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0115" windowHeight="7995"/>
  </bookViews>
  <sheets>
    <sheet name="Соло пр." sheetId="1" r:id="rId1"/>
    <sheet name="Соло пр.о." sheetId="3" r:id="rId2"/>
    <sheet name="Соло тех.о." sheetId="9" r:id="rId3"/>
    <sheet name="Соло тех." sheetId="10" r:id="rId4"/>
    <sheet name="Группа тех.о." sheetId="8" r:id="rId5"/>
    <sheet name="Группа тех." sheetId="7" r:id="rId6"/>
    <sheet name="Группа пр.о." sheetId="13" r:id="rId7"/>
    <sheet name="Группа пр." sheetId="12" r:id="rId8"/>
    <sheet name="Дуэт тех.о." sheetId="19" r:id="rId9"/>
    <sheet name="Дуэт тех." sheetId="18" r:id="rId10"/>
    <sheet name="Комби" sheetId="23" r:id="rId11"/>
    <sheet name="Группа Акр." sheetId="20" r:id="rId12"/>
    <sheet name="Комби о." sheetId="24" r:id="rId13"/>
    <sheet name="Дуэт пр." sheetId="25" r:id="rId14"/>
    <sheet name="Дуэт пр.о." sheetId="26" r:id="rId15"/>
  </sheets>
  <externalReferences>
    <externalReference r:id="rId16"/>
    <externalReference r:id="rId17"/>
    <externalReference r:id="rId18"/>
  </externalReferences>
  <definedNames>
    <definedName name="__curr_event_code__">[1]SETUP!$I$33</definedName>
    <definedName name="__fr_ai__">[1]SETUP!$I$38</definedName>
    <definedName name="__fr_d__">[1]SETUP!$I$39</definedName>
    <definedName name="__fr_e__">[1]SETUP!$I$37</definedName>
    <definedName name="__JUDGESPANEL_1">[1]SETUP!$AH$12</definedName>
    <definedName name="__JUDGESPANEL_2">[1]SETUP!$AH$23</definedName>
    <definedName name="__JUDGESPANEL_3">[1]SETUP!$AH$34</definedName>
    <definedName name="AI_PART">[1]SETUP!$D$26</definedName>
    <definedName name="DATE_TIME_01">[1]SETUP!$AI$2</definedName>
    <definedName name="FREE_PART">[1]SETUP!$D$32</definedName>
    <definedName name="ID" localSheetId="7" hidden="1">'Группа пр.'!$Y$51:$Y$130</definedName>
    <definedName name="ID" localSheetId="5" hidden="1">'Группа тех.'!$Y$51:$Y$82</definedName>
    <definedName name="ID" localSheetId="13" hidden="1">'Дуэт пр.'!$Y$51:$Y$134</definedName>
    <definedName name="ID" localSheetId="9" hidden="1">'Дуэт тех.'!$Y$51:$Y$76</definedName>
    <definedName name="ID" localSheetId="10" hidden="1">Комби!$Y$51:$Y$114</definedName>
    <definedName name="ID" localSheetId="1" hidden="1">'Соло пр.о.'!$Y$51:$Y$83</definedName>
    <definedName name="ID" localSheetId="2" hidden="1">'Соло тех.о.'!$Y$51:$Y$62</definedName>
    <definedName name="JUDGES_COUNT" localSheetId="14" hidden="1">'Дуэт пр.о.'!$AA$3</definedName>
    <definedName name="JUDGESLIST_01">[1]SETUP!$AI$3</definedName>
    <definedName name="RES_ID" localSheetId="7" hidden="1">'Группа пр.'!$Y$51:$Y$130</definedName>
    <definedName name="RES_ID" localSheetId="5" hidden="1">'Группа тех.'!$Y$51:$Y$82</definedName>
    <definedName name="RES_ID" localSheetId="13" hidden="1">'Дуэт пр.'!$Y$51:$Y$134</definedName>
    <definedName name="RES_ID" localSheetId="9" hidden="1">'Дуэт тех.'!$Y$51:$Y$76</definedName>
    <definedName name="RES_ID" localSheetId="10" hidden="1">Комби!$Y$51:$Y$114</definedName>
    <definedName name="RES_ID" localSheetId="1" hidden="1">'Соло пр.о.'!$Y$51:$Y$83</definedName>
    <definedName name="RES_ID" localSheetId="2" hidden="1">'Соло тех.о.'!$Y$51:$Y$62</definedName>
    <definedName name="SCORES_PROTO" localSheetId="14" hidden="1">[1]FREE_SCORE!$I$2:$S$3</definedName>
    <definedName name="SORT_RANGE" localSheetId="14">[1]FREE_SCORE!$A$55:$AF$195</definedName>
    <definedName name="TECH_PART" localSheetId="14" hidden="1">[1]SETUP!$D$31</definedName>
    <definedName name="TECH_PART" hidden="1">[2]SETUP!$D$31</definedName>
    <definedName name="TM_PART">[1]SETUP!$D$25</definedName>
    <definedName name="TM_SORT" localSheetId="14" hidden="1">[1]FREE_SCORE!$Z$55:$Z$195</definedName>
    <definedName name="_xlnm.Print_Titles" localSheetId="11">'Группа Акр.'!$48:$50</definedName>
    <definedName name="_xlnm.Print_Titles" localSheetId="7">'Группа пр.'!$48:$50</definedName>
    <definedName name="_xlnm.Print_Titles" localSheetId="6">'Группа пр.о.'!$48:$50</definedName>
    <definedName name="_xlnm.Print_Titles" localSheetId="5">'Группа тех.'!$48:$50</definedName>
    <definedName name="_xlnm.Print_Titles" localSheetId="4">'Группа тех.о.'!$48:$50</definedName>
    <definedName name="_xlnm.Print_Titles" localSheetId="13">'Дуэт пр.'!$48:$50</definedName>
    <definedName name="_xlnm.Print_Titles" localSheetId="14">[1]FREE_SCORE!$52:$54</definedName>
    <definedName name="_xlnm.Print_Titles" localSheetId="9">'Дуэт тех.'!$48:$50</definedName>
    <definedName name="_xlnm.Print_Titles" localSheetId="8">'Дуэт тех.о.'!$48:$50</definedName>
    <definedName name="_xlnm.Print_Titles" localSheetId="10">Комби!$48:$50</definedName>
    <definedName name="_xlnm.Print_Titles" localSheetId="12">'Комби о.'!$48:$50</definedName>
    <definedName name="_xlnm.Print_Titles" localSheetId="0">'Соло пр.'!$48:$50</definedName>
    <definedName name="_xlnm.Print_Titles" localSheetId="1">'Соло пр.о.'!$48:$50</definedName>
    <definedName name="_xlnm.Print_Titles" localSheetId="3">'Соло тех.'!$48:$50</definedName>
    <definedName name="_xlnm.Print_Titles" localSheetId="2">'Соло тех.о.'!$48:$50</definedName>
    <definedName name="_xlnm.Print_Area" localSheetId="11">'Группа Акр.'!$A$1:$V$93</definedName>
    <definedName name="_xlnm.Print_Area" localSheetId="7">'Группа пр.'!$A$1:$V$129</definedName>
    <definedName name="_xlnm.Print_Area" localSheetId="6">'Группа пр.о.'!$A$1:$V$159</definedName>
    <definedName name="_xlnm.Print_Area" localSheetId="5">'Группа тех.'!$A$1:$V$81</definedName>
    <definedName name="_xlnm.Print_Area" localSheetId="4">'Группа тех.о.'!$A$1:$V$109</definedName>
    <definedName name="_xlnm.Print_Area" localSheetId="13">'Дуэт пр.'!$A$1:$V$133</definedName>
    <definedName name="_xlnm.Print_Area" localSheetId="14">[1]FREE_SCORE!$A$5:$V$194</definedName>
    <definedName name="_xlnm.Print_Area" localSheetId="9">'Дуэт тех.'!$A$1:$V$75</definedName>
    <definedName name="_xlnm.Print_Area" localSheetId="8">'Дуэт тех.о.'!$A$1:$V$117</definedName>
    <definedName name="_xlnm.Print_Area" localSheetId="10">Комби!$A$1:$V$113</definedName>
    <definedName name="_xlnm.Print_Area" localSheetId="12">'Комби о.'!$A$1:$V$137</definedName>
    <definedName name="_xlnm.Print_Area" localSheetId="0">'Соло пр.'!$A$1:$V$115</definedName>
    <definedName name="_xlnm.Print_Area" localSheetId="1">'Соло пр.о.'!$A$1:$V$82</definedName>
    <definedName name="_xlnm.Print_Area" localSheetId="3">'Соло тех.'!$A$1:$V$89</definedName>
    <definedName name="_xlnm.Print_Area" localSheetId="2">'Соло тех.о.'!$A$1:$V$61</definedName>
  </definedNames>
  <calcPr calcId="145621" refMode="R1C1"/>
</workbook>
</file>

<file path=xl/calcChain.xml><?xml version="1.0" encoding="utf-8"?>
<calcChain xmlns="http://schemas.openxmlformats.org/spreadsheetml/2006/main">
  <c r="S194" i="26" l="1"/>
  <c r="S193" i="26"/>
  <c r="S192" i="26"/>
  <c r="Z189" i="26" s="1"/>
  <c r="S187" i="26"/>
  <c r="S186" i="26"/>
  <c r="S185" i="26"/>
  <c r="S180" i="26"/>
  <c r="S179" i="26"/>
  <c r="S178" i="26"/>
  <c r="Z175" i="26" s="1"/>
  <c r="S173" i="26"/>
  <c r="S172" i="26"/>
  <c r="S171" i="26"/>
  <c r="S166" i="26"/>
  <c r="S165" i="26"/>
  <c r="S164" i="26"/>
  <c r="Z160" i="26"/>
  <c r="Z167" i="26" s="1"/>
  <c r="U160" i="26"/>
  <c r="S158" i="26"/>
  <c r="S157" i="26"/>
  <c r="U153" i="26" s="1"/>
  <c r="S156" i="26"/>
  <c r="Z153" i="26"/>
  <c r="Z159" i="26" s="1"/>
  <c r="S151" i="26"/>
  <c r="S150" i="26"/>
  <c r="U146" i="26" s="1"/>
  <c r="S149" i="26"/>
  <c r="Z146" i="26"/>
  <c r="Z144" i="26"/>
  <c r="S144" i="26"/>
  <c r="Z143" i="26"/>
  <c r="S143" i="26"/>
  <c r="Z142" i="26"/>
  <c r="S142" i="26"/>
  <c r="Z138" i="26" s="1"/>
  <c r="Z141" i="26"/>
  <c r="S136" i="26"/>
  <c r="S135" i="26"/>
  <c r="S134" i="26"/>
  <c r="S128" i="26"/>
  <c r="S127" i="26"/>
  <c r="S126" i="26"/>
  <c r="Z122" i="26" s="1"/>
  <c r="S120" i="26"/>
  <c r="S119" i="26"/>
  <c r="S118" i="26"/>
  <c r="Z115" i="26" s="1"/>
  <c r="Z121" i="26" s="1"/>
  <c r="S113" i="26"/>
  <c r="S112" i="26"/>
  <c r="S111" i="26"/>
  <c r="S105" i="26"/>
  <c r="S104" i="26"/>
  <c r="S103" i="26"/>
  <c r="Z100" i="26"/>
  <c r="U100" i="26"/>
  <c r="S98" i="26"/>
  <c r="S97" i="26"/>
  <c r="U92" i="26" s="1"/>
  <c r="S96" i="26"/>
  <c r="Z92" i="26" s="1"/>
  <c r="S90" i="26"/>
  <c r="S89" i="26"/>
  <c r="S88" i="26"/>
  <c r="Z85" i="26" s="1"/>
  <c r="S83" i="26"/>
  <c r="S82" i="26"/>
  <c r="S81" i="26"/>
  <c r="Z78" i="26" s="1"/>
  <c r="S76" i="26"/>
  <c r="S75" i="26"/>
  <c r="S74" i="26"/>
  <c r="Z71" i="26" s="1"/>
  <c r="S69" i="26"/>
  <c r="S68" i="26"/>
  <c r="S67" i="26"/>
  <c r="U63" i="26" s="1"/>
  <c r="W63" i="26" s="1"/>
  <c r="Z63" i="26"/>
  <c r="Z65" i="26" s="1"/>
  <c r="S61" i="26"/>
  <c r="S60" i="26"/>
  <c r="S59" i="26"/>
  <c r="Z55" i="26" s="1"/>
  <c r="V53" i="26"/>
  <c r="D50" i="26"/>
  <c r="C50" i="26"/>
  <c r="D49" i="26"/>
  <c r="C49" i="26"/>
  <c r="D48" i="26"/>
  <c r="C48" i="26"/>
  <c r="D47" i="26"/>
  <c r="T34" i="26"/>
  <c r="P34" i="26"/>
  <c r="M34" i="26"/>
  <c r="H34" i="26"/>
  <c r="E34" i="26"/>
  <c r="B34" i="26"/>
  <c r="T33" i="26"/>
  <c r="P33" i="26"/>
  <c r="M33" i="26"/>
  <c r="H33" i="26"/>
  <c r="E33" i="26"/>
  <c r="B33" i="26"/>
  <c r="T32" i="26"/>
  <c r="P32" i="26"/>
  <c r="M32" i="26"/>
  <c r="H32" i="26"/>
  <c r="E32" i="26"/>
  <c r="B32" i="26"/>
  <c r="T31" i="26"/>
  <c r="P31" i="26"/>
  <c r="M31" i="26"/>
  <c r="H31" i="26"/>
  <c r="E31" i="26"/>
  <c r="B31" i="26"/>
  <c r="T30" i="26"/>
  <c r="P30" i="26"/>
  <c r="M30" i="26"/>
  <c r="H30" i="26"/>
  <c r="E30" i="26"/>
  <c r="B30" i="26"/>
  <c r="T29" i="26"/>
  <c r="P29" i="26"/>
  <c r="M29" i="26"/>
  <c r="H29" i="26"/>
  <c r="E29" i="26"/>
  <c r="B29" i="26"/>
  <c r="T28" i="26"/>
  <c r="P28" i="26"/>
  <c r="M28" i="26"/>
  <c r="H28" i="26"/>
  <c r="E28" i="26"/>
  <c r="B28" i="26"/>
  <c r="T25" i="26"/>
  <c r="P25" i="26"/>
  <c r="M25" i="26"/>
  <c r="H25" i="26"/>
  <c r="E25" i="26"/>
  <c r="B25" i="26"/>
  <c r="T24" i="26"/>
  <c r="P24" i="26"/>
  <c r="M24" i="26"/>
  <c r="H24" i="26"/>
  <c r="E24" i="26"/>
  <c r="B24" i="26"/>
  <c r="P23" i="26"/>
  <c r="H23" i="26"/>
  <c r="B23" i="26"/>
  <c r="P22" i="26"/>
  <c r="H22" i="26"/>
  <c r="B22" i="26"/>
  <c r="P21" i="26"/>
  <c r="H21" i="26"/>
  <c r="B21" i="26"/>
  <c r="P20" i="26"/>
  <c r="H20" i="26"/>
  <c r="B20" i="26"/>
  <c r="P19" i="26"/>
  <c r="H19" i="26"/>
  <c r="B19" i="26"/>
  <c r="P18" i="26"/>
  <c r="H18" i="26"/>
  <c r="B18" i="26"/>
  <c r="K16" i="26"/>
  <c r="F16" i="26"/>
  <c r="B16" i="26"/>
  <c r="K15" i="26"/>
  <c r="F15" i="26"/>
  <c r="B15" i="26"/>
  <c r="K14" i="26"/>
  <c r="F14" i="26"/>
  <c r="B14" i="26"/>
  <c r="G12" i="26"/>
  <c r="B12" i="26"/>
  <c r="G11" i="26"/>
  <c r="B11" i="26"/>
  <c r="G10" i="26"/>
  <c r="B10" i="26"/>
  <c r="G9" i="26"/>
  <c r="B9" i="26"/>
  <c r="P7" i="26"/>
  <c r="K6" i="26"/>
  <c r="B6" i="26"/>
  <c r="B5" i="26"/>
  <c r="S3" i="26"/>
  <c r="S2" i="26"/>
  <c r="W1" i="26"/>
  <c r="V1" i="26"/>
  <c r="X160" i="26"/>
  <c r="X138" i="26"/>
  <c r="X100" i="26"/>
  <c r="X63" i="26"/>
  <c r="X189" i="26"/>
  <c r="X175" i="26"/>
  <c r="X130" i="26"/>
  <c r="X115" i="26"/>
  <c r="X78" i="26"/>
  <c r="X92" i="26"/>
  <c r="X153" i="26"/>
  <c r="X122" i="26"/>
  <c r="X107" i="26"/>
  <c r="X85" i="26"/>
  <c r="X182" i="26"/>
  <c r="X146" i="26"/>
  <c r="X168" i="26"/>
  <c r="X71" i="26"/>
  <c r="X55" i="26"/>
  <c r="Z99" i="26" l="1"/>
  <c r="Z98" i="26"/>
  <c r="Z96" i="26"/>
  <c r="Z97" i="26"/>
  <c r="Z95" i="26"/>
  <c r="W92" i="26"/>
  <c r="W93" i="26" s="1"/>
  <c r="V92" i="26"/>
  <c r="V153" i="26"/>
  <c r="W153" i="26"/>
  <c r="Z155" i="26"/>
  <c r="Z157" i="26"/>
  <c r="Z156" i="26"/>
  <c r="Z158" i="26"/>
  <c r="X64" i="26"/>
  <c r="X69" i="26"/>
  <c r="X68" i="26"/>
  <c r="X66" i="26"/>
  <c r="X65" i="26"/>
  <c r="X70" i="26"/>
  <c r="X67" i="26"/>
  <c r="X169" i="26"/>
  <c r="X173" i="26"/>
  <c r="X172" i="26"/>
  <c r="X171" i="26"/>
  <c r="X170" i="26"/>
  <c r="X174" i="26"/>
  <c r="X183" i="26"/>
  <c r="X187" i="26"/>
  <c r="X186" i="26"/>
  <c r="X185" i="26"/>
  <c r="X184" i="26"/>
  <c r="X188" i="26"/>
  <c r="X90" i="26"/>
  <c r="X89" i="26"/>
  <c r="X88" i="26"/>
  <c r="X87" i="26"/>
  <c r="X86" i="26"/>
  <c r="X91" i="26"/>
  <c r="X76" i="26"/>
  <c r="X75" i="26"/>
  <c r="X74" i="26"/>
  <c r="X73" i="26"/>
  <c r="X77" i="26"/>
  <c r="X72" i="26"/>
  <c r="X123" i="26"/>
  <c r="X124" i="26"/>
  <c r="X128" i="26"/>
  <c r="X127" i="26"/>
  <c r="X126" i="26"/>
  <c r="X125" i="26"/>
  <c r="X129" i="26"/>
  <c r="X62" i="26"/>
  <c r="X57" i="26"/>
  <c r="X56" i="26"/>
  <c r="X61" i="26"/>
  <c r="X60" i="26"/>
  <c r="X59" i="26"/>
  <c r="X58" i="26"/>
  <c r="X82" i="26"/>
  <c r="X79" i="26"/>
  <c r="X81" i="26"/>
  <c r="X84" i="26"/>
  <c r="X83" i="26"/>
  <c r="X80" i="26"/>
  <c r="X109" i="26"/>
  <c r="X113" i="26"/>
  <c r="X112" i="26"/>
  <c r="X111" i="26"/>
  <c r="X110" i="26"/>
  <c r="X114" i="26"/>
  <c r="X108" i="26"/>
  <c r="X132" i="26"/>
  <c r="X136" i="26"/>
  <c r="X135" i="26"/>
  <c r="X134" i="26"/>
  <c r="X133" i="26"/>
  <c r="X137" i="26"/>
  <c r="X131" i="26"/>
  <c r="X158" i="26"/>
  <c r="X157" i="26"/>
  <c r="X156" i="26"/>
  <c r="X155" i="26"/>
  <c r="X159" i="26"/>
  <c r="X154" i="26"/>
  <c r="X98" i="26"/>
  <c r="X97" i="26"/>
  <c r="X96" i="26"/>
  <c r="X95" i="26"/>
  <c r="X99" i="26"/>
  <c r="X93" i="26"/>
  <c r="X94" i="26"/>
  <c r="X121" i="26"/>
  <c r="X116" i="26"/>
  <c r="X120" i="26"/>
  <c r="X118" i="26"/>
  <c r="X117" i="26"/>
  <c r="X119" i="26"/>
  <c r="X144" i="26"/>
  <c r="X143" i="26"/>
  <c r="X142" i="26"/>
  <c r="X141" i="26"/>
  <c r="X145" i="26"/>
  <c r="X139" i="26"/>
  <c r="X140" i="26"/>
  <c r="X181" i="26"/>
  <c r="X176" i="26"/>
  <c r="X180" i="26"/>
  <c r="X178" i="26"/>
  <c r="X179" i="26"/>
  <c r="X177" i="26"/>
  <c r="X195" i="26"/>
  <c r="X190" i="26"/>
  <c r="X194" i="26"/>
  <c r="X192" i="26"/>
  <c r="X193" i="26"/>
  <c r="X191" i="26"/>
  <c r="X101" i="26"/>
  <c r="X105" i="26"/>
  <c r="X104" i="26"/>
  <c r="X103" i="26"/>
  <c r="X102" i="26"/>
  <c r="X106" i="26"/>
  <c r="X147" i="26"/>
  <c r="X151" i="26"/>
  <c r="X150" i="26"/>
  <c r="X149" i="26"/>
  <c r="X148" i="26"/>
  <c r="X152" i="26"/>
  <c r="X167" i="26"/>
  <c r="X161" i="26"/>
  <c r="X162" i="26"/>
  <c r="X166" i="26"/>
  <c r="X164" i="26"/>
  <c r="X165" i="26"/>
  <c r="X163" i="26"/>
  <c r="W70" i="26"/>
  <c r="W64" i="26"/>
  <c r="W65" i="26"/>
  <c r="W69" i="26"/>
  <c r="W68" i="26"/>
  <c r="W67" i="26"/>
  <c r="W66" i="26"/>
  <c r="Z79" i="26"/>
  <c r="Z83" i="26"/>
  <c r="Z82" i="26"/>
  <c r="Z81" i="26"/>
  <c r="Z80" i="26"/>
  <c r="Z84" i="26"/>
  <c r="Z91" i="26"/>
  <c r="Z90" i="26"/>
  <c r="Z87" i="26"/>
  <c r="Z88" i="26"/>
  <c r="Z89" i="26"/>
  <c r="Z86" i="26"/>
  <c r="Z56" i="26"/>
  <c r="Z61" i="26"/>
  <c r="Z59" i="26"/>
  <c r="Z57" i="26"/>
  <c r="Z60" i="26"/>
  <c r="Z58" i="26"/>
  <c r="Z62" i="26"/>
  <c r="Z77" i="26"/>
  <c r="Z72" i="26"/>
  <c r="Z76" i="26"/>
  <c r="Z75" i="26"/>
  <c r="Z74" i="26"/>
  <c r="Z73" i="26"/>
  <c r="Z147" i="26"/>
  <c r="Z151" i="26"/>
  <c r="Z150" i="26"/>
  <c r="Z149" i="26"/>
  <c r="Z148" i="26"/>
  <c r="Z152" i="26"/>
  <c r="U55" i="26"/>
  <c r="Z64" i="26"/>
  <c r="U78" i="26"/>
  <c r="Z124" i="26"/>
  <c r="Z128" i="26"/>
  <c r="Z127" i="26"/>
  <c r="Z126" i="26"/>
  <c r="Z125" i="26"/>
  <c r="Z129" i="26"/>
  <c r="W146" i="26"/>
  <c r="V146" i="26"/>
  <c r="Z190" i="26"/>
  <c r="Z194" i="26"/>
  <c r="Z193" i="26"/>
  <c r="Z192" i="26"/>
  <c r="Z191" i="26"/>
  <c r="V63" i="26"/>
  <c r="Z66" i="26"/>
  <c r="Z67" i="26"/>
  <c r="Z68" i="26"/>
  <c r="Z69" i="26"/>
  <c r="U71" i="26"/>
  <c r="U85" i="26"/>
  <c r="W98" i="26"/>
  <c r="W96" i="26"/>
  <c r="W99" i="26"/>
  <c r="W100" i="26"/>
  <c r="V100" i="26"/>
  <c r="Z116" i="26"/>
  <c r="Z120" i="26"/>
  <c r="Z119" i="26"/>
  <c r="Z118" i="26"/>
  <c r="Z117" i="26"/>
  <c r="Z123" i="26"/>
  <c r="Z130" i="26"/>
  <c r="U130" i="26"/>
  <c r="Z145" i="26"/>
  <c r="Z139" i="26"/>
  <c r="Z140" i="26"/>
  <c r="Z161" i="26"/>
  <c r="Z162" i="26"/>
  <c r="Z166" i="26"/>
  <c r="Z165" i="26"/>
  <c r="Z164" i="26"/>
  <c r="Z163" i="26"/>
  <c r="Z168" i="26"/>
  <c r="U168" i="26"/>
  <c r="Z182" i="26"/>
  <c r="U182" i="26"/>
  <c r="Z70" i="26"/>
  <c r="W160" i="26"/>
  <c r="V160" i="26"/>
  <c r="Z176" i="26"/>
  <c r="Z180" i="26"/>
  <c r="Z179" i="26"/>
  <c r="Z178" i="26"/>
  <c r="Z177" i="26"/>
  <c r="Z101" i="26"/>
  <c r="Z105" i="26"/>
  <c r="Z104" i="26"/>
  <c r="Z103" i="26"/>
  <c r="Z102" i="26"/>
  <c r="Z106" i="26"/>
  <c r="Z107" i="26"/>
  <c r="U107" i="26"/>
  <c r="W154" i="26"/>
  <c r="W158" i="26"/>
  <c r="W157" i="26"/>
  <c r="W156" i="26"/>
  <c r="W155" i="26"/>
  <c r="W159" i="26"/>
  <c r="Z181" i="26"/>
  <c r="Z195" i="26"/>
  <c r="Z94" i="26"/>
  <c r="U122" i="26"/>
  <c r="Z154" i="26"/>
  <c r="Z93" i="26"/>
  <c r="U115" i="26"/>
  <c r="U138" i="26"/>
  <c r="U175" i="26"/>
  <c r="U189" i="26"/>
  <c r="W97" i="26" l="1"/>
  <c r="W95" i="26"/>
  <c r="W94" i="26"/>
  <c r="V107" i="26"/>
  <c r="W107" i="26"/>
  <c r="W175" i="26"/>
  <c r="V175" i="26"/>
  <c r="Z113" i="26"/>
  <c r="Z112" i="26"/>
  <c r="Z111" i="26"/>
  <c r="Z110" i="26"/>
  <c r="Z114" i="26"/>
  <c r="Z108" i="26"/>
  <c r="Z109" i="26"/>
  <c r="Z187" i="26"/>
  <c r="Z186" i="26"/>
  <c r="Z185" i="26"/>
  <c r="Z184" i="26"/>
  <c r="Z188" i="26"/>
  <c r="Z183" i="26"/>
  <c r="V130" i="26"/>
  <c r="W130" i="26"/>
  <c r="V85" i="26"/>
  <c r="W85" i="26"/>
  <c r="W78" i="26"/>
  <c r="V78" i="26"/>
  <c r="W138" i="26"/>
  <c r="V138" i="26"/>
  <c r="W122" i="26"/>
  <c r="V122" i="26"/>
  <c r="W166" i="26"/>
  <c r="W165" i="26"/>
  <c r="W164" i="26"/>
  <c r="W163" i="26"/>
  <c r="W167" i="26"/>
  <c r="W161" i="26"/>
  <c r="W162" i="26"/>
  <c r="W168" i="26"/>
  <c r="V168" i="26"/>
  <c r="Z136" i="26"/>
  <c r="Z135" i="26"/>
  <c r="Z134" i="26"/>
  <c r="Z133" i="26"/>
  <c r="Z137" i="26"/>
  <c r="Z131" i="26"/>
  <c r="Z132" i="26"/>
  <c r="W106" i="26"/>
  <c r="W101" i="26"/>
  <c r="W105" i="26"/>
  <c r="W103" i="26"/>
  <c r="W104" i="26"/>
  <c r="W102" i="26"/>
  <c r="V71" i="26"/>
  <c r="W71" i="26"/>
  <c r="W152" i="26"/>
  <c r="W147" i="26"/>
  <c r="W150" i="26"/>
  <c r="W148" i="26"/>
  <c r="W151" i="26"/>
  <c r="W149" i="26"/>
  <c r="W189" i="26"/>
  <c r="V189" i="26"/>
  <c r="W182" i="26"/>
  <c r="V182" i="26"/>
  <c r="W115" i="26"/>
  <c r="V115" i="26"/>
  <c r="Z173" i="26"/>
  <c r="Z172" i="26"/>
  <c r="Z171" i="26"/>
  <c r="Z170" i="26"/>
  <c r="Z174" i="26"/>
  <c r="Z169" i="26"/>
  <c r="V55" i="26"/>
  <c r="W55" i="26"/>
  <c r="W183" i="26" l="1"/>
  <c r="W187" i="26"/>
  <c r="W186" i="26"/>
  <c r="W185" i="26"/>
  <c r="W184" i="26"/>
  <c r="W188" i="26"/>
  <c r="W61" i="26"/>
  <c r="W60" i="26"/>
  <c r="W59" i="26"/>
  <c r="W58" i="26"/>
  <c r="W62" i="26"/>
  <c r="W56" i="26"/>
  <c r="W57" i="26"/>
  <c r="W72" i="26"/>
  <c r="W76" i="26"/>
  <c r="W75" i="26"/>
  <c r="W74" i="26"/>
  <c r="W73" i="26"/>
  <c r="W77" i="26"/>
  <c r="W169" i="26"/>
  <c r="W173" i="26"/>
  <c r="W172" i="26"/>
  <c r="W171" i="26"/>
  <c r="W170" i="26"/>
  <c r="W174" i="26"/>
  <c r="W131" i="26"/>
  <c r="W132" i="26"/>
  <c r="W136" i="26"/>
  <c r="W135" i="26"/>
  <c r="W134" i="26"/>
  <c r="W133" i="26"/>
  <c r="W137" i="26"/>
  <c r="W180" i="26"/>
  <c r="W179" i="26"/>
  <c r="W178" i="26"/>
  <c r="W177" i="26"/>
  <c r="W181" i="26"/>
  <c r="W176" i="26"/>
  <c r="W120" i="26"/>
  <c r="W119" i="26"/>
  <c r="W118" i="26"/>
  <c r="W117" i="26"/>
  <c r="W121" i="26"/>
  <c r="W116" i="26"/>
  <c r="W194" i="26"/>
  <c r="W193" i="26"/>
  <c r="W192" i="26"/>
  <c r="W191" i="26"/>
  <c r="W195" i="26"/>
  <c r="W190" i="26"/>
  <c r="W129" i="26"/>
  <c r="W123" i="26"/>
  <c r="W124" i="26"/>
  <c r="W127" i="26"/>
  <c r="W125" i="26"/>
  <c r="W126" i="26"/>
  <c r="W128" i="26"/>
  <c r="W84" i="26"/>
  <c r="W79" i="26"/>
  <c r="W83" i="26"/>
  <c r="W82" i="26"/>
  <c r="W81" i="26"/>
  <c r="W80" i="26"/>
  <c r="W108" i="26"/>
  <c r="W109" i="26"/>
  <c r="W113" i="26"/>
  <c r="W112" i="26"/>
  <c r="W111" i="26"/>
  <c r="W110" i="26"/>
  <c r="W114" i="26"/>
  <c r="W140" i="26"/>
  <c r="W144" i="26"/>
  <c r="W143" i="26"/>
  <c r="W142" i="26"/>
  <c r="W141" i="26"/>
  <c r="W145" i="26"/>
  <c r="W139" i="26"/>
  <c r="W86" i="26"/>
  <c r="W89" i="26"/>
  <c r="W90" i="26"/>
  <c r="W87" i="26"/>
  <c r="W91" i="26"/>
  <c r="W88" i="26"/>
</calcChain>
</file>

<file path=xl/comments1.xml><?xml version="1.0" encoding="utf-8"?>
<comments xmlns="http://schemas.openxmlformats.org/spreadsheetml/2006/main">
  <authors>
    <author>Nomad</author>
  </authors>
  <commentList>
    <comment ref="AA3" authorId="0">
      <text>
        <r>
          <rPr>
            <b/>
            <sz val="11"/>
            <color indexed="81"/>
            <rFont val="Tahoma"/>
            <family val="2"/>
            <charset val="204"/>
          </rPr>
          <t>Это число должно соответствовать фактическому количесву оценок, иначе результат будет неверным.
Не изменяйте, если не понимаете.</t>
        </r>
      </text>
    </comment>
    <comment ref="T52" authorId="0">
      <text>
        <r>
          <rPr>
            <b/>
            <sz val="11"/>
            <color indexed="81"/>
            <rFont val="Tahoma"/>
            <family val="2"/>
            <charset val="204"/>
          </rPr>
          <t>Не забывайте, что штраф должен быть отрицательным.</t>
        </r>
      </text>
    </comment>
    <comment ref="S53" authorId="0">
      <text>
        <r>
          <rPr>
            <b/>
            <sz val="11"/>
            <color indexed="81"/>
            <rFont val="Tahoma"/>
            <family val="2"/>
            <charset val="204"/>
          </rPr>
          <t>Результат каждой бригады округляется до 3 знаков в ближайшую сторону.</t>
        </r>
      </text>
    </comment>
    <comment ref="U53" authorId="0">
      <text>
        <r>
          <rPr>
            <b/>
            <sz val="11"/>
            <color indexed="81"/>
            <rFont val="Tahoma"/>
            <family val="2"/>
            <charset val="204"/>
          </rPr>
          <t>Сумма результатов бригад и штрафа (штраф должен быть отрицательным)</t>
        </r>
      </text>
    </comment>
    <comment ref="V53" authorId="0">
      <text>
        <r>
          <rPr>
            <b/>
            <sz val="11"/>
            <color indexed="81"/>
            <rFont val="Tahoma"/>
            <family val="2"/>
            <charset val="204"/>
          </rPr>
          <t>Частичный результат, округлённый до 3 знаков. Значения этого столбца используются при подсчёте общего результата.</t>
        </r>
      </text>
    </comment>
    <comment ref="W53" authorId="0">
      <text>
        <r>
          <rPr>
            <sz val="11"/>
            <color indexed="81"/>
            <rFont val="Tahoma"/>
            <family val="2"/>
            <charset val="204"/>
          </rPr>
          <t>Столбец для сортировки по результату</t>
        </r>
      </text>
    </comment>
    <comment ref="X53" authorId="0">
      <text>
        <r>
          <rPr>
            <sz val="11"/>
            <color indexed="81"/>
            <rFont val="Tahoma"/>
            <family val="2"/>
            <charset val="204"/>
          </rPr>
          <t>Столбец для сортировки по стартовому номеру</t>
        </r>
      </text>
    </comment>
    <comment ref="Y53" authorId="0">
      <text>
        <r>
          <rPr>
            <sz val="11"/>
            <color indexed="81"/>
            <rFont val="Tahoma"/>
            <family val="2"/>
            <charset val="204"/>
          </rPr>
          <t>Идентификатор для связи результатов команд.</t>
        </r>
      </text>
    </comment>
  </commentList>
</comments>
</file>

<file path=xl/sharedStrings.xml><?xml version="1.0" encoding="utf-8"?>
<sst xmlns="http://schemas.openxmlformats.org/spreadsheetml/2006/main" count="3383" uniqueCount="245">
  <si>
    <t>AI</t>
  </si>
  <si>
    <t>FREE ROUTINE</t>
  </si>
  <si>
    <t>РЕЗУЛЬТАТЫ</t>
  </si>
  <si>
    <t>RESULTS</t>
  </si>
  <si>
    <t>Стартовые нн.</t>
  </si>
  <si>
    <t>Event</t>
  </si>
  <si>
    <t>пен.</t>
  </si>
  <si>
    <t>РЕЗ</t>
  </si>
  <si>
    <t>Место</t>
  </si>
  <si>
    <t>ст.н.</t>
  </si>
  <si>
    <t>Ф.И. / Команда</t>
  </si>
  <si>
    <t>г.р.</t>
  </si>
  <si>
    <t>разр.</t>
  </si>
  <si>
    <t>ID</t>
  </si>
  <si>
    <t>Группа</t>
  </si>
  <si>
    <t>РЦОП</t>
  </si>
  <si>
    <t>A</t>
  </si>
  <si>
    <t>Хондошко Василина</t>
  </si>
  <si>
    <t>2001</t>
  </si>
  <si>
    <t>МСМК</t>
  </si>
  <si>
    <t>E</t>
  </si>
  <si>
    <t>D</t>
  </si>
  <si>
    <t>Рцоп-Минск 1</t>
  </si>
  <si>
    <t>Трацевская Ксения</t>
  </si>
  <si>
    <t>2003</t>
  </si>
  <si>
    <t>МС</t>
  </si>
  <si>
    <t>Юношеская сборная команда</t>
  </si>
  <si>
    <t>Лебедева Ксения </t>
  </si>
  <si>
    <t>2005 </t>
  </si>
  <si>
    <t>КМС</t>
  </si>
  <si>
    <t>Добровольская Анастасия </t>
  </si>
  <si>
    <t>2007 </t>
  </si>
  <si>
    <t>Шиманская Валерия </t>
  </si>
  <si>
    <t>Бернат Анастасия </t>
  </si>
  <si>
    <t>БО ЦОР</t>
  </si>
  <si>
    <t>Демидович Ольга</t>
  </si>
  <si>
    <t>2008</t>
  </si>
  <si>
    <t>1взр.</t>
  </si>
  <si>
    <t>Брест-1</t>
  </si>
  <si>
    <t>Соколова Маргарита</t>
  </si>
  <si>
    <t>2004</t>
  </si>
  <si>
    <t>Антонович Ксения</t>
  </si>
  <si>
    <t>2006</t>
  </si>
  <si>
    <t>ПРОФСОЮЗЫ-1</t>
  </si>
  <si>
    <t>Рябова Екатерина</t>
  </si>
  <si>
    <t>ПроКлуб Минск</t>
  </si>
  <si>
    <t>Лебедева Наталья</t>
  </si>
  <si>
    <t>ПРОИЗВОЛЬНАЯ ПРОГРАММА</t>
  </si>
  <si>
    <t>СОЛО</t>
  </si>
  <si>
    <t/>
  </si>
  <si>
    <t>10.12.2020</t>
  </si>
  <si>
    <t>Рефери</t>
  </si>
  <si>
    <t>Светличная Е.В.</t>
  </si>
  <si>
    <t>Ассистент рефери</t>
  </si>
  <si>
    <t>Наблюдатель</t>
  </si>
  <si>
    <t>Главный секретарь</t>
  </si>
  <si>
    <t>Муравская С.Ф.</t>
  </si>
  <si>
    <t>???</t>
  </si>
  <si>
    <t>ИСПОЛНЕНИЕ</t>
  </si>
  <si>
    <t>ХУДОЖЕСТВЕННОЕ ВПЕЧАТЛЕНИЕ</t>
  </si>
  <si>
    <t>СЛОЖНОСТЬ</t>
  </si>
  <si>
    <t>Адамова Т.</t>
  </si>
  <si>
    <t>Коблова Н.</t>
  </si>
  <si>
    <t>Некрашевич В.</t>
  </si>
  <si>
    <t>Бичун А.</t>
  </si>
  <si>
    <t>Кудравец В.</t>
  </si>
  <si>
    <t>Сахарук Н.</t>
  </si>
  <si>
    <t>Дармель-Димитрова А.</t>
  </si>
  <si>
    <t>Лимановкая И.</t>
  </si>
  <si>
    <t>Сенько А.</t>
  </si>
  <si>
    <t>Денисюк Е.</t>
  </si>
  <si>
    <t>Матусевич Н.</t>
  </si>
  <si>
    <t>Третьякова С.</t>
  </si>
  <si>
    <t>Дехтярь Е.</t>
  </si>
  <si>
    <t>Семенюк В.</t>
  </si>
  <si>
    <t>Шишко Д.</t>
  </si>
  <si>
    <t>S</t>
  </si>
  <si>
    <t>TECHNICAL ROUTINE</t>
  </si>
  <si>
    <t>Elements</t>
  </si>
  <si>
    <t>El.1</t>
  </si>
  <si>
    <t>El.2</t>
  </si>
  <si>
    <t>El.3</t>
  </si>
  <si>
    <t>El.4</t>
  </si>
  <si>
    <t>El.5</t>
  </si>
  <si>
    <t>DD</t>
  </si>
  <si>
    <t>DD sum</t>
  </si>
  <si>
    <t>B</t>
  </si>
  <si>
    <t>Imp</t>
  </si>
  <si>
    <t>Трацевская Яна</t>
  </si>
  <si>
    <t>2005</t>
  </si>
  <si>
    <t>Сувалова Анастасия</t>
  </si>
  <si>
    <t>ТЕХНИЧЕСКАЯ ПРОГРАММА</t>
  </si>
  <si>
    <t>09.12.2020</t>
  </si>
  <si>
    <t>ВПЕЧАТЛЕНИЕ</t>
  </si>
  <si>
    <t>ЭЛЕМЕНТЫ</t>
  </si>
  <si>
    <t>Шкулева А.</t>
  </si>
  <si>
    <t>Чехович Т.</t>
  </si>
  <si>
    <t>ОБ.ПР.</t>
  </si>
  <si>
    <t>ТЕХН.</t>
  </si>
  <si>
    <t>ПРЗВ.</t>
  </si>
  <si>
    <t>Высоцкая Александа</t>
  </si>
  <si>
    <t>2002</t>
  </si>
  <si>
    <t>Кудина Яна</t>
  </si>
  <si>
    <t>Кулешова Ксения</t>
  </si>
  <si>
    <t>Буцель Вера</t>
  </si>
  <si>
    <t>R</t>
  </si>
  <si>
    <t>Новоселова Анастасия</t>
  </si>
  <si>
    <t>1998</t>
  </si>
  <si>
    <t>Волосач Валерия</t>
  </si>
  <si>
    <t>1999</t>
  </si>
  <si>
    <t>Пузь Валерия</t>
  </si>
  <si>
    <t>Ковцун Анна</t>
  </si>
  <si>
    <t>Минск - 1</t>
  </si>
  <si>
    <t>Губицкая Виолетта</t>
  </si>
  <si>
    <t>Шиманская Валерия</t>
  </si>
  <si>
    <t>Добровольская Анастасия</t>
  </si>
  <si>
    <t>2007</t>
  </si>
  <si>
    <t>Вашкевич Моника</t>
  </si>
  <si>
    <t>Жигалко Христина</t>
  </si>
  <si>
    <t>Кац Екатерина</t>
  </si>
  <si>
    <t>Косовская Елизавета</t>
  </si>
  <si>
    <t>Яценко Анна</t>
  </si>
  <si>
    <t>Лебедева Ксения</t>
  </si>
  <si>
    <t>Петраченко Александра</t>
  </si>
  <si>
    <t>Авсянская Виктория</t>
  </si>
  <si>
    <t>Губская Анисья</t>
  </si>
  <si>
    <t>Гарбуз Виктория-Ника</t>
  </si>
  <si>
    <t>Кульба Варвара</t>
  </si>
  <si>
    <t>Ефимович Екатерина</t>
  </si>
  <si>
    <t>Сидорова Полина</t>
  </si>
  <si>
    <t>Кудина Александра</t>
  </si>
  <si>
    <t>Мирончик Александра</t>
  </si>
  <si>
    <t>Савичева Надежда</t>
  </si>
  <si>
    <t>Войтова Мария</t>
  </si>
  <si>
    <t>Серая Арина</t>
  </si>
  <si>
    <t>2взр.</t>
  </si>
  <si>
    <t>Галеня Виктория</t>
  </si>
  <si>
    <t>Грудовик  Евгения</t>
  </si>
  <si>
    <t>Андреюк Мария</t>
  </si>
  <si>
    <t>Захаренко Елизавета</t>
  </si>
  <si>
    <t>Микитченко София</t>
  </si>
  <si>
    <t>Климук Анна</t>
  </si>
  <si>
    <t>Панько Татьяна</t>
  </si>
  <si>
    <t>Круглей Анастасия</t>
  </si>
  <si>
    <t>Федорук Анита</t>
  </si>
  <si>
    <t>ГРУППА</t>
  </si>
  <si>
    <t>Сенько Л.</t>
  </si>
  <si>
    <t>Нестерович О.</t>
  </si>
  <si>
    <t>Денисюк О.</t>
  </si>
  <si>
    <t>T</t>
  </si>
  <si>
    <t>Головкова Анастасия</t>
  </si>
  <si>
    <t>2006 </t>
  </si>
  <si>
    <t>Аврамёнок Варвара</t>
  </si>
  <si>
    <t>Кот Алёна</t>
  </si>
  <si>
    <t>Андреенко Алина</t>
  </si>
  <si>
    <t>Вашкевич Моника </t>
  </si>
  <si>
    <t>Кац Екатерина </t>
  </si>
  <si>
    <t>РГУОР</t>
  </si>
  <si>
    <t>Воронец Василиса </t>
  </si>
  <si>
    <t>Довгань Алина</t>
  </si>
  <si>
    <t>БФСО "Динамо"</t>
  </si>
  <si>
    <t>Божок Дарья</t>
  </si>
  <si>
    <t>Соболевская Маргарита</t>
  </si>
  <si>
    <t>Власова Ксения</t>
  </si>
  <si>
    <t>Талаева Мария</t>
  </si>
  <si>
    <t>Желткевич Любовь</t>
  </si>
  <si>
    <t>Тармина Алиса</t>
  </si>
  <si>
    <t>Лесовая Ксения</t>
  </si>
  <si>
    <t>Шустик Арина</t>
  </si>
  <si>
    <t>Малышева Елизвета</t>
  </si>
  <si>
    <t>Сердюченко Анастасия</t>
  </si>
  <si>
    <t>ПРОФСОЮЗЫ-2</t>
  </si>
  <si>
    <t>Абрамович Алена</t>
  </si>
  <si>
    <t>2009</t>
  </si>
  <si>
    <t>Улас Кристина</t>
  </si>
  <si>
    <t>Акула Екатерина</t>
  </si>
  <si>
    <t>Шинкевич Ирина</t>
  </si>
  <si>
    <t>Гарбуз Элеонора</t>
  </si>
  <si>
    <t>2010</t>
  </si>
  <si>
    <t>Зеленкевич Агафья</t>
  </si>
  <si>
    <t>3взр.</t>
  </si>
  <si>
    <t>Гарбузова Дарья</t>
  </si>
  <si>
    <t>Красовская Варвара</t>
  </si>
  <si>
    <t>Каменко Мария</t>
  </si>
  <si>
    <t>Эберт Вера</t>
  </si>
  <si>
    <t>Лябах Дарья</t>
  </si>
  <si>
    <t>Динамо-1</t>
  </si>
  <si>
    <t>Король Алиса</t>
  </si>
  <si>
    <t>Малышева Елизавета</t>
  </si>
  <si>
    <t>Динамо-2</t>
  </si>
  <si>
    <t>Гиль Анастасия</t>
  </si>
  <si>
    <t>Цвирко Камилла</t>
  </si>
  <si>
    <t>Кирплюк Марта</t>
  </si>
  <si>
    <t>Шинкевич Сабрина</t>
  </si>
  <si>
    <t>Колеченок Валерия</t>
  </si>
  <si>
    <t>Байрамшина Вера</t>
  </si>
  <si>
    <t>Крушко Вероника</t>
  </si>
  <si>
    <t>Голубева Валерия</t>
  </si>
  <si>
    <t>Сердюченко Николь</t>
  </si>
  <si>
    <t>Татаринович Ульяна</t>
  </si>
  <si>
    <t>Остапук Карина</t>
  </si>
  <si>
    <t>Буйнич Мария</t>
  </si>
  <si>
    <t>Филинюк Ульяна</t>
  </si>
  <si>
    <t>Козел Анжелика</t>
  </si>
  <si>
    <t>Мишевич Екатерина</t>
  </si>
  <si>
    <t>Мочалова Дарья</t>
  </si>
  <si>
    <t>TEAM</t>
  </si>
  <si>
    <t>11.12.2020</t>
  </si>
  <si>
    <t>Дармель-Демитрова А.</t>
  </si>
  <si>
    <t>Кулагина Дарья</t>
  </si>
  <si>
    <t>ДУЭТ</t>
  </si>
  <si>
    <t>Бернат Анастасия</t>
  </si>
  <si>
    <t>Пискун Вероника</t>
  </si>
  <si>
    <t>АКРОБАТИЧЕСКАЯ ГРУППА</t>
  </si>
  <si>
    <t>H</t>
  </si>
  <si>
    <t>в/к</t>
  </si>
  <si>
    <t>Лебедев Демьян</t>
  </si>
  <si>
    <t>Пономарева Дарина</t>
  </si>
  <si>
    <t>12.12.2020</t>
  </si>
  <si>
    <t>Лимановская И.</t>
  </si>
  <si>
    <t>Адамова Мария</t>
  </si>
  <si>
    <t>Мисникова Мария</t>
  </si>
  <si>
    <t>1 взр.</t>
  </si>
  <si>
    <t>Резникова Дарья</t>
  </si>
  <si>
    <t>Кирьянова Дарья</t>
  </si>
  <si>
    <t>Головкова Юлия</t>
  </si>
  <si>
    <t>ПРОФСОЮЗЫ-3</t>
  </si>
  <si>
    <t>Акимова Соня</t>
  </si>
  <si>
    <t>Марченко Виталина</t>
  </si>
  <si>
    <t>2011</t>
  </si>
  <si>
    <t>1юн.</t>
  </si>
  <si>
    <t>Бахонькова Варвара</t>
  </si>
  <si>
    <t>Минова Алина</t>
  </si>
  <si>
    <t>Ванагель София</t>
  </si>
  <si>
    <t>Соленик Александра</t>
  </si>
  <si>
    <t>Гореликова Елизавета</t>
  </si>
  <si>
    <t>Шукаева Яна</t>
  </si>
  <si>
    <t>Заикина Олеся</t>
  </si>
  <si>
    <t>Мартинович Елизавета</t>
  </si>
  <si>
    <t xml:space="preserve">КОМБИНИРОВАННАЯ ГРУППА </t>
  </si>
  <si>
    <t>C</t>
  </si>
  <si>
    <t>рез</t>
  </si>
  <si>
    <t>ст. н.</t>
  </si>
  <si>
    <t>TM</t>
  </si>
  <si>
    <t>Количество судей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</si>
</sst>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
    <numFmt numFmtId="166" formatCode="0.000"/>
  </numFmts>
  <fonts count="14">
    <font>
      <sz val="10"/>
      <name val="Arial Cyr"/>
      <charset val="204"/>
    </font>
    <font>
      <sz val="10"/>
      <name val="Arial"/>
      <family val="2"/>
      <charset val="204"/>
    </font>
    <font>
      <sz val="12"/>
      <name val="Century Gothic"/>
      <family val="2"/>
      <charset val="204"/>
    </font>
    <font>
      <b/>
      <sz val="12"/>
      <name val="Century Gothic"/>
      <family val="2"/>
      <charset val="204"/>
    </font>
    <font>
      <sz val="10"/>
      <name val="NewtonCTT"/>
      <charset val="2"/>
    </font>
    <font>
      <sz val="11"/>
      <name val="Time Roman"/>
    </font>
    <font>
      <u/>
      <sz val="12"/>
      <name val="Century Gothic"/>
      <family val="2"/>
      <charset val="204"/>
    </font>
    <font>
      <sz val="10"/>
      <name val="Arial Cyr"/>
      <charset val="204"/>
    </font>
    <font>
      <sz val="9"/>
      <name val="Century Gothic"/>
      <family val="2"/>
      <charset val="204"/>
    </font>
    <font>
      <u/>
      <sz val="11"/>
      <name val="Arial"/>
      <family val="2"/>
      <charset val="204"/>
    </font>
    <font>
      <sz val="11"/>
      <name val="Century Gothic"/>
      <family val="2"/>
      <charset val="204"/>
    </font>
    <font>
      <b/>
      <u/>
      <sz val="12"/>
      <name val="Century Gothic"/>
      <family val="2"/>
      <charset val="204"/>
    </font>
    <font>
      <b/>
      <sz val="11"/>
      <color indexed="81"/>
      <name val="Tahoma"/>
      <family val="2"/>
      <charset val="204"/>
    </font>
    <font>
      <sz val="11"/>
      <color indexed="81"/>
      <name val="Tahoma"/>
      <family val="2"/>
      <charset val="204"/>
    </font>
  </fonts>
  <fills count="3">
    <fill>
      <patternFill patternType="none"/>
    </fill>
    <fill>
      <patternFill patternType="gray125"/>
    </fill>
    <fill>
      <patternFill patternType="solid">
        <fgColor indexed="44"/>
        <bgColor indexed="64"/>
      </patternFill>
    </fill>
  </fills>
  <borders count="6">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s>
  <cellStyleXfs count="12">
    <xf numFmtId="0" fontId="0" fillId="0" borderId="0"/>
    <xf numFmtId="9" fontId="7" fillId="0" borderId="0" applyFont="0" applyFill="0" applyBorder="0" applyAlignment="0" applyProtection="0"/>
    <xf numFmtId="0" fontId="1" fillId="0" borderId="0"/>
    <xf numFmtId="0" fontId="1" fillId="0" borderId="0"/>
    <xf numFmtId="1" fontId="4" fillId="0" borderId="0"/>
    <xf numFmtId="0" fontId="5" fillId="0" borderId="0"/>
    <xf numFmtId="0" fontId="1" fillId="0" borderId="0"/>
    <xf numFmtId="1" fontId="4" fillId="0" borderId="0"/>
    <xf numFmtId="0" fontId="7" fillId="0" borderId="0"/>
    <xf numFmtId="0" fontId="9" fillId="0" borderId="0" applyFill="0" applyBorder="0" applyProtection="0">
      <alignment horizontal="left" vertical="center"/>
      <protection locked="0"/>
    </xf>
    <xf numFmtId="0" fontId="1" fillId="0" borderId="0"/>
    <xf numFmtId="0" fontId="1" fillId="0" borderId="0"/>
  </cellStyleXfs>
  <cellXfs count="287">
    <xf numFmtId="0" fontId="0" fillId="0" borderId="0" xfId="0"/>
    <xf numFmtId="0" fontId="2" fillId="0" borderId="2" xfId="2" applyNumberFormat="1" applyFont="1" applyBorder="1" applyAlignment="1" applyProtection="1">
      <alignment horizontal="center" vertical="center"/>
      <protection locked="0"/>
    </xf>
    <xf numFmtId="0" fontId="3" fillId="0" borderId="2" xfId="2" applyNumberFormat="1" applyFont="1" applyBorder="1" applyAlignment="1" applyProtection="1">
      <alignment horizontal="left" vertical="center"/>
      <protection locked="0"/>
    </xf>
    <xf numFmtId="0" fontId="2" fillId="0" borderId="2" xfId="2" applyNumberFormat="1" applyFont="1" applyBorder="1" applyAlignment="1" applyProtection="1">
      <alignment horizontal="left" vertical="center"/>
      <protection locked="0"/>
    </xf>
    <xf numFmtId="165" fontId="2" fillId="0" borderId="2" xfId="2" applyNumberFormat="1" applyFont="1" applyBorder="1" applyAlignment="1" applyProtection="1">
      <alignment horizontal="left" vertical="center"/>
      <protection locked="0"/>
    </xf>
    <xf numFmtId="0" fontId="2" fillId="0" borderId="0" xfId="2" applyNumberFormat="1" applyFont="1" applyAlignment="1" applyProtection="1">
      <alignment horizontal="center" vertical="center"/>
      <protection locked="0"/>
    </xf>
    <xf numFmtId="0" fontId="2" fillId="0" borderId="0" xfId="2" applyNumberFormat="1" applyFont="1" applyAlignment="1" applyProtection="1">
      <alignment horizontal="left" vertical="center"/>
      <protection locked="0"/>
    </xf>
    <xf numFmtId="49" fontId="3" fillId="0" borderId="0" xfId="4" applyNumberFormat="1" applyFont="1" applyAlignment="1" applyProtection="1">
      <alignment horizontal="left" vertical="center"/>
      <protection locked="0"/>
    </xf>
    <xf numFmtId="0" fontId="2" fillId="0" borderId="0" xfId="5" applyNumberFormat="1" applyFont="1" applyAlignment="1" applyProtection="1">
      <alignment vertical="center"/>
      <protection locked="0"/>
    </xf>
    <xf numFmtId="0" fontId="2" fillId="0" borderId="0" xfId="4" applyNumberFormat="1" applyFont="1" applyAlignment="1" applyProtection="1">
      <alignment horizontal="left" vertical="center"/>
      <protection locked="0"/>
    </xf>
    <xf numFmtId="0" fontId="2" fillId="0" borderId="0" xfId="5" applyNumberFormat="1" applyFont="1" applyAlignment="1" applyProtection="1">
      <alignment horizontal="left" vertical="center"/>
      <protection locked="0"/>
    </xf>
    <xf numFmtId="0" fontId="3" fillId="0" borderId="0" xfId="2" applyNumberFormat="1" applyFont="1" applyAlignment="1" applyProtection="1">
      <alignment horizontal="left" vertical="center"/>
      <protection locked="0"/>
    </xf>
    <xf numFmtId="0" fontId="3" fillId="0" borderId="0" xfId="4" applyNumberFormat="1" applyFont="1" applyAlignment="1" applyProtection="1">
      <alignment horizontal="left" vertical="center"/>
      <protection locked="0"/>
    </xf>
    <xf numFmtId="0" fontId="2" fillId="0" borderId="0" xfId="4" applyNumberFormat="1" applyFont="1" applyAlignment="1" applyProtection="1">
      <alignment vertical="center"/>
      <protection locked="0"/>
    </xf>
    <xf numFmtId="0" fontId="2" fillId="0" borderId="0" xfId="5" applyNumberFormat="1" applyFont="1" applyAlignment="1" applyProtection="1">
      <alignment horizontal="center" vertical="center"/>
      <protection locked="0"/>
    </xf>
    <xf numFmtId="0" fontId="2" fillId="0" borderId="0" xfId="2" applyNumberFormat="1" applyFont="1" applyBorder="1" applyAlignment="1" applyProtection="1">
      <alignment horizontal="left" vertical="center"/>
      <protection locked="0"/>
    </xf>
    <xf numFmtId="0" fontId="2" fillId="0" borderId="0" xfId="4" applyNumberFormat="1" applyFont="1" applyAlignment="1" applyProtection="1">
      <alignment horizontal="center" vertical="center"/>
      <protection locked="0"/>
    </xf>
    <xf numFmtId="0" fontId="2" fillId="0" borderId="0" xfId="6" applyNumberFormat="1" applyFont="1" applyBorder="1" applyAlignment="1" applyProtection="1">
      <alignment horizontal="left" vertical="center"/>
      <protection locked="0"/>
    </xf>
    <xf numFmtId="49" fontId="2" fillId="0" borderId="0" xfId="2" applyNumberFormat="1" applyFont="1" applyAlignment="1" applyProtection="1">
      <alignment horizontal="left" vertical="center"/>
      <protection locked="0"/>
    </xf>
    <xf numFmtId="0" fontId="2" fillId="0" borderId="0" xfId="2" applyNumberFormat="1" applyFont="1" applyAlignment="1" applyProtection="1">
      <alignment vertical="center"/>
      <protection locked="0"/>
    </xf>
    <xf numFmtId="0" fontId="2" fillId="0" borderId="0" xfId="2" applyNumberFormat="1" applyFont="1" applyBorder="1" applyAlignment="1" applyProtection="1">
      <alignment vertical="center"/>
      <protection locked="0"/>
    </xf>
    <xf numFmtId="0" fontId="6" fillId="0" borderId="0" xfId="2" applyNumberFormat="1" applyFont="1" applyBorder="1" applyAlignment="1" applyProtection="1">
      <alignment horizontal="left" vertical="center"/>
      <protection locked="0"/>
    </xf>
    <xf numFmtId="0" fontId="6" fillId="0" borderId="0" xfId="2" applyNumberFormat="1" applyFont="1" applyAlignment="1" applyProtection="1">
      <alignment horizontal="left" vertical="center"/>
      <protection locked="0"/>
    </xf>
    <xf numFmtId="0" fontId="2" fillId="0" borderId="0" xfId="0" applyNumberFormat="1" applyFont="1" applyAlignment="1" applyProtection="1">
      <alignment vertical="center"/>
      <protection locked="0"/>
    </xf>
    <xf numFmtId="0" fontId="2" fillId="0" borderId="0" xfId="0" applyNumberFormat="1" applyFont="1" applyAlignment="1" applyProtection="1">
      <alignment horizontal="center" vertical="center"/>
      <protection locked="0"/>
    </xf>
    <xf numFmtId="49" fontId="2" fillId="0" borderId="0" xfId="0" applyNumberFormat="1" applyFont="1" applyAlignment="1" applyProtection="1">
      <alignment horizontal="left" vertical="center"/>
      <protection locked="0"/>
    </xf>
    <xf numFmtId="0" fontId="2" fillId="0" borderId="0" xfId="0" applyNumberFormat="1" applyFont="1" applyAlignment="1" applyProtection="1">
      <alignment horizontal="left" vertical="center"/>
      <protection locked="0"/>
    </xf>
    <xf numFmtId="49" fontId="6" fillId="0" borderId="0" xfId="2" applyNumberFormat="1" applyFont="1" applyBorder="1" applyAlignment="1" applyProtection="1">
      <alignment horizontal="left" vertical="center"/>
      <protection locked="0"/>
    </xf>
    <xf numFmtId="0" fontId="2" fillId="0" borderId="0" xfId="0" applyFont="1" applyAlignment="1">
      <alignment horizontal="center" vertical="center"/>
    </xf>
    <xf numFmtId="0" fontId="2" fillId="0" borderId="0" xfId="0" applyNumberFormat="1"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164" fontId="2" fillId="0" borderId="0" xfId="0" applyNumberFormat="1" applyFont="1" applyAlignment="1">
      <alignment horizontal="center" vertical="center"/>
    </xf>
    <xf numFmtId="166" fontId="2" fillId="0" borderId="0" xfId="0" applyNumberFormat="1" applyFont="1" applyAlignment="1">
      <alignment vertical="center"/>
    </xf>
    <xf numFmtId="0" fontId="3" fillId="0" borderId="1" xfId="0" applyNumberFormat="1" applyFont="1" applyBorder="1" applyAlignment="1" applyProtection="1">
      <alignment horizontal="right" vertical="center"/>
      <protection locked="0"/>
    </xf>
    <xf numFmtId="0" fontId="3" fillId="0" borderId="1" xfId="0" applyNumberFormat="1" applyFont="1" applyBorder="1" applyAlignment="1" applyProtection="1">
      <alignment horizontal="center" vertical="center"/>
      <protection locked="0"/>
    </xf>
    <xf numFmtId="9" fontId="2" fillId="0" borderId="0" xfId="0" applyNumberFormat="1" applyFont="1" applyAlignment="1" applyProtection="1">
      <alignment horizontal="left" vertical="center"/>
      <protection locked="0"/>
    </xf>
    <xf numFmtId="0" fontId="2" fillId="0" borderId="2" xfId="3" applyFont="1" applyBorder="1" applyAlignment="1" applyProtection="1">
      <alignment horizontal="left" vertical="center"/>
      <protection locked="0"/>
    </xf>
    <xf numFmtId="0" fontId="2" fillId="0" borderId="2" xfId="3" applyNumberFormat="1" applyFont="1" applyBorder="1" applyAlignment="1" applyProtection="1">
      <alignment horizontal="left" vertical="center"/>
      <protection locked="0"/>
    </xf>
    <xf numFmtId="164" fontId="2" fillId="0" borderId="2" xfId="3" applyNumberFormat="1" applyFont="1" applyBorder="1" applyAlignment="1" applyProtection="1">
      <alignment horizontal="center" vertical="center"/>
      <protection locked="0"/>
    </xf>
    <xf numFmtId="166" fontId="3" fillId="0" borderId="2" xfId="3" applyNumberFormat="1" applyFont="1" applyBorder="1" applyAlignment="1" applyProtection="1">
      <alignment horizontal="center" vertical="center"/>
      <protection locked="0"/>
    </xf>
    <xf numFmtId="0" fontId="2" fillId="0" borderId="0" xfId="3" applyFont="1" applyBorder="1" applyAlignment="1" applyProtection="1">
      <alignment horizontal="left" vertical="center"/>
      <protection locked="0"/>
    </xf>
    <xf numFmtId="0" fontId="2" fillId="0" borderId="0" xfId="3" applyNumberFormat="1" applyFont="1" applyBorder="1" applyAlignment="1" applyProtection="1">
      <alignment horizontal="left" vertical="center"/>
      <protection locked="0"/>
    </xf>
    <xf numFmtId="0" fontId="8" fillId="0" borderId="3" xfId="7" applyNumberFormat="1" applyFont="1" applyFill="1" applyBorder="1" applyAlignment="1" applyProtection="1">
      <alignment horizontal="center" vertical="center"/>
      <protection locked="0"/>
    </xf>
    <xf numFmtId="0" fontId="2" fillId="0" borderId="3" xfId="7" applyNumberFormat="1" applyFont="1" applyFill="1" applyBorder="1" applyAlignment="1" applyProtection="1">
      <alignment horizontal="center" vertical="center"/>
      <protection locked="0"/>
    </xf>
    <xf numFmtId="0" fontId="2" fillId="0" borderId="3" xfId="7" applyNumberFormat="1" applyFont="1" applyFill="1" applyBorder="1" applyAlignment="1" applyProtection="1">
      <alignment horizontal="left" vertical="center"/>
      <protection locked="0"/>
    </xf>
    <xf numFmtId="164" fontId="2" fillId="0" borderId="3" xfId="7" applyNumberFormat="1" applyFont="1" applyFill="1" applyBorder="1" applyAlignment="1" applyProtection="1">
      <alignment horizontal="left" vertical="center"/>
      <protection locked="0"/>
    </xf>
    <xf numFmtId="0" fontId="2" fillId="0" borderId="3" xfId="3" applyFont="1" applyBorder="1" applyAlignment="1" applyProtection="1">
      <alignment horizontal="left" vertical="center"/>
      <protection locked="0"/>
    </xf>
    <xf numFmtId="0" fontId="2" fillId="0" borderId="3" xfId="3" applyFont="1" applyBorder="1" applyAlignment="1" applyProtection="1">
      <alignment horizontal="center" vertical="center"/>
      <protection locked="0"/>
    </xf>
    <xf numFmtId="0" fontId="2" fillId="0" borderId="3" xfId="3" applyNumberFormat="1" applyFont="1" applyBorder="1" applyAlignment="1" applyProtection="1">
      <alignment horizontal="left" vertical="center"/>
      <protection locked="0"/>
    </xf>
    <xf numFmtId="164" fontId="2" fillId="0" borderId="3" xfId="3" applyNumberFormat="1" applyFont="1" applyBorder="1" applyAlignment="1" applyProtection="1">
      <alignment horizontal="center" vertical="center"/>
      <protection locked="0"/>
    </xf>
    <xf numFmtId="9" fontId="3" fillId="0" borderId="3" xfId="1" applyFont="1" applyBorder="1" applyAlignment="1" applyProtection="1">
      <alignment horizontal="center" vertical="center"/>
    </xf>
    <xf numFmtId="0" fontId="2" fillId="0" borderId="0" xfId="8" applyFont="1" applyFill="1" applyAlignment="1">
      <alignment horizontal="center" vertical="center"/>
    </xf>
    <xf numFmtId="0" fontId="2" fillId="0" borderId="0" xfId="8" applyNumberFormat="1" applyFont="1" applyFill="1" applyAlignment="1">
      <alignment horizontal="center" vertical="center"/>
    </xf>
    <xf numFmtId="0" fontId="2" fillId="0" borderId="0" xfId="8" applyFont="1" applyFill="1" applyAlignment="1">
      <alignment horizontal="left" vertical="center"/>
    </xf>
    <xf numFmtId="164" fontId="2" fillId="0" borderId="0" xfId="8" applyNumberFormat="1" applyFont="1" applyFill="1" applyAlignment="1">
      <alignment horizontal="left" vertical="center"/>
    </xf>
    <xf numFmtId="0" fontId="2" fillId="0" borderId="0" xfId="8" applyNumberFormat="1" applyFont="1" applyFill="1" applyAlignment="1">
      <alignment horizontal="left" vertical="center"/>
    </xf>
    <xf numFmtId="0" fontId="2" fillId="0" borderId="0" xfId="3" applyNumberFormat="1" applyFont="1" applyAlignment="1">
      <alignment horizontal="left" vertical="center"/>
    </xf>
    <xf numFmtId="164" fontId="2" fillId="0" borderId="0" xfId="3" applyNumberFormat="1" applyFont="1" applyAlignment="1">
      <alignment horizontal="center" vertical="center"/>
    </xf>
    <xf numFmtId="166" fontId="2" fillId="0" borderId="0" xfId="3" applyNumberFormat="1" applyFont="1" applyAlignment="1">
      <alignment horizontal="left" vertical="center"/>
    </xf>
    <xf numFmtId="0" fontId="2" fillId="0" borderId="0" xfId="3" applyFont="1" applyAlignment="1">
      <alignment horizontal="left" vertical="center"/>
    </xf>
    <xf numFmtId="0" fontId="3" fillId="0" borderId="0" xfId="8" applyNumberFormat="1" applyFont="1" applyFill="1" applyAlignment="1" applyProtection="1">
      <alignment horizontal="center" vertical="center"/>
      <protection locked="0"/>
    </xf>
    <xf numFmtId="0" fontId="2" fillId="0" borderId="0" xfId="8" applyNumberFormat="1" applyFont="1" applyFill="1" applyAlignment="1" applyProtection="1">
      <alignment horizontal="center" vertical="center"/>
      <protection locked="0"/>
    </xf>
    <xf numFmtId="0" fontId="2" fillId="0" borderId="0" xfId="8" applyFont="1" applyFill="1" applyAlignment="1" applyProtection="1">
      <alignment horizontal="left" vertical="center"/>
      <protection locked="0"/>
    </xf>
    <xf numFmtId="49" fontId="2" fillId="0" borderId="0" xfId="8" applyNumberFormat="1" applyFont="1" applyFill="1" applyAlignment="1" applyProtection="1">
      <alignment horizontal="center" vertical="center"/>
      <protection locked="0"/>
    </xf>
    <xf numFmtId="0" fontId="2" fillId="0" borderId="0" xfId="8" applyFont="1" applyFill="1" applyAlignment="1" applyProtection="1">
      <alignment horizontal="left" vertical="center" shrinkToFit="1"/>
      <protection locked="0"/>
    </xf>
    <xf numFmtId="0" fontId="2" fillId="0" borderId="0" xfId="9" applyFont="1" applyFill="1" applyAlignment="1" applyProtection="1">
      <alignment horizontal="left" vertical="center"/>
      <protection locked="0"/>
    </xf>
    <xf numFmtId="164" fontId="6" fillId="0" borderId="0" xfId="8" applyNumberFormat="1" applyFont="1" applyFill="1" applyAlignment="1" applyProtection="1">
      <alignment horizontal="left" vertical="center"/>
      <protection locked="0"/>
    </xf>
    <xf numFmtId="164" fontId="2" fillId="0" borderId="0" xfId="8" applyNumberFormat="1" applyFont="1" applyFill="1" applyAlignment="1" applyProtection="1">
      <alignment horizontal="left" vertical="center"/>
      <protection locked="0"/>
    </xf>
    <xf numFmtId="0" fontId="2" fillId="0" borderId="0" xfId="8" applyNumberFormat="1" applyFont="1" applyFill="1" applyAlignment="1" applyProtection="1">
      <alignment horizontal="left" vertical="center"/>
      <protection locked="0"/>
    </xf>
    <xf numFmtId="0" fontId="2" fillId="0" borderId="0" xfId="3" applyNumberFormat="1" applyFont="1" applyAlignment="1" applyProtection="1">
      <alignment horizontal="left" vertical="center"/>
      <protection locked="0"/>
    </xf>
    <xf numFmtId="0" fontId="2" fillId="0" borderId="0" xfId="3" applyNumberFormat="1" applyFont="1" applyAlignment="1" applyProtection="1">
      <alignment horizontal="center" vertical="center"/>
      <protection locked="0"/>
    </xf>
    <xf numFmtId="0" fontId="2" fillId="0" borderId="0" xfId="3" applyFont="1" applyAlignment="1" applyProtection="1">
      <alignment horizontal="left" vertical="center"/>
      <protection locked="0"/>
    </xf>
    <xf numFmtId="0" fontId="2" fillId="0" borderId="0" xfId="0" applyFont="1" applyAlignment="1" applyProtection="1">
      <alignment horizontal="left" vertical="center"/>
    </xf>
    <xf numFmtId="0" fontId="2" fillId="0" borderId="0" xfId="0" applyFont="1" applyAlignment="1" applyProtection="1">
      <alignment horizontal="center" vertical="center"/>
      <protection locked="0"/>
    </xf>
    <xf numFmtId="0" fontId="2" fillId="0" borderId="0" xfId="0" applyNumberFormat="1" applyFont="1" applyAlignment="1" applyProtection="1">
      <alignment horizontal="left" vertical="center"/>
    </xf>
    <xf numFmtId="0" fontId="3" fillId="0" borderId="0" xfId="3" applyNumberFormat="1" applyFont="1" applyAlignment="1" applyProtection="1">
      <alignment horizontal="left" vertical="center"/>
      <protection locked="0"/>
    </xf>
    <xf numFmtId="0" fontId="3" fillId="0" borderId="0" xfId="8" applyFont="1" applyFill="1" applyAlignment="1" applyProtection="1">
      <alignment horizontal="right" vertical="center" shrinkToFit="1"/>
      <protection locked="0"/>
    </xf>
    <xf numFmtId="164" fontId="2" fillId="0" borderId="0" xfId="9" applyNumberFormat="1" applyFont="1" applyFill="1" applyAlignment="1" applyProtection="1">
      <alignment horizontal="center" vertical="center"/>
      <protection locked="0"/>
    </xf>
    <xf numFmtId="164" fontId="2" fillId="0" borderId="0" xfId="8" applyNumberFormat="1" applyFont="1" applyFill="1" applyAlignment="1" applyProtection="1">
      <alignment horizontal="center" vertical="center"/>
      <protection locked="0"/>
    </xf>
    <xf numFmtId="164" fontId="2" fillId="0" borderId="0" xfId="3" applyNumberFormat="1" applyFont="1" applyAlignment="1" applyProtection="1">
      <alignment horizontal="center" vertical="center"/>
      <protection locked="0"/>
    </xf>
    <xf numFmtId="165" fontId="2" fillId="0" borderId="0" xfId="3" applyNumberFormat="1" applyFont="1" applyAlignment="1" applyProtection="1">
      <alignment horizontal="right" vertical="center"/>
      <protection locked="0"/>
    </xf>
    <xf numFmtId="165" fontId="2" fillId="0" borderId="0" xfId="3" applyNumberFormat="1" applyFont="1" applyAlignment="1" applyProtection="1">
      <alignment horizontal="left" vertical="center"/>
      <protection locked="0"/>
    </xf>
    <xf numFmtId="0" fontId="3" fillId="0" borderId="0" xfId="0" applyNumberFormat="1" applyFont="1" applyAlignment="1" applyProtection="1">
      <alignment horizontal="center" vertical="center"/>
      <protection locked="0"/>
    </xf>
    <xf numFmtId="0" fontId="2" fillId="0" borderId="0" xfId="0" applyFont="1" applyAlignment="1" applyProtection="1">
      <alignment horizontal="left" vertical="center"/>
      <protection locked="0"/>
    </xf>
    <xf numFmtId="0" fontId="2" fillId="0" borderId="0" xfId="10" applyFont="1" applyAlignment="1">
      <alignment horizontal="left" vertical="center"/>
    </xf>
    <xf numFmtId="49" fontId="2" fillId="0" borderId="0" xfId="10" applyNumberFormat="1" applyFont="1" applyAlignment="1">
      <alignment horizontal="center" vertical="center"/>
    </xf>
    <xf numFmtId="0" fontId="2" fillId="0" borderId="0" xfId="10" applyFont="1" applyAlignment="1">
      <alignment horizontal="left" vertical="center" shrinkToFit="1"/>
    </xf>
    <xf numFmtId="0" fontId="6" fillId="0" borderId="0" xfId="10" applyFont="1" applyAlignment="1">
      <alignment horizontal="left" vertical="center"/>
    </xf>
    <xf numFmtId="0" fontId="2" fillId="0" borderId="0" xfId="6" applyFont="1" applyBorder="1" applyAlignment="1">
      <alignment horizontal="left" vertical="center"/>
    </xf>
    <xf numFmtId="0" fontId="2" fillId="0" borderId="0" xfId="10" applyNumberFormat="1" applyFont="1" applyAlignment="1">
      <alignment horizontal="left" vertical="center"/>
    </xf>
    <xf numFmtId="0" fontId="2" fillId="0" borderId="0" xfId="10" applyNumberFormat="1" applyFont="1" applyAlignment="1">
      <alignment horizontal="center" vertical="center"/>
    </xf>
    <xf numFmtId="0" fontId="2" fillId="0" borderId="0" xfId="0" applyNumberFormat="1" applyFont="1" applyAlignment="1">
      <alignment vertical="center"/>
    </xf>
    <xf numFmtId="0" fontId="3" fillId="0" borderId="0" xfId="0" applyFont="1" applyAlignment="1">
      <alignment horizontal="right" vertical="center"/>
    </xf>
    <xf numFmtId="165" fontId="2" fillId="0" borderId="0" xfId="0" applyNumberFormat="1" applyFont="1" applyAlignment="1">
      <alignment horizontal="right" vertical="center"/>
    </xf>
    <xf numFmtId="165" fontId="2"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pplyProtection="1">
      <alignment horizontal="left" vertical="center"/>
      <protection locked="0"/>
    </xf>
    <xf numFmtId="0" fontId="3" fillId="0" borderId="0" xfId="10" applyFont="1" applyAlignment="1">
      <alignment horizontal="right" vertical="center" shrinkToFit="1"/>
    </xf>
    <xf numFmtId="164" fontId="2" fillId="0" borderId="0" xfId="0" applyNumberFormat="1" applyFont="1" applyAlignment="1" applyProtection="1">
      <alignment horizontal="center" vertical="center"/>
      <protection locked="0"/>
    </xf>
    <xf numFmtId="164" fontId="2" fillId="0" borderId="0" xfId="10" applyNumberFormat="1" applyFont="1" applyAlignment="1">
      <alignment horizontal="center" vertical="center"/>
    </xf>
    <xf numFmtId="164" fontId="2" fillId="0" borderId="0" xfId="6" applyNumberFormat="1" applyFont="1" applyBorder="1" applyAlignment="1">
      <alignment horizontal="center" vertical="center"/>
    </xf>
    <xf numFmtId="165" fontId="2" fillId="0" borderId="0" xfId="0" applyNumberFormat="1" applyFont="1" applyAlignment="1" applyProtection="1">
      <alignment horizontal="right" vertical="center"/>
      <protection locked="0"/>
    </xf>
    <xf numFmtId="165" fontId="2"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xf>
    <xf numFmtId="0" fontId="2" fillId="0" borderId="0" xfId="0" applyNumberFormat="1" applyFont="1" applyAlignment="1" applyProtection="1">
      <alignment horizontal="center" vertical="center"/>
    </xf>
    <xf numFmtId="0" fontId="2" fillId="0" borderId="0" xfId="0" applyNumberFormat="1" applyFont="1" applyAlignment="1" applyProtection="1">
      <alignment vertical="center"/>
    </xf>
    <xf numFmtId="0" fontId="2" fillId="0" borderId="0" xfId="0" applyFont="1" applyAlignment="1" applyProtection="1">
      <alignment vertical="center"/>
    </xf>
    <xf numFmtId="164" fontId="2" fillId="0" borderId="2" xfId="9" applyNumberFormat="1" applyFont="1" applyFill="1" applyBorder="1" applyAlignment="1" applyProtection="1">
      <alignment horizontal="center" vertical="center"/>
      <protection locked="0"/>
    </xf>
    <xf numFmtId="164" fontId="2" fillId="0" borderId="2" xfId="8" applyNumberFormat="1" applyFont="1" applyFill="1" applyBorder="1" applyAlignment="1" applyProtection="1">
      <alignment horizontal="center" vertical="center"/>
      <protection locked="0"/>
    </xf>
    <xf numFmtId="164" fontId="2" fillId="0" borderId="2" xfId="0" applyNumberFormat="1" applyFont="1" applyBorder="1" applyAlignment="1" applyProtection="1">
      <alignment horizontal="center" vertical="center"/>
      <protection locked="0"/>
    </xf>
    <xf numFmtId="164" fontId="2" fillId="0" borderId="2" xfId="10" applyNumberFormat="1" applyFont="1" applyBorder="1" applyAlignment="1">
      <alignment horizontal="center" vertical="center"/>
    </xf>
    <xf numFmtId="164" fontId="2" fillId="0" borderId="2" xfId="6" applyNumberFormat="1" applyFont="1" applyBorder="1" applyAlignment="1">
      <alignment horizontal="center" vertical="center"/>
    </xf>
    <xf numFmtId="0" fontId="3" fillId="0" borderId="2" xfId="8" applyNumberFormat="1" applyFont="1" applyFill="1" applyBorder="1" applyAlignment="1" applyProtection="1">
      <alignment horizontal="center" vertical="center"/>
      <protection locked="0"/>
    </xf>
    <xf numFmtId="0" fontId="2" fillId="0" borderId="2" xfId="8" applyNumberFormat="1" applyFont="1" applyFill="1" applyBorder="1" applyAlignment="1" applyProtection="1">
      <alignment horizontal="center" vertical="center"/>
      <protection locked="0"/>
    </xf>
    <xf numFmtId="0" fontId="3" fillId="0" borderId="2" xfId="9" applyFont="1" applyFill="1" applyBorder="1" applyProtection="1">
      <alignment horizontal="left" vertical="center"/>
      <protection locked="0"/>
    </xf>
    <xf numFmtId="0" fontId="2" fillId="0" borderId="2" xfId="8" applyFont="1" applyFill="1" applyBorder="1" applyAlignment="1" applyProtection="1">
      <alignment horizontal="left" vertical="center"/>
      <protection locked="0"/>
    </xf>
    <xf numFmtId="49" fontId="2" fillId="0" borderId="2" xfId="8" applyNumberFormat="1" applyFont="1" applyFill="1" applyBorder="1" applyAlignment="1" applyProtection="1">
      <alignment horizontal="center" vertical="center"/>
      <protection locked="0"/>
    </xf>
    <xf numFmtId="0" fontId="2" fillId="0" borderId="2" xfId="8" applyFont="1" applyFill="1" applyBorder="1" applyAlignment="1" applyProtection="1">
      <alignment horizontal="left" vertical="center" shrinkToFit="1"/>
      <protection locked="0"/>
    </xf>
    <xf numFmtId="0" fontId="2" fillId="0" borderId="2" xfId="9" applyFont="1" applyFill="1" applyBorder="1" applyAlignment="1" applyProtection="1">
      <alignment horizontal="left" vertical="center"/>
      <protection locked="0"/>
    </xf>
    <xf numFmtId="164" fontId="6" fillId="0" borderId="2" xfId="8" applyNumberFormat="1" applyFont="1" applyFill="1" applyBorder="1" applyAlignment="1" applyProtection="1">
      <alignment horizontal="left" vertical="center"/>
      <protection locked="0"/>
    </xf>
    <xf numFmtId="164" fontId="2" fillId="0" borderId="2" xfId="8" applyNumberFormat="1" applyFont="1" applyFill="1" applyBorder="1" applyAlignment="1" applyProtection="1">
      <alignment horizontal="left" vertical="center"/>
      <protection locked="0"/>
    </xf>
    <xf numFmtId="0" fontId="2" fillId="0" borderId="2" xfId="8" applyNumberFormat="1" applyFont="1" applyFill="1" applyBorder="1" applyAlignment="1" applyProtection="1">
      <alignment horizontal="left" vertical="center"/>
      <protection locked="0"/>
    </xf>
    <xf numFmtId="0" fontId="2" fillId="0" borderId="2" xfId="3" applyNumberFormat="1" applyFont="1" applyBorder="1" applyAlignment="1" applyProtection="1">
      <alignment horizontal="center" vertical="center"/>
      <protection locked="0"/>
    </xf>
    <xf numFmtId="164" fontId="3" fillId="0" borderId="2" xfId="2" applyNumberFormat="1" applyFont="1" applyBorder="1" applyAlignment="1">
      <alignment horizontal="left" vertical="center"/>
    </xf>
    <xf numFmtId="165" fontId="2" fillId="0" borderId="2" xfId="2" applyNumberFormat="1" applyFont="1" applyBorder="1" applyAlignment="1">
      <alignment horizontal="left" vertical="center"/>
    </xf>
    <xf numFmtId="165" fontId="3" fillId="0" borderId="2" xfId="2" applyNumberFormat="1" applyFont="1" applyBorder="1" applyAlignment="1">
      <alignment horizontal="left" vertical="center"/>
    </xf>
    <xf numFmtId="0" fontId="3" fillId="0" borderId="2" xfId="0" applyNumberFormat="1" applyFont="1" applyBorder="1" applyAlignment="1" applyProtection="1">
      <alignment horizontal="center" vertical="center"/>
      <protection locked="0"/>
    </xf>
    <xf numFmtId="0" fontId="2" fillId="0" borderId="2" xfId="0" applyNumberFormat="1" applyFont="1" applyBorder="1" applyAlignment="1" applyProtection="1">
      <alignment horizontal="center" vertical="center"/>
      <protection locked="0"/>
    </xf>
    <xf numFmtId="0" fontId="2" fillId="0" borderId="2" xfId="0" applyFont="1" applyBorder="1" applyAlignment="1" applyProtection="1">
      <alignment horizontal="left" vertical="center"/>
      <protection locked="0"/>
    </xf>
    <xf numFmtId="0" fontId="2" fillId="0" borderId="2" xfId="10" applyFont="1" applyBorder="1" applyAlignment="1">
      <alignment horizontal="left" vertical="center"/>
    </xf>
    <xf numFmtId="49" fontId="2" fillId="0" borderId="2" xfId="10" applyNumberFormat="1" applyFont="1" applyBorder="1" applyAlignment="1">
      <alignment horizontal="center" vertical="center"/>
    </xf>
    <xf numFmtId="0" fontId="2" fillId="0" borderId="2" xfId="10" applyFont="1" applyBorder="1" applyAlignment="1">
      <alignment horizontal="left" vertical="center" shrinkToFit="1"/>
    </xf>
    <xf numFmtId="0" fontId="6" fillId="0" borderId="2" xfId="10" applyFont="1" applyBorder="1" applyAlignment="1">
      <alignment horizontal="left" vertical="center"/>
    </xf>
    <xf numFmtId="0" fontId="2" fillId="0" borderId="2" xfId="6" applyFont="1" applyBorder="1" applyAlignment="1">
      <alignment horizontal="left" vertical="center"/>
    </xf>
    <xf numFmtId="0" fontId="2" fillId="0" borderId="2" xfId="10" applyNumberFormat="1" applyFont="1" applyBorder="1" applyAlignment="1">
      <alignment horizontal="left" vertical="center"/>
    </xf>
    <xf numFmtId="0" fontId="2" fillId="0" borderId="2" xfId="10" applyNumberFormat="1" applyFont="1" applyBorder="1" applyAlignment="1">
      <alignment horizontal="center" vertical="center"/>
    </xf>
    <xf numFmtId="49" fontId="3" fillId="0" borderId="2" xfId="2" applyNumberFormat="1" applyFont="1" applyBorder="1" applyAlignment="1" applyProtection="1">
      <alignment horizontal="left" vertical="center"/>
      <protection locked="0"/>
    </xf>
    <xf numFmtId="49" fontId="2" fillId="0" borderId="0" xfId="0" applyNumberFormat="1" applyFont="1" applyAlignment="1">
      <alignment horizontal="center" vertical="center"/>
    </xf>
    <xf numFmtId="0" fontId="3" fillId="0" borderId="0" xfId="0" applyFont="1" applyAlignment="1">
      <alignment horizontal="left" vertical="center"/>
    </xf>
    <xf numFmtId="0" fontId="3" fillId="0" borderId="1" xfId="0" applyNumberFormat="1" applyFont="1" applyBorder="1" applyAlignment="1" applyProtection="1">
      <alignment vertical="center"/>
      <protection locked="0"/>
    </xf>
    <xf numFmtId="0" fontId="3" fillId="0" borderId="5" xfId="0" applyNumberFormat="1" applyFont="1" applyBorder="1" applyAlignment="1" applyProtection="1">
      <alignment horizontal="center" vertical="center"/>
      <protection locked="0"/>
    </xf>
    <xf numFmtId="0" fontId="3" fillId="0" borderId="0" xfId="0" applyNumberFormat="1" applyFont="1" applyBorder="1" applyAlignment="1" applyProtection="1">
      <alignment vertical="center"/>
      <protection locked="0"/>
    </xf>
    <xf numFmtId="0" fontId="2" fillId="0" borderId="0" xfId="0" applyNumberFormat="1" applyFont="1" applyBorder="1" applyAlignment="1" applyProtection="1">
      <alignment vertical="center"/>
      <protection locked="0"/>
    </xf>
    <xf numFmtId="0" fontId="2" fillId="0" borderId="0" xfId="0" applyNumberFormat="1" applyFont="1" applyBorder="1" applyAlignment="1" applyProtection="1">
      <alignment horizontal="left" vertical="center"/>
      <protection locked="0"/>
    </xf>
    <xf numFmtId="9" fontId="2" fillId="0" borderId="4" xfId="0" applyNumberFormat="1" applyFont="1" applyBorder="1" applyAlignment="1" applyProtection="1">
      <alignment horizontal="left" vertical="center"/>
      <protection locked="0"/>
    </xf>
    <xf numFmtId="0" fontId="2" fillId="0" borderId="1" xfId="0" applyNumberFormat="1" applyFont="1" applyBorder="1" applyAlignment="1" applyProtection="1">
      <alignment horizontal="center" vertical="center"/>
      <protection locked="0"/>
    </xf>
    <xf numFmtId="0" fontId="2" fillId="0" borderId="0" xfId="0" applyNumberFormat="1" applyFont="1" applyAlignment="1" applyProtection="1">
      <alignment horizontal="right" vertical="center"/>
      <protection locked="0"/>
    </xf>
    <xf numFmtId="164" fontId="2" fillId="0" borderId="4" xfId="0" applyNumberFormat="1" applyFont="1" applyBorder="1" applyAlignment="1" applyProtection="1">
      <alignment horizontal="center" vertical="center"/>
      <protection locked="0"/>
    </xf>
    <xf numFmtId="49" fontId="2" fillId="0" borderId="2" xfId="3" applyNumberFormat="1" applyFont="1" applyBorder="1" applyAlignment="1" applyProtection="1">
      <alignment horizontal="left" vertical="center"/>
      <protection locked="0"/>
    </xf>
    <xf numFmtId="49" fontId="2" fillId="0" borderId="3" xfId="7" applyNumberFormat="1" applyFont="1" applyFill="1" applyBorder="1" applyAlignment="1" applyProtection="1">
      <alignment horizontal="center" vertical="center"/>
      <protection locked="0"/>
    </xf>
    <xf numFmtId="0" fontId="8" fillId="0" borderId="0" xfId="7" applyNumberFormat="1" applyFont="1" applyFill="1" applyBorder="1" applyAlignment="1" applyProtection="1">
      <alignment horizontal="center" vertical="center"/>
      <protection locked="0"/>
    </xf>
    <xf numFmtId="49" fontId="2" fillId="0" borderId="0" xfId="7" applyNumberFormat="1" applyFont="1" applyFill="1" applyBorder="1" applyAlignment="1" applyProtection="1">
      <alignment horizontal="center" vertical="center"/>
      <protection locked="0"/>
    </xf>
    <xf numFmtId="0" fontId="2" fillId="0" borderId="0" xfId="7" applyNumberFormat="1" applyFont="1" applyFill="1" applyBorder="1" applyAlignment="1" applyProtection="1">
      <alignment horizontal="left" vertical="center"/>
      <protection locked="0"/>
    </xf>
    <xf numFmtId="164" fontId="2" fillId="0" borderId="0" xfId="7" applyNumberFormat="1" applyFont="1" applyFill="1" applyBorder="1" applyAlignment="1" applyProtection="1">
      <alignment horizontal="left" vertical="center"/>
      <protection locked="0"/>
    </xf>
    <xf numFmtId="164" fontId="2" fillId="0" borderId="0" xfId="3" applyNumberFormat="1" applyFont="1" applyBorder="1" applyAlignment="1" applyProtection="1">
      <alignment horizontal="center" vertical="center"/>
      <protection locked="0"/>
    </xf>
    <xf numFmtId="9" fontId="3" fillId="0" borderId="0" xfId="1" applyFont="1" applyBorder="1" applyAlignment="1" applyProtection="1">
      <alignment horizontal="center" vertical="center"/>
    </xf>
    <xf numFmtId="165"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protection locked="0"/>
    </xf>
    <xf numFmtId="165" fontId="3" fillId="0" borderId="0" xfId="3" applyNumberFormat="1" applyFont="1" applyAlignment="1" applyProtection="1">
      <alignment horizontal="left" vertical="center"/>
      <protection locked="0"/>
    </xf>
    <xf numFmtId="164" fontId="3" fillId="0" borderId="0" xfId="3" applyNumberFormat="1" applyFont="1" applyAlignment="1" applyProtection="1">
      <alignment horizontal="left" vertical="center"/>
      <protection locked="0"/>
    </xf>
    <xf numFmtId="165" fontId="3" fillId="0" borderId="0" xfId="0" applyNumberFormat="1" applyFont="1" applyAlignment="1">
      <alignment horizontal="left" vertical="center"/>
    </xf>
    <xf numFmtId="164" fontId="3" fillId="0" borderId="0" xfId="0" applyNumberFormat="1" applyFont="1" applyAlignment="1">
      <alignment horizontal="center" vertical="center"/>
    </xf>
    <xf numFmtId="164" fontId="2" fillId="0" borderId="2" xfId="0" applyNumberFormat="1" applyFont="1" applyBorder="1" applyAlignment="1">
      <alignment horizontal="center" vertical="center"/>
    </xf>
    <xf numFmtId="49" fontId="2" fillId="0" borderId="0" xfId="4" applyNumberFormat="1" applyFon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2" fillId="0" borderId="0" xfId="0" applyNumberFormat="1" applyFont="1" applyBorder="1" applyAlignment="1" applyProtection="1">
      <alignment horizontal="center" vertical="center"/>
      <protection locked="0"/>
    </xf>
    <xf numFmtId="49" fontId="2" fillId="0" borderId="0" xfId="0" applyNumberFormat="1" applyFont="1" applyBorder="1" applyAlignment="1" applyProtection="1">
      <alignment horizontal="left" vertical="center"/>
      <protection locked="0"/>
    </xf>
    <xf numFmtId="9" fontId="3" fillId="0" borderId="3" xfId="1" applyFont="1" applyBorder="1" applyAlignment="1" applyProtection="1">
      <alignment horizontal="center" vertical="center"/>
      <protection locked="0"/>
    </xf>
    <xf numFmtId="49" fontId="2" fillId="0" borderId="0" xfId="8" applyNumberFormat="1" applyFont="1" applyFill="1" applyAlignment="1">
      <alignment horizontal="center" vertical="center"/>
    </xf>
    <xf numFmtId="166" fontId="3" fillId="0" borderId="0" xfId="3" applyNumberFormat="1" applyFont="1" applyAlignment="1">
      <alignment horizontal="right" vertical="center"/>
    </xf>
    <xf numFmtId="166" fontId="2" fillId="0" borderId="0" xfId="0" applyNumberFormat="1" applyFont="1" applyAlignment="1">
      <alignment horizontal="left" vertical="center"/>
    </xf>
    <xf numFmtId="166" fontId="3" fillId="0" borderId="0" xfId="0" applyNumberFormat="1" applyFont="1" applyAlignment="1">
      <alignment horizontal="right" vertical="center"/>
    </xf>
    <xf numFmtId="165" fontId="3" fillId="0" borderId="2" xfId="2" applyNumberFormat="1" applyFont="1" applyBorder="1" applyAlignment="1">
      <alignment horizontal="right" vertical="center"/>
    </xf>
    <xf numFmtId="166" fontId="2" fillId="0" borderId="0" xfId="2" applyNumberFormat="1" applyFont="1" applyFill="1" applyAlignment="1" applyProtection="1">
      <alignment horizontal="center" vertical="center"/>
      <protection locked="0"/>
    </xf>
    <xf numFmtId="0" fontId="2" fillId="0" borderId="0" xfId="2" applyNumberFormat="1" applyFont="1" applyFill="1" applyAlignment="1" applyProtection="1">
      <alignment horizontal="center" vertical="center"/>
      <protection locked="0"/>
    </xf>
    <xf numFmtId="0" fontId="2" fillId="0" borderId="0" xfId="2" applyNumberFormat="1" applyFont="1" applyFill="1" applyAlignment="1" applyProtection="1">
      <alignment horizontal="left" vertical="center"/>
      <protection locked="0"/>
    </xf>
    <xf numFmtId="166" fontId="2"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vertical="center"/>
      <protection locked="0"/>
    </xf>
    <xf numFmtId="166" fontId="2" fillId="0" borderId="0" xfId="3" applyNumberFormat="1" applyFont="1" applyFill="1" applyBorder="1" applyAlignment="1" applyProtection="1">
      <alignment horizontal="center" vertical="center"/>
      <protection locked="0"/>
    </xf>
    <xf numFmtId="0" fontId="2" fillId="0" borderId="0" xfId="3" applyNumberFormat="1" applyFont="1" applyFill="1" applyBorder="1" applyAlignment="1" applyProtection="1">
      <alignment horizontal="center" vertical="center"/>
      <protection locked="0"/>
    </xf>
    <xf numFmtId="0" fontId="2" fillId="0" borderId="0" xfId="3" applyFont="1" applyFill="1" applyBorder="1" applyAlignment="1" applyProtection="1">
      <alignment horizontal="left" vertical="center"/>
      <protection locked="0"/>
    </xf>
    <xf numFmtId="0" fontId="2" fillId="0" borderId="3" xfId="3" applyFont="1" applyFill="1" applyBorder="1" applyAlignment="1" applyProtection="1">
      <alignment horizontal="left" vertical="center"/>
      <protection locked="0"/>
    </xf>
    <xf numFmtId="166" fontId="2" fillId="0" borderId="0" xfId="3" applyNumberFormat="1" applyFont="1" applyFill="1" applyAlignment="1">
      <alignment horizontal="center" vertical="center"/>
    </xf>
    <xf numFmtId="0" fontId="2" fillId="0" borderId="0" xfId="3" applyNumberFormat="1" applyFont="1" applyFill="1" applyAlignment="1">
      <alignment horizontal="center" vertical="center"/>
    </xf>
    <xf numFmtId="0" fontId="2" fillId="0" borderId="0" xfId="3" applyFont="1" applyFill="1" applyAlignment="1">
      <alignment horizontal="left" vertical="center"/>
    </xf>
    <xf numFmtId="165" fontId="10" fillId="0" borderId="0" xfId="2" applyNumberFormat="1" applyFont="1" applyFill="1" applyAlignment="1">
      <alignment horizontal="center" vertical="center"/>
    </xf>
    <xf numFmtId="0" fontId="10" fillId="0" borderId="0" xfId="3" applyNumberFormat="1" applyFont="1" applyFill="1" applyAlignment="1" applyProtection="1">
      <alignment horizontal="center" vertical="center"/>
      <protection locked="0"/>
    </xf>
    <xf numFmtId="0" fontId="10" fillId="0" borderId="0" xfId="3" applyFont="1" applyFill="1" applyAlignment="1" applyProtection="1">
      <alignment horizontal="center" vertical="center"/>
      <protection locked="0"/>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protection locked="0"/>
    </xf>
    <xf numFmtId="165" fontId="10" fillId="0" borderId="0" xfId="3" applyNumberFormat="1" applyFont="1" applyFill="1" applyAlignment="1" applyProtection="1">
      <alignment horizontal="center" vertical="center"/>
      <protection locked="0"/>
    </xf>
    <xf numFmtId="0" fontId="10" fillId="0" borderId="0" xfId="0" applyNumberFormat="1" applyFont="1" applyFill="1" applyAlignment="1" applyProtection="1">
      <alignment horizontal="center" vertical="center"/>
      <protection locked="0"/>
    </xf>
    <xf numFmtId="0" fontId="10" fillId="0" borderId="0" xfId="0" applyFont="1" applyFill="1" applyAlignment="1">
      <alignment horizontal="center" vertical="center"/>
    </xf>
    <xf numFmtId="165" fontId="10" fillId="0" borderId="0" xfId="0" applyNumberFormat="1" applyFont="1" applyFill="1" applyAlignment="1" applyProtection="1">
      <alignment horizontal="center" vertical="center"/>
      <protection locked="0"/>
    </xf>
    <xf numFmtId="166" fontId="2" fillId="0" borderId="0" xfId="0" applyNumberFormat="1" applyFont="1" applyFill="1" applyAlignment="1">
      <alignment horizontal="center" vertical="center"/>
    </xf>
    <xf numFmtId="0"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vertical="center"/>
    </xf>
    <xf numFmtId="166" fontId="3" fillId="0" borderId="2" xfId="2" applyNumberFormat="1" applyFont="1" applyBorder="1" applyAlignment="1" applyProtection="1">
      <alignment horizontal="left" vertical="center"/>
      <protection locked="0"/>
    </xf>
    <xf numFmtId="166" fontId="3" fillId="0" borderId="0" xfId="2" applyNumberFormat="1" applyFont="1" applyAlignment="1" applyProtection="1">
      <alignment horizontal="left" vertical="center"/>
      <protection locked="0"/>
    </xf>
    <xf numFmtId="166" fontId="2" fillId="0" borderId="0" xfId="0" applyNumberFormat="1" applyFont="1" applyAlignment="1" applyProtection="1">
      <alignment vertical="center"/>
      <protection locked="0"/>
    </xf>
    <xf numFmtId="166" fontId="3" fillId="0" borderId="0" xfId="0" applyNumberFormat="1" applyFont="1" applyAlignment="1" applyProtection="1">
      <alignment horizontal="left" vertical="center"/>
      <protection locked="0"/>
    </xf>
    <xf numFmtId="166" fontId="3" fillId="0" borderId="0" xfId="3" applyNumberFormat="1" applyFont="1" applyAlignment="1">
      <alignment horizontal="left" vertical="center"/>
    </xf>
    <xf numFmtId="166" fontId="3" fillId="0" borderId="0" xfId="0" applyNumberFormat="1" applyFont="1" applyAlignment="1">
      <alignment horizontal="left" vertical="center"/>
    </xf>
    <xf numFmtId="0" fontId="2" fillId="0" borderId="0" xfId="3" applyNumberFormat="1" applyFont="1" applyFill="1" applyBorder="1" applyAlignment="1" applyProtection="1">
      <alignment horizontal="left" vertical="center"/>
      <protection locked="0"/>
    </xf>
    <xf numFmtId="0" fontId="2" fillId="0" borderId="3" xfId="3" applyNumberFormat="1" applyFont="1" applyFill="1" applyBorder="1" applyAlignment="1" applyProtection="1">
      <alignment horizontal="left" vertical="center"/>
      <protection locked="0"/>
    </xf>
    <xf numFmtId="0" fontId="2" fillId="0" borderId="0" xfId="3" applyNumberFormat="1" applyFont="1" applyFill="1" applyAlignment="1">
      <alignment horizontal="left" vertical="center"/>
    </xf>
    <xf numFmtId="166" fontId="2" fillId="0" borderId="0" xfId="2" applyNumberFormat="1" applyFont="1" applyFill="1" applyAlignment="1">
      <alignment horizontal="center" vertical="center"/>
    </xf>
    <xf numFmtId="0" fontId="2" fillId="0" borderId="0" xfId="3" applyNumberFormat="1" applyFont="1" applyFill="1" applyAlignment="1" applyProtection="1">
      <alignment horizontal="left" vertical="center"/>
      <protection locked="0"/>
    </xf>
    <xf numFmtId="0" fontId="2" fillId="0" borderId="0" xfId="3" applyFont="1" applyFill="1" applyAlignment="1" applyProtection="1">
      <alignment horizontal="left" vertical="center"/>
      <protection locked="0"/>
    </xf>
    <xf numFmtId="0" fontId="2" fillId="0" borderId="0" xfId="0" applyFont="1" applyFill="1" applyAlignment="1" applyProtection="1">
      <alignment horizontal="left" vertical="center"/>
    </xf>
    <xf numFmtId="0" fontId="2" fillId="0" borderId="0" xfId="0" applyFont="1" applyFill="1" applyAlignment="1" applyProtection="1">
      <alignment horizontal="center" vertical="center"/>
      <protection locked="0"/>
    </xf>
    <xf numFmtId="0" fontId="2" fillId="0" borderId="0" xfId="0"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0" borderId="0" xfId="0" applyFont="1" applyFill="1" applyAlignment="1">
      <alignment horizontal="left" vertical="center"/>
    </xf>
    <xf numFmtId="49" fontId="2" fillId="0" borderId="0" xfId="0" applyNumberFormat="1" applyFont="1" applyAlignment="1" applyProtection="1">
      <alignment horizontal="center" vertical="center"/>
      <protection locked="0"/>
    </xf>
    <xf numFmtId="0" fontId="2" fillId="0" borderId="0" xfId="0" applyFont="1" applyAlignment="1" applyProtection="1">
      <alignment horizontal="left" vertical="center" shrinkToFit="1"/>
      <protection locked="0"/>
    </xf>
    <xf numFmtId="0" fontId="6" fillId="0" borderId="0" xfId="0" applyFont="1" applyAlignment="1" applyProtection="1">
      <alignment horizontal="left" vertical="center"/>
      <protection locked="0"/>
    </xf>
    <xf numFmtId="49" fontId="2" fillId="0" borderId="2" xfId="0" applyNumberFormat="1" applyFont="1" applyBorder="1" applyAlignment="1" applyProtection="1">
      <alignment horizontal="center" vertical="center"/>
      <protection locked="0"/>
    </xf>
    <xf numFmtId="0" fontId="2" fillId="0" borderId="2" xfId="0" applyFont="1" applyBorder="1" applyAlignment="1" applyProtection="1">
      <alignment horizontal="left" vertical="center" shrinkToFit="1"/>
      <protection locked="0"/>
    </xf>
    <xf numFmtId="0" fontId="6" fillId="0" borderId="2" xfId="0" applyFont="1" applyBorder="1" applyAlignment="1" applyProtection="1">
      <alignment horizontal="left" vertical="center"/>
      <protection locked="0"/>
    </xf>
    <xf numFmtId="0" fontId="2" fillId="0" borderId="2" xfId="0" applyFont="1" applyBorder="1" applyAlignment="1" applyProtection="1">
      <alignment horizontal="center" vertical="center"/>
      <protection locked="0"/>
    </xf>
    <xf numFmtId="49" fontId="2" fillId="0" borderId="2" xfId="0" applyNumberFormat="1" applyFont="1" applyBorder="1" applyAlignment="1" applyProtection="1">
      <alignment horizontal="left" vertical="center"/>
      <protection locked="0"/>
    </xf>
    <xf numFmtId="0" fontId="3" fillId="0" borderId="0" xfId="0" applyFont="1" applyAlignment="1" applyProtection="1">
      <alignment horizontal="right" vertical="center" shrinkToFit="1"/>
      <protection locked="0"/>
    </xf>
    <xf numFmtId="164" fontId="2" fillId="0" borderId="0" xfId="0" applyNumberFormat="1" applyFont="1" applyAlignment="1" applyProtection="1">
      <alignment horizontal="center" vertical="center" shrinkToFit="1"/>
      <protection locked="0"/>
    </xf>
    <xf numFmtId="0" fontId="2" fillId="0" borderId="0" xfId="3" applyFont="1" applyBorder="1" applyAlignment="1" applyProtection="1">
      <alignment horizontal="left" vertical="center"/>
    </xf>
    <xf numFmtId="49" fontId="2" fillId="0" borderId="0" xfId="11" applyNumberFormat="1" applyFont="1" applyBorder="1" applyAlignment="1">
      <alignment horizontal="left" vertical="center"/>
    </xf>
    <xf numFmtId="0" fontId="2" fillId="0" borderId="0" xfId="3" applyNumberFormat="1" applyFont="1" applyBorder="1" applyAlignment="1" applyProtection="1">
      <alignment horizontal="left" vertical="center"/>
    </xf>
    <xf numFmtId="0" fontId="2" fillId="0" borderId="0" xfId="10" applyFont="1" applyAlignment="1">
      <alignment horizontal="center" vertical="center"/>
    </xf>
    <xf numFmtId="49" fontId="2" fillId="0" borderId="0" xfId="10" applyNumberFormat="1" applyFont="1" applyAlignment="1">
      <alignment horizontal="left" vertical="center"/>
    </xf>
    <xf numFmtId="164" fontId="2" fillId="0" borderId="0" xfId="10" applyNumberFormat="1" applyFont="1" applyAlignment="1">
      <alignment horizontal="center" vertical="center" shrinkToFit="1"/>
    </xf>
    <xf numFmtId="164" fontId="2" fillId="0" borderId="0" xfId="11" applyNumberFormat="1" applyFont="1" applyBorder="1" applyAlignment="1">
      <alignment horizontal="center" vertical="center"/>
    </xf>
    <xf numFmtId="0" fontId="2" fillId="0" borderId="0" xfId="11" applyFont="1" applyBorder="1" applyAlignment="1">
      <alignment horizontal="left" vertical="center"/>
    </xf>
    <xf numFmtId="164" fontId="2" fillId="0" borderId="2" xfId="11" applyNumberFormat="1" applyFont="1" applyBorder="1" applyAlignment="1">
      <alignment horizontal="center" vertical="center"/>
    </xf>
    <xf numFmtId="0" fontId="2" fillId="0" borderId="2" xfId="10" applyFont="1" applyBorder="1" applyAlignment="1">
      <alignment horizontal="center" vertical="center"/>
    </xf>
    <xf numFmtId="49" fontId="2" fillId="0" borderId="2" xfId="10" applyNumberFormat="1" applyFont="1" applyBorder="1" applyAlignment="1">
      <alignment horizontal="left" vertical="center"/>
    </xf>
    <xf numFmtId="49" fontId="2" fillId="0" borderId="2" xfId="11" applyNumberFormat="1" applyFont="1" applyBorder="1" applyAlignment="1">
      <alignment horizontal="left" vertical="center"/>
    </xf>
    <xf numFmtId="0" fontId="2" fillId="0" borderId="2" xfId="11" applyFont="1" applyBorder="1" applyAlignment="1">
      <alignment horizontal="left" vertical="center"/>
    </xf>
    <xf numFmtId="0" fontId="6" fillId="0" borderId="0" xfId="11" applyFont="1" applyBorder="1" applyAlignment="1">
      <alignment horizontal="left" vertical="center"/>
    </xf>
    <xf numFmtId="0" fontId="2" fillId="0" borderId="0" xfId="10" applyNumberFormat="1" applyFont="1" applyAlignment="1">
      <alignment horizontal="left" vertical="center" shrinkToFit="1"/>
    </xf>
    <xf numFmtId="0" fontId="2" fillId="0" borderId="0" xfId="2" applyFont="1" applyAlignment="1">
      <alignment horizontal="left" vertical="center"/>
    </xf>
    <xf numFmtId="0" fontId="2" fillId="0" borderId="0" xfId="2" applyNumberFormat="1" applyFont="1" applyAlignment="1">
      <alignment horizontal="left" vertical="center"/>
    </xf>
    <xf numFmtId="166" fontId="2" fillId="0" borderId="0" xfId="2" applyNumberFormat="1" applyFont="1" applyAlignment="1">
      <alignment horizontal="left" vertical="center"/>
    </xf>
    <xf numFmtId="166" fontId="2" fillId="0" borderId="0" xfId="2" applyNumberFormat="1" applyFont="1" applyAlignment="1">
      <alignment horizontal="center" vertical="center"/>
    </xf>
    <xf numFmtId="0" fontId="2" fillId="0" borderId="0" xfId="2" applyNumberFormat="1" applyFont="1" applyAlignment="1">
      <alignment horizontal="center" vertical="center"/>
    </xf>
    <xf numFmtId="165" fontId="2" fillId="0" borderId="0" xfId="2" applyNumberFormat="1" applyFont="1" applyAlignment="1">
      <alignment horizontal="left" vertical="center"/>
    </xf>
    <xf numFmtId="166" fontId="2" fillId="0" borderId="0" xfId="2" applyNumberFormat="1" applyFont="1" applyAlignment="1" applyProtection="1">
      <alignment horizontal="center" vertical="center"/>
      <protection locked="0"/>
    </xf>
    <xf numFmtId="166" fontId="2" fillId="0" borderId="0" xfId="3" applyNumberFormat="1" applyFont="1" applyBorder="1" applyAlignment="1" applyProtection="1">
      <alignment horizontal="center" vertical="center"/>
      <protection locked="0"/>
    </xf>
    <xf numFmtId="0" fontId="2" fillId="0" borderId="0" xfId="3" applyNumberFormat="1" applyFont="1" applyBorder="1" applyAlignment="1" applyProtection="1">
      <alignment horizontal="center" vertical="center"/>
      <protection locked="0"/>
    </xf>
    <xf numFmtId="166" fontId="2" fillId="2" borderId="0" xfId="3" applyNumberFormat="1" applyFont="1" applyFill="1" applyBorder="1" applyAlignment="1" applyProtection="1">
      <alignment horizontal="center" vertical="center"/>
      <protection locked="0"/>
    </xf>
    <xf numFmtId="0" fontId="2" fillId="2" borderId="0" xfId="3" applyNumberFormat="1" applyFont="1" applyFill="1" applyBorder="1" applyAlignment="1" applyProtection="1">
      <alignment horizontal="center" vertical="center"/>
      <protection locked="0"/>
    </xf>
    <xf numFmtId="166" fontId="2" fillId="0" borderId="0" xfId="3" applyNumberFormat="1" applyFont="1" applyAlignment="1">
      <alignment horizontal="center" vertical="center"/>
    </xf>
    <xf numFmtId="0" fontId="2" fillId="0" borderId="0" xfId="3" applyNumberFormat="1" applyFont="1" applyAlignment="1">
      <alignment horizontal="center" vertical="center"/>
    </xf>
    <xf numFmtId="0" fontId="3" fillId="0" borderId="0" xfId="9" applyFont="1" applyFill="1" applyProtection="1">
      <alignment horizontal="left" vertical="center"/>
      <protection locked="0"/>
    </xf>
    <xf numFmtId="165" fontId="10" fillId="0" borderId="0" xfId="2" applyNumberFormat="1" applyFont="1" applyAlignment="1">
      <alignment horizontal="center" vertical="center"/>
    </xf>
    <xf numFmtId="0" fontId="10" fillId="0" borderId="0" xfId="3" applyNumberFormat="1" applyFont="1" applyAlignment="1" applyProtection="1">
      <alignment horizontal="center" vertical="center"/>
      <protection locked="0"/>
    </xf>
    <xf numFmtId="165" fontId="10" fillId="0" borderId="0" xfId="3" applyNumberFormat="1" applyFont="1" applyAlignment="1" applyProtection="1">
      <alignment horizontal="center" vertical="center"/>
      <protection locked="0"/>
    </xf>
    <xf numFmtId="165" fontId="10" fillId="0" borderId="0" xfId="0" applyNumberFormat="1"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166" fontId="2" fillId="0" borderId="0" xfId="0" applyNumberFormat="1" applyFont="1" applyAlignment="1">
      <alignment horizontal="center" vertical="center"/>
    </xf>
    <xf numFmtId="49" fontId="2" fillId="0" borderId="0" xfId="2" applyNumberFormat="1" applyFont="1" applyFill="1" applyAlignment="1">
      <alignment horizontal="center" vertical="center"/>
    </xf>
    <xf numFmtId="0" fontId="2" fillId="0" borderId="1" xfId="2" applyFont="1" applyBorder="1" applyAlignment="1">
      <alignment horizontal="left" vertical="center"/>
    </xf>
    <xf numFmtId="0" fontId="2" fillId="0" borderId="1" xfId="2" applyNumberFormat="1" applyFont="1" applyBorder="1" applyAlignment="1">
      <alignment horizontal="left" vertical="center"/>
    </xf>
    <xf numFmtId="164" fontId="2" fillId="0" borderId="1" xfId="2" applyNumberFormat="1" applyFont="1" applyBorder="1" applyAlignment="1">
      <alignment horizontal="left" vertical="center"/>
    </xf>
    <xf numFmtId="0" fontId="3" fillId="0" borderId="1" xfId="2" applyNumberFormat="1" applyFont="1" applyBorder="1" applyAlignment="1">
      <alignment horizontal="left" vertical="center"/>
    </xf>
    <xf numFmtId="164" fontId="3" fillId="0" borderId="0" xfId="2" applyNumberFormat="1" applyFont="1" applyBorder="1" applyAlignment="1">
      <alignment horizontal="left" vertical="center"/>
    </xf>
    <xf numFmtId="0" fontId="2" fillId="0" borderId="0" xfId="2" applyFont="1" applyAlignment="1">
      <alignment horizontal="center" vertical="center"/>
    </xf>
    <xf numFmtId="49" fontId="11" fillId="0" borderId="0" xfId="2" applyNumberFormat="1" applyFont="1" applyFill="1" applyBorder="1" applyAlignment="1">
      <alignment horizontal="left" vertical="center"/>
    </xf>
    <xf numFmtId="0" fontId="11" fillId="0" borderId="0" xfId="2" applyNumberFormat="1" applyFont="1" applyBorder="1" applyAlignment="1">
      <alignment horizontal="left" vertical="center"/>
    </xf>
    <xf numFmtId="0" fontId="2" fillId="0" borderId="0" xfId="2" applyFont="1" applyBorder="1" applyAlignment="1">
      <alignment horizontal="left" vertical="center"/>
    </xf>
    <xf numFmtId="0" fontId="3" fillId="0" borderId="0" xfId="2" applyFont="1" applyBorder="1" applyAlignment="1">
      <alignment horizontal="center" vertical="center"/>
    </xf>
    <xf numFmtId="164" fontId="2" fillId="0" borderId="0" xfId="2" applyNumberFormat="1" applyFont="1" applyBorder="1" applyAlignment="1">
      <alignment horizontal="center" vertical="center"/>
    </xf>
    <xf numFmtId="164" fontId="2" fillId="0" borderId="0" xfId="2" applyNumberFormat="1" applyFont="1" applyBorder="1" applyAlignment="1">
      <alignment horizontal="left" vertical="center"/>
    </xf>
    <xf numFmtId="165" fontId="2" fillId="0" borderId="0" xfId="2" applyNumberFormat="1" applyFont="1" applyBorder="1" applyAlignment="1">
      <alignment horizontal="left" vertical="center"/>
    </xf>
    <xf numFmtId="49" fontId="2" fillId="0" borderId="0" xfId="2" applyNumberFormat="1" applyFont="1" applyFill="1" applyBorder="1" applyAlignment="1">
      <alignment horizontal="center" vertical="center"/>
    </xf>
    <xf numFmtId="0" fontId="2" fillId="0" borderId="0" xfId="2" applyNumberFormat="1" applyFont="1" applyBorder="1" applyAlignment="1">
      <alignment horizontal="center" vertical="center"/>
    </xf>
    <xf numFmtId="0" fontId="2" fillId="0" borderId="2" xfId="2" applyFont="1" applyBorder="1" applyAlignment="1">
      <alignment horizontal="left" vertical="center"/>
    </xf>
    <xf numFmtId="0" fontId="3" fillId="0" borderId="2" xfId="2" applyNumberFormat="1" applyFont="1" applyBorder="1" applyAlignment="1">
      <alignment horizontal="left" vertical="center"/>
    </xf>
    <xf numFmtId="164" fontId="2" fillId="0" borderId="0" xfId="2" applyNumberFormat="1" applyFont="1" applyAlignment="1">
      <alignment horizontal="center" vertical="center"/>
    </xf>
    <xf numFmtId="0" fontId="2" fillId="0" borderId="0" xfId="3" applyFont="1" applyBorder="1" applyAlignment="1" applyProtection="1">
      <alignment horizontal="center" vertical="center"/>
      <protection locked="0"/>
    </xf>
    <xf numFmtId="0" fontId="2" fillId="0" borderId="0" xfId="3" applyFont="1" applyAlignment="1">
      <alignment horizontal="center" vertical="center"/>
    </xf>
    <xf numFmtId="165" fontId="3" fillId="0" borderId="0" xfId="2" applyNumberFormat="1" applyFont="1" applyAlignment="1">
      <alignment horizontal="left" vertical="center"/>
    </xf>
    <xf numFmtId="0" fontId="2" fillId="0" borderId="0" xfId="3" applyFont="1" applyAlignment="1" applyProtection="1">
      <alignment horizontal="center" vertical="center"/>
      <protection locked="0"/>
    </xf>
    <xf numFmtId="165" fontId="10" fillId="0" borderId="0" xfId="0" applyNumberFormat="1" applyFont="1" applyAlignment="1">
      <alignment horizontal="center" vertical="center"/>
    </xf>
    <xf numFmtId="0" fontId="10" fillId="0" borderId="0" xfId="0" applyNumberFormat="1" applyFont="1" applyAlignment="1">
      <alignment horizontal="center" vertical="center"/>
    </xf>
  </cellXfs>
  <cellStyles count="12">
    <cellStyle name="Normal_Form_st" xfId="5"/>
    <cellStyle name="Normal_NoIac" xfId="7"/>
    <cellStyle name="Normal_ÑòÎáç" xfId="4"/>
    <cellStyle name="Normal_solo-99" xfId="8"/>
    <cellStyle name="TeamNameStyle" xfId="9"/>
    <cellStyle name="Обычный" xfId="0" builtinId="0"/>
    <cellStyle name="Обычный_Appendix3" xfId="6"/>
    <cellStyle name="Обычный_COMBI_JUN" xfId="2"/>
    <cellStyle name="Обычный_RUS Team" xfId="11"/>
    <cellStyle name="Обычный_SOLO_JUN" xfId="3"/>
    <cellStyle name="Обычный_TEAM_JUN" xfId="1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0;&#1091;&#1073;&#1086;&#1082;%20&#1056;&#1041;/&#1044;&#1091;&#1101;&#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0;&#1091;&#1073;&#1086;&#1082;%20&#1056;&#1041;/&#1043;&#1088;&#1091;&#1087;&#1087;&#1072;%20&#1090;&#1077;&#109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5;&#1077;&#1088;&#1074;&#1077;&#1085;&#1089;&#1090;&#1074;&#1086;%20&#1052;&#1054;&#1057;&#1050;%20&#1060;&#1055;&#1041;/SYN_SWIMM_ru.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REE_SL"/>
      <sheetName val="FREE_SCORE"/>
      <sheetName val="FREE_RES"/>
      <sheetName val="TECH_SL"/>
      <sheetName val="TECH_SCORE"/>
      <sheetName val="TECH_RES"/>
    </sheetNames>
    <sheetDataSet>
      <sheetData sheetId="0">
        <row r="2">
          <cell r="AI2" t="str">
            <v>12.12.2020</v>
          </cell>
        </row>
        <row r="3">
          <cell r="AI3" t="str">
            <v>ПРОИЗВОЛЬНАЯ ПРОГРАММА</v>
          </cell>
        </row>
        <row r="4">
          <cell r="AH4" t="str">
            <v>Рефери</v>
          </cell>
          <cell r="AI4" t="str">
            <v>Светличная Е.В.</v>
          </cell>
        </row>
        <row r="5">
          <cell r="AH5" t="str">
            <v>Ассистент рефери</v>
          </cell>
        </row>
        <row r="6">
          <cell r="AH6" t="str">
            <v>Наблюдатель</v>
          </cell>
        </row>
        <row r="7">
          <cell r="AH7" t="str">
            <v>Главный секретарь</v>
          </cell>
          <cell r="AI7" t="str">
            <v>Муравская С.Ф.</v>
          </cell>
        </row>
        <row r="8">
          <cell r="AH8" t="str">
            <v>???</v>
          </cell>
        </row>
        <row r="9">
          <cell r="AH9" t="str">
            <v>???</v>
          </cell>
        </row>
        <row r="10">
          <cell r="AH10" t="str">
            <v>???</v>
          </cell>
        </row>
        <row r="12">
          <cell r="AH12" t="str">
            <v>ИСПОЛНЕНИЕ</v>
          </cell>
        </row>
        <row r="13">
          <cell r="AH13" t="str">
            <v>Сенько Л.</v>
          </cell>
        </row>
        <row r="14">
          <cell r="AH14" t="str">
            <v>Семенюк В.</v>
          </cell>
        </row>
        <row r="15">
          <cell r="AH15" t="str">
            <v>Нестерович О.</v>
          </cell>
        </row>
        <row r="16">
          <cell r="AH16" t="str">
            <v>Бичун А.</v>
          </cell>
        </row>
        <row r="17">
          <cell r="AH17" t="str">
            <v>Коблова Н.</v>
          </cell>
        </row>
        <row r="23">
          <cell r="AH23" t="str">
            <v>ХУДОЖЕСТВЕННОЕ ВПЕЧАТЛЕНИЕ</v>
          </cell>
        </row>
        <row r="24">
          <cell r="AH24" t="str">
            <v>Третьякова С.</v>
          </cell>
        </row>
        <row r="25">
          <cell r="D25">
            <v>0.5</v>
          </cell>
          <cell r="AH25" t="str">
            <v>Лимановская И.</v>
          </cell>
        </row>
        <row r="26">
          <cell r="D26">
            <v>0.5</v>
          </cell>
          <cell r="AH26" t="str">
            <v>Матусевич Н.</v>
          </cell>
        </row>
        <row r="28">
          <cell r="AH28" t="str">
            <v>Адамова Т.</v>
          </cell>
        </row>
        <row r="31">
          <cell r="D31">
            <v>1</v>
          </cell>
        </row>
        <row r="32">
          <cell r="D32">
            <v>1</v>
          </cell>
        </row>
        <row r="33">
          <cell r="I33" t="str">
            <v>D</v>
          </cell>
        </row>
        <row r="34">
          <cell r="AH34" t="str">
            <v>СЛОЖНОСТЬ</v>
          </cell>
        </row>
        <row r="35">
          <cell r="AH35" t="str">
            <v>Чехович Т.</v>
          </cell>
        </row>
        <row r="36">
          <cell r="AH36" t="str">
            <v>Денисюк О.</v>
          </cell>
        </row>
        <row r="37">
          <cell r="B37" t="str">
            <v>E</v>
          </cell>
          <cell r="I37">
            <v>0.3</v>
          </cell>
          <cell r="AH37" t="str">
            <v>Некрашевич В.</v>
          </cell>
        </row>
        <row r="38">
          <cell r="B38" t="str">
            <v>AI</v>
          </cell>
          <cell r="I38">
            <v>0.4</v>
          </cell>
          <cell r="AH38" t="str">
            <v>Сахарук Н.</v>
          </cell>
        </row>
        <row r="39">
          <cell r="B39" t="str">
            <v>D</v>
          </cell>
          <cell r="I39">
            <v>0.3</v>
          </cell>
          <cell r="AH39" t="str">
            <v>Шкулева А.</v>
          </cell>
        </row>
      </sheetData>
      <sheetData sheetId="1">
        <row r="6">
          <cell r="B6" t="str">
            <v>ДУЭТ</v>
          </cell>
          <cell r="K6" t="str">
            <v/>
          </cell>
        </row>
      </sheetData>
      <sheetData sheetId="2">
        <row r="2">
          <cell r="I2">
            <v>0</v>
          </cell>
          <cell r="J2">
            <v>0</v>
          </cell>
          <cell r="K2">
            <v>0</v>
          </cell>
          <cell r="L2">
            <v>0</v>
          </cell>
          <cell r="M2">
            <v>0</v>
          </cell>
          <cell r="S2">
            <v>0</v>
          </cell>
        </row>
        <row r="3">
          <cell r="I3">
            <v>0</v>
          </cell>
          <cell r="J3">
            <v>0</v>
          </cell>
          <cell r="K3">
            <v>0</v>
          </cell>
          <cell r="L3">
            <v>0</v>
          </cell>
          <cell r="M3">
            <v>0</v>
          </cell>
          <cell r="S3">
            <v>0</v>
          </cell>
        </row>
        <row r="5">
          <cell r="B5" t="str">
            <v>ПРОИЗВОЛЬНАЯ ПРОГРАММА</v>
          </cell>
          <cell r="K5" t="str">
            <v>FREE ROUTINE</v>
          </cell>
        </row>
        <row r="6">
          <cell r="B6" t="str">
            <v>ДУЭТ</v>
          </cell>
          <cell r="K6" t="str">
            <v/>
          </cell>
        </row>
        <row r="7">
          <cell r="B7" t="str">
            <v>РЕЗУЛЬТАТЫ</v>
          </cell>
          <cell r="K7" t="str">
            <v>RESULTS</v>
          </cell>
          <cell r="P7" t="str">
            <v>12.12.2020</v>
          </cell>
        </row>
        <row r="9">
          <cell r="B9" t="str">
            <v>Рефери</v>
          </cell>
          <cell r="G9" t="str">
            <v>Светличная Е.В.</v>
          </cell>
        </row>
        <row r="10">
          <cell r="B10" t="str">
            <v>Ассистент рефери</v>
          </cell>
          <cell r="G10">
            <v>0</v>
          </cell>
        </row>
        <row r="11">
          <cell r="B11" t="str">
            <v>Наблюдатель</v>
          </cell>
          <cell r="G11">
            <v>0</v>
          </cell>
        </row>
        <row r="12">
          <cell r="B12" t="str">
            <v>Главный секретарь</v>
          </cell>
          <cell r="G12" t="str">
            <v>Муравская С.Ф.</v>
          </cell>
        </row>
        <row r="14">
          <cell r="B14" t="str">
            <v>???</v>
          </cell>
          <cell r="F14">
            <v>0</v>
          </cell>
          <cell r="K14">
            <v>0</v>
          </cell>
        </row>
        <row r="15">
          <cell r="B15" t="str">
            <v>???</v>
          </cell>
          <cell r="F15">
            <v>0</v>
          </cell>
          <cell r="K15">
            <v>0</v>
          </cell>
        </row>
        <row r="16">
          <cell r="B16" t="str">
            <v>???</v>
          </cell>
          <cell r="F16">
            <v>0</v>
          </cell>
          <cell r="K16">
            <v>0</v>
          </cell>
        </row>
        <row r="18">
          <cell r="B18" t="str">
            <v>ИСПОЛНЕНИЕ</v>
          </cell>
          <cell r="H18" t="str">
            <v>ХУДОЖЕСТВЕННОЕ ВПЕЧАТЛЕНИЕ</v>
          </cell>
          <cell r="P18" t="str">
            <v>СЛОЖНОСТЬ</v>
          </cell>
        </row>
        <row r="19">
          <cell r="A19">
            <v>1</v>
          </cell>
          <cell r="B19" t="str">
            <v>Сенько Л.</v>
          </cell>
          <cell r="G19">
            <v>1</v>
          </cell>
          <cell r="H19" t="str">
            <v>Третьякова С.</v>
          </cell>
          <cell r="O19">
            <v>1</v>
          </cell>
          <cell r="P19" t="str">
            <v>Чехович Т.</v>
          </cell>
        </row>
        <row r="20">
          <cell r="A20">
            <v>2</v>
          </cell>
          <cell r="B20" t="str">
            <v>Семенюк В.</v>
          </cell>
          <cell r="G20">
            <v>2</v>
          </cell>
          <cell r="H20" t="str">
            <v>Лимановская И.</v>
          </cell>
          <cell r="O20">
            <v>2</v>
          </cell>
          <cell r="P20" t="str">
            <v>Денисюк О.</v>
          </cell>
        </row>
        <row r="21">
          <cell r="A21">
            <v>3</v>
          </cell>
          <cell r="B21" t="str">
            <v>Нестерович О.</v>
          </cell>
          <cell r="G21">
            <v>3</v>
          </cell>
          <cell r="H21" t="str">
            <v>Матусевич Н.</v>
          </cell>
          <cell r="O21">
            <v>3</v>
          </cell>
          <cell r="P21" t="str">
            <v>Некрашевич В.</v>
          </cell>
        </row>
        <row r="22">
          <cell r="A22">
            <v>4</v>
          </cell>
          <cell r="B22" t="str">
            <v>Бичун А.</v>
          </cell>
          <cell r="G22">
            <v>4</v>
          </cell>
          <cell r="H22">
            <v>0</v>
          </cell>
          <cell r="O22">
            <v>4</v>
          </cell>
          <cell r="P22" t="str">
            <v>Сахарук Н.</v>
          </cell>
        </row>
        <row r="23">
          <cell r="A23">
            <v>5</v>
          </cell>
          <cell r="B23" t="str">
            <v>Коблова Н.</v>
          </cell>
          <cell r="G23">
            <v>5</v>
          </cell>
          <cell r="H23" t="str">
            <v>Адамова Т.</v>
          </cell>
          <cell r="O23">
            <v>5</v>
          </cell>
          <cell r="P23" t="str">
            <v>Шкулева А.</v>
          </cell>
        </row>
        <row r="24">
          <cell r="A24">
            <v>6</v>
          </cell>
          <cell r="B24">
            <v>0</v>
          </cell>
          <cell r="E24">
            <v>0</v>
          </cell>
          <cell r="G24">
            <v>6</v>
          </cell>
          <cell r="H24">
            <v>0</v>
          </cell>
          <cell r="M24">
            <v>0</v>
          </cell>
          <cell r="O24">
            <v>6</v>
          </cell>
          <cell r="P24">
            <v>0</v>
          </cell>
          <cell r="T24">
            <v>0</v>
          </cell>
        </row>
        <row r="25">
          <cell r="A25">
            <v>7</v>
          </cell>
          <cell r="B25">
            <v>0</v>
          </cell>
          <cell r="E25">
            <v>0</v>
          </cell>
          <cell r="G25">
            <v>7</v>
          </cell>
          <cell r="H25">
            <v>0</v>
          </cell>
          <cell r="M25">
            <v>0</v>
          </cell>
          <cell r="O25">
            <v>7</v>
          </cell>
          <cell r="P25">
            <v>0</v>
          </cell>
          <cell r="T25">
            <v>0</v>
          </cell>
        </row>
        <row r="27">
          <cell r="B27" t="str">
            <v>Стартовые нн.</v>
          </cell>
        </row>
        <row r="28">
          <cell r="A28">
            <v>1</v>
          </cell>
          <cell r="B28">
            <v>0</v>
          </cell>
          <cell r="E28">
            <v>0</v>
          </cell>
          <cell r="G28">
            <v>1</v>
          </cell>
          <cell r="H28">
            <v>0</v>
          </cell>
          <cell r="M28">
            <v>0</v>
          </cell>
          <cell r="O28">
            <v>1</v>
          </cell>
          <cell r="P28">
            <v>0</v>
          </cell>
          <cell r="T28">
            <v>0</v>
          </cell>
        </row>
        <row r="29">
          <cell r="A29">
            <v>2</v>
          </cell>
          <cell r="B29">
            <v>0</v>
          </cell>
          <cell r="E29">
            <v>0</v>
          </cell>
          <cell r="G29">
            <v>2</v>
          </cell>
          <cell r="H29">
            <v>0</v>
          </cell>
          <cell r="M29">
            <v>0</v>
          </cell>
          <cell r="O29">
            <v>2</v>
          </cell>
          <cell r="P29">
            <v>0</v>
          </cell>
          <cell r="T29">
            <v>0</v>
          </cell>
        </row>
        <row r="30">
          <cell r="A30">
            <v>3</v>
          </cell>
          <cell r="B30">
            <v>0</v>
          </cell>
          <cell r="E30">
            <v>0</v>
          </cell>
          <cell r="G30">
            <v>3</v>
          </cell>
          <cell r="H30">
            <v>0</v>
          </cell>
          <cell r="M30">
            <v>0</v>
          </cell>
          <cell r="O30">
            <v>3</v>
          </cell>
          <cell r="P30">
            <v>0</v>
          </cell>
          <cell r="T30">
            <v>0</v>
          </cell>
        </row>
        <row r="31">
          <cell r="A31">
            <v>4</v>
          </cell>
          <cell r="B31">
            <v>0</v>
          </cell>
          <cell r="E31">
            <v>0</v>
          </cell>
          <cell r="G31">
            <v>4</v>
          </cell>
          <cell r="H31">
            <v>0</v>
          </cell>
          <cell r="M31">
            <v>0</v>
          </cell>
          <cell r="O31">
            <v>4</v>
          </cell>
          <cell r="P31">
            <v>0</v>
          </cell>
          <cell r="T31">
            <v>0</v>
          </cell>
        </row>
        <row r="32">
          <cell r="A32">
            <v>5</v>
          </cell>
          <cell r="B32">
            <v>0</v>
          </cell>
          <cell r="E32">
            <v>0</v>
          </cell>
          <cell r="G32">
            <v>5</v>
          </cell>
          <cell r="H32">
            <v>0</v>
          </cell>
          <cell r="M32">
            <v>0</v>
          </cell>
          <cell r="O32">
            <v>5</v>
          </cell>
          <cell r="P32">
            <v>0</v>
          </cell>
          <cell r="T32">
            <v>0</v>
          </cell>
        </row>
        <row r="33">
          <cell r="A33">
            <v>6</v>
          </cell>
          <cell r="B33">
            <v>0</v>
          </cell>
          <cell r="E33">
            <v>0</v>
          </cell>
          <cell r="G33">
            <v>6</v>
          </cell>
          <cell r="H33">
            <v>0</v>
          </cell>
          <cell r="M33">
            <v>0</v>
          </cell>
          <cell r="O33">
            <v>6</v>
          </cell>
          <cell r="P33">
            <v>0</v>
          </cell>
          <cell r="T33">
            <v>0</v>
          </cell>
        </row>
        <row r="34">
          <cell r="A34">
            <v>7</v>
          </cell>
          <cell r="B34">
            <v>0</v>
          </cell>
          <cell r="E34">
            <v>0</v>
          </cell>
          <cell r="G34">
            <v>7</v>
          </cell>
          <cell r="H34">
            <v>0</v>
          </cell>
          <cell r="M34">
            <v>0</v>
          </cell>
          <cell r="O34">
            <v>7</v>
          </cell>
          <cell r="P34">
            <v>0</v>
          </cell>
          <cell r="T34">
            <v>0</v>
          </cell>
        </row>
        <row r="47">
          <cell r="C47" t="str">
            <v>Event</v>
          </cell>
          <cell r="D47" t="str">
            <v>D</v>
          </cell>
        </row>
        <row r="48">
          <cell r="C48" t="str">
            <v>E</v>
          </cell>
          <cell r="D48">
            <v>0.3</v>
          </cell>
        </row>
        <row r="49">
          <cell r="C49" t="str">
            <v>AI</v>
          </cell>
          <cell r="D49">
            <v>0.4</v>
          </cell>
        </row>
        <row r="50">
          <cell r="C50" t="str">
            <v>D</v>
          </cell>
          <cell r="D50">
            <v>0.3</v>
          </cell>
        </row>
        <row r="52">
          <cell r="T52" t="str">
            <v>пен.</v>
          </cell>
          <cell r="U52" t="str">
            <v>РЕЗ</v>
          </cell>
          <cell r="V52" t="str">
            <v>РЕЗ</v>
          </cell>
        </row>
        <row r="53">
          <cell r="A53" t="str">
            <v>Место</v>
          </cell>
          <cell r="B53" t="str">
            <v>ст.н.</v>
          </cell>
          <cell r="C53" t="str">
            <v>Ф.И. / Команда</v>
          </cell>
          <cell r="G53" t="str">
            <v>г.р.</v>
          </cell>
          <cell r="H53" t="str">
            <v>разр.</v>
          </cell>
          <cell r="I53" t="str">
            <v>Ф.И. / Команда</v>
          </cell>
          <cell r="O53" t="str">
            <v>г.р.</v>
          </cell>
          <cell r="P53" t="str">
            <v>разр.</v>
          </cell>
          <cell r="U53">
            <v>1</v>
          </cell>
          <cell r="V53">
            <v>1</v>
          </cell>
          <cell r="W53" t="str">
            <v>рез</v>
          </cell>
          <cell r="X53" t="str">
            <v>ст. н.</v>
          </cell>
          <cell r="Y53" t="str">
            <v>ID</v>
          </cell>
          <cell r="AF53" t="str">
            <v>Группа</v>
          </cell>
        </row>
        <row r="55">
          <cell r="A55">
            <v>1</v>
          </cell>
          <cell r="B55">
            <v>10</v>
          </cell>
          <cell r="C55" t="str">
            <v>РЦОП</v>
          </cell>
          <cell r="U55">
            <v>88.320000000000007</v>
          </cell>
          <cell r="V55">
            <v>88.32</v>
          </cell>
          <cell r="W55">
            <v>88.320000000000007</v>
          </cell>
          <cell r="X55">
            <v>10</v>
          </cell>
          <cell r="Y55">
            <v>13</v>
          </cell>
          <cell r="Z55">
            <v>26.76</v>
          </cell>
          <cell r="AF55" t="str">
            <v>A</v>
          </cell>
        </row>
        <row r="56">
          <cell r="C56" t="str">
            <v>Кулагина Дарья</v>
          </cell>
          <cell r="G56" t="str">
            <v>1999</v>
          </cell>
          <cell r="H56" t="str">
            <v>МСМК</v>
          </cell>
          <cell r="W56">
            <v>88.320000000000007</v>
          </cell>
          <cell r="X56">
            <v>10</v>
          </cell>
          <cell r="Z56">
            <v>26.76</v>
          </cell>
          <cell r="AF56" t="str">
            <v>A</v>
          </cell>
        </row>
        <row r="57">
          <cell r="C57" t="str">
            <v>Хондошко Василина</v>
          </cell>
          <cell r="G57" t="str">
            <v>2001</v>
          </cell>
          <cell r="H57" t="str">
            <v>МСМК</v>
          </cell>
          <cell r="W57">
            <v>88.320000000000007</v>
          </cell>
          <cell r="X57">
            <v>10</v>
          </cell>
          <cell r="Z57">
            <v>26.76</v>
          </cell>
          <cell r="AF57" t="str">
            <v>A</v>
          </cell>
        </row>
        <row r="58">
          <cell r="C58" t="str">
            <v>Волосач Валерия</v>
          </cell>
          <cell r="G58" t="str">
            <v>1999</v>
          </cell>
          <cell r="H58" t="str">
            <v>МСМК</v>
          </cell>
          <cell r="I58" t="str">
            <v>R</v>
          </cell>
          <cell r="W58">
            <v>88.320000000000007</v>
          </cell>
          <cell r="X58">
            <v>10</v>
          </cell>
          <cell r="Z58">
            <v>26.76</v>
          </cell>
          <cell r="AF58" t="str">
            <v>A</v>
          </cell>
        </row>
        <row r="59">
          <cell r="H59" t="str">
            <v>E</v>
          </cell>
          <cell r="I59">
            <v>9</v>
          </cell>
          <cell r="J59">
            <v>8.9</v>
          </cell>
          <cell r="K59">
            <v>9.3000000000000007</v>
          </cell>
          <cell r="L59">
            <v>8.5</v>
          </cell>
          <cell r="M59">
            <v>8.9</v>
          </cell>
          <cell r="S59">
            <v>26.76</v>
          </cell>
          <cell r="W59">
            <v>88.320000000000007</v>
          </cell>
          <cell r="X59">
            <v>10</v>
          </cell>
          <cell r="Z59">
            <v>26.76</v>
          </cell>
          <cell r="AF59" t="str">
            <v>A</v>
          </cell>
        </row>
        <row r="60">
          <cell r="H60" t="str">
            <v>AI</v>
          </cell>
          <cell r="I60">
            <v>8.6999999999999993</v>
          </cell>
          <cell r="J60">
            <v>8.5</v>
          </cell>
          <cell r="K60">
            <v>9.1</v>
          </cell>
          <cell r="L60">
            <v>8.8000000000000007</v>
          </cell>
          <cell r="M60">
            <v>9</v>
          </cell>
          <cell r="S60">
            <v>35.28</v>
          </cell>
          <cell r="W60">
            <v>88.320000000000007</v>
          </cell>
          <cell r="X60">
            <v>10</v>
          </cell>
          <cell r="Z60">
            <v>26.76</v>
          </cell>
          <cell r="AF60" t="str">
            <v>A</v>
          </cell>
        </row>
        <row r="61">
          <cell r="H61" t="str">
            <v>D</v>
          </cell>
          <cell r="I61">
            <v>8.8000000000000007</v>
          </cell>
          <cell r="J61">
            <v>8.9</v>
          </cell>
          <cell r="K61">
            <v>8.9</v>
          </cell>
          <cell r="L61">
            <v>8.6999999999999993</v>
          </cell>
          <cell r="M61">
            <v>8.5</v>
          </cell>
          <cell r="S61">
            <v>26.28</v>
          </cell>
          <cell r="W61">
            <v>88.320000000000007</v>
          </cell>
          <cell r="X61">
            <v>10</v>
          </cell>
          <cell r="Z61">
            <v>26.76</v>
          </cell>
          <cell r="AF61" t="str">
            <v>A</v>
          </cell>
        </row>
        <row r="62">
          <cell r="W62">
            <v>88.320000000000007</v>
          </cell>
          <cell r="X62">
            <v>10</v>
          </cell>
          <cell r="Z62">
            <v>26.76</v>
          </cell>
          <cell r="AF62" t="str">
            <v>A</v>
          </cell>
        </row>
        <row r="63">
          <cell r="A63">
            <v>2</v>
          </cell>
          <cell r="B63">
            <v>14</v>
          </cell>
          <cell r="C63" t="str">
            <v>Рцоп-Минск 1</v>
          </cell>
          <cell r="U63">
            <v>84.800000000000011</v>
          </cell>
          <cell r="V63">
            <v>84.8</v>
          </cell>
          <cell r="W63">
            <v>84.800000000000011</v>
          </cell>
          <cell r="X63">
            <v>14</v>
          </cell>
          <cell r="Y63">
            <v>2</v>
          </cell>
          <cell r="Z63">
            <v>25.26</v>
          </cell>
          <cell r="AF63" t="str">
            <v>A</v>
          </cell>
        </row>
        <row r="64">
          <cell r="C64" t="str">
            <v>Буцель Вера</v>
          </cell>
          <cell r="G64" t="str">
            <v>2002</v>
          </cell>
          <cell r="H64" t="str">
            <v>МС</v>
          </cell>
          <cell r="W64">
            <v>84.800000000000011</v>
          </cell>
          <cell r="X64">
            <v>14</v>
          </cell>
          <cell r="Z64">
            <v>25.26</v>
          </cell>
          <cell r="AF64" t="str">
            <v>A</v>
          </cell>
        </row>
        <row r="65">
          <cell r="C65" t="str">
            <v>Ковцун Анна</v>
          </cell>
          <cell r="G65" t="str">
            <v>2002</v>
          </cell>
          <cell r="H65" t="str">
            <v>МС</v>
          </cell>
          <cell r="W65">
            <v>84.800000000000011</v>
          </cell>
          <cell r="X65">
            <v>14</v>
          </cell>
          <cell r="Z65">
            <v>25.26</v>
          </cell>
          <cell r="AF65" t="str">
            <v>A</v>
          </cell>
        </row>
        <row r="66">
          <cell r="C66" t="str">
            <v>Пузь Валерия</v>
          </cell>
          <cell r="G66" t="str">
            <v>2004</v>
          </cell>
          <cell r="H66" t="str">
            <v>КМС</v>
          </cell>
          <cell r="I66" t="str">
            <v>R</v>
          </cell>
          <cell r="W66">
            <v>84.800000000000011</v>
          </cell>
          <cell r="X66">
            <v>14</v>
          </cell>
          <cell r="Z66">
            <v>25.26</v>
          </cell>
          <cell r="AF66" t="str">
            <v>A</v>
          </cell>
        </row>
        <row r="67">
          <cell r="H67" t="str">
            <v>E</v>
          </cell>
          <cell r="I67">
            <v>8.9</v>
          </cell>
          <cell r="J67">
            <v>8.6999999999999993</v>
          </cell>
          <cell r="K67">
            <v>8.3000000000000007</v>
          </cell>
          <cell r="L67">
            <v>8</v>
          </cell>
          <cell r="M67">
            <v>8.1999999999999993</v>
          </cell>
          <cell r="S67">
            <v>25.26</v>
          </cell>
          <cell r="W67">
            <v>84.800000000000011</v>
          </cell>
          <cell r="X67">
            <v>14</v>
          </cell>
          <cell r="Z67">
            <v>25.26</v>
          </cell>
          <cell r="AF67" t="str">
            <v>A</v>
          </cell>
        </row>
        <row r="68">
          <cell r="H68" t="str">
            <v>AI</v>
          </cell>
          <cell r="I68">
            <v>8.3000000000000007</v>
          </cell>
          <cell r="J68">
            <v>8.6</v>
          </cell>
          <cell r="K68">
            <v>8.5</v>
          </cell>
          <cell r="L68">
            <v>8.5</v>
          </cell>
          <cell r="M68">
            <v>8.5</v>
          </cell>
          <cell r="S68">
            <v>33.92</v>
          </cell>
          <cell r="W68">
            <v>84.800000000000011</v>
          </cell>
          <cell r="X68">
            <v>14</v>
          </cell>
          <cell r="Z68">
            <v>25.26</v>
          </cell>
          <cell r="AF68" t="str">
            <v>A</v>
          </cell>
        </row>
        <row r="69">
          <cell r="H69" t="str">
            <v>D</v>
          </cell>
          <cell r="I69">
            <v>8.5</v>
          </cell>
          <cell r="J69">
            <v>8.5</v>
          </cell>
          <cell r="K69">
            <v>8.6</v>
          </cell>
          <cell r="L69">
            <v>8.6999999999999993</v>
          </cell>
          <cell r="M69">
            <v>8.4</v>
          </cell>
          <cell r="S69">
            <v>25.62</v>
          </cell>
          <cell r="W69">
            <v>84.800000000000011</v>
          </cell>
          <cell r="X69">
            <v>14</v>
          </cell>
          <cell r="Z69">
            <v>25.26</v>
          </cell>
          <cell r="AF69" t="str">
            <v>A</v>
          </cell>
        </row>
        <row r="70">
          <cell r="W70">
            <v>84.800000000000011</v>
          </cell>
          <cell r="X70">
            <v>14</v>
          </cell>
          <cell r="Z70">
            <v>25.26</v>
          </cell>
          <cell r="AF70" t="str">
            <v>A</v>
          </cell>
        </row>
        <row r="71">
          <cell r="A71">
            <v>3</v>
          </cell>
          <cell r="B71">
            <v>7</v>
          </cell>
          <cell r="C71" t="str">
            <v>Рцоп-Минск 1</v>
          </cell>
          <cell r="U71">
            <v>82.86</v>
          </cell>
          <cell r="V71">
            <v>82.86</v>
          </cell>
          <cell r="W71">
            <v>82.86</v>
          </cell>
          <cell r="X71">
            <v>7</v>
          </cell>
          <cell r="Y71">
            <v>3</v>
          </cell>
          <cell r="Z71">
            <v>24.96</v>
          </cell>
          <cell r="AF71" t="str">
            <v>A</v>
          </cell>
        </row>
        <row r="72">
          <cell r="C72" t="str">
            <v>Высоцкая Александа</v>
          </cell>
          <cell r="G72" t="str">
            <v>2002</v>
          </cell>
          <cell r="H72" t="str">
            <v>МС</v>
          </cell>
          <cell r="W72">
            <v>82.86</v>
          </cell>
          <cell r="X72">
            <v>7</v>
          </cell>
          <cell r="Z72">
            <v>24.96</v>
          </cell>
          <cell r="AF72" t="str">
            <v>A</v>
          </cell>
        </row>
        <row r="73">
          <cell r="C73" t="str">
            <v>Кулешова Ксения</v>
          </cell>
          <cell r="G73" t="str">
            <v>2003</v>
          </cell>
          <cell r="H73" t="str">
            <v>МС</v>
          </cell>
          <cell r="W73">
            <v>82.86</v>
          </cell>
          <cell r="X73">
            <v>7</v>
          </cell>
          <cell r="Z73">
            <v>24.96</v>
          </cell>
          <cell r="AF73" t="str">
            <v>A</v>
          </cell>
        </row>
        <row r="74">
          <cell r="H74" t="str">
            <v>E</v>
          </cell>
          <cell r="I74">
            <v>7.9</v>
          </cell>
          <cell r="J74">
            <v>8.4</v>
          </cell>
          <cell r="K74">
            <v>8.6</v>
          </cell>
          <cell r="L74">
            <v>8</v>
          </cell>
          <cell r="M74">
            <v>8.6999999999999993</v>
          </cell>
          <cell r="S74">
            <v>24.96</v>
          </cell>
          <cell r="W74">
            <v>82.86</v>
          </cell>
          <cell r="X74">
            <v>7</v>
          </cell>
          <cell r="Z74">
            <v>24.96</v>
          </cell>
          <cell r="AF74" t="str">
            <v>A</v>
          </cell>
        </row>
        <row r="75">
          <cell r="H75" t="str">
            <v>AI</v>
          </cell>
          <cell r="I75">
            <v>8.4</v>
          </cell>
          <cell r="J75">
            <v>8.1</v>
          </cell>
          <cell r="K75">
            <v>8.8000000000000007</v>
          </cell>
          <cell r="L75">
            <v>8.4</v>
          </cell>
          <cell r="M75">
            <v>8.3000000000000007</v>
          </cell>
          <cell r="S75">
            <v>33.6</v>
          </cell>
          <cell r="W75">
            <v>82.86</v>
          </cell>
          <cell r="X75">
            <v>7</v>
          </cell>
          <cell r="Z75">
            <v>24.96</v>
          </cell>
          <cell r="AF75" t="str">
            <v>A</v>
          </cell>
        </row>
        <row r="76">
          <cell r="H76" t="str">
            <v>D</v>
          </cell>
          <cell r="I76">
            <v>8.1999999999999993</v>
          </cell>
          <cell r="J76">
            <v>8</v>
          </cell>
          <cell r="K76">
            <v>8.3000000000000007</v>
          </cell>
          <cell r="L76">
            <v>7.8</v>
          </cell>
          <cell r="M76">
            <v>8.1999999999999993</v>
          </cell>
          <cell r="S76">
            <v>24.3</v>
          </cell>
          <cell r="W76">
            <v>82.86</v>
          </cell>
          <cell r="X76">
            <v>7</v>
          </cell>
          <cell r="Z76">
            <v>24.96</v>
          </cell>
          <cell r="AF76" t="str">
            <v>A</v>
          </cell>
        </row>
        <row r="77">
          <cell r="W77">
            <v>82.86</v>
          </cell>
          <cell r="X77">
            <v>7</v>
          </cell>
          <cell r="Z77">
            <v>24.96</v>
          </cell>
          <cell r="AF77" t="str">
            <v>A</v>
          </cell>
        </row>
        <row r="78">
          <cell r="A78">
            <v>4</v>
          </cell>
          <cell r="B78">
            <v>8</v>
          </cell>
          <cell r="C78" t="str">
            <v>Рцоп-Минск 1</v>
          </cell>
          <cell r="U78">
            <v>80.38</v>
          </cell>
          <cell r="V78">
            <v>80.38</v>
          </cell>
          <cell r="W78">
            <v>80.38</v>
          </cell>
          <cell r="X78">
            <v>8</v>
          </cell>
          <cell r="Y78">
            <v>1</v>
          </cell>
          <cell r="Z78">
            <v>24.12</v>
          </cell>
          <cell r="AF78" t="str">
            <v>A</v>
          </cell>
        </row>
        <row r="79">
          <cell r="C79" t="str">
            <v>Жигалко Христина</v>
          </cell>
          <cell r="G79" t="str">
            <v>2004</v>
          </cell>
          <cell r="H79" t="str">
            <v>КМС</v>
          </cell>
          <cell r="W79">
            <v>80.38</v>
          </cell>
          <cell r="X79">
            <v>8</v>
          </cell>
          <cell r="Z79">
            <v>24.12</v>
          </cell>
          <cell r="AF79" t="str">
            <v>A</v>
          </cell>
        </row>
        <row r="80">
          <cell r="C80" t="str">
            <v>Пузь Валерия</v>
          </cell>
          <cell r="G80" t="str">
            <v>2004</v>
          </cell>
          <cell r="H80" t="str">
            <v>КМС</v>
          </cell>
          <cell r="W80">
            <v>80.38</v>
          </cell>
          <cell r="X80">
            <v>8</v>
          </cell>
          <cell r="Z80">
            <v>24.12</v>
          </cell>
          <cell r="AF80" t="str">
            <v>A</v>
          </cell>
        </row>
        <row r="81">
          <cell r="H81" t="str">
            <v>E</v>
          </cell>
          <cell r="I81">
            <v>8.5</v>
          </cell>
          <cell r="J81">
            <v>8.1999999999999993</v>
          </cell>
          <cell r="K81">
            <v>7.7</v>
          </cell>
          <cell r="L81">
            <v>7.9</v>
          </cell>
          <cell r="M81">
            <v>7.9</v>
          </cell>
          <cell r="S81">
            <v>24.12</v>
          </cell>
          <cell r="W81">
            <v>80.38</v>
          </cell>
          <cell r="X81">
            <v>8</v>
          </cell>
          <cell r="Z81">
            <v>24.12</v>
          </cell>
          <cell r="AF81" t="str">
            <v>A</v>
          </cell>
        </row>
        <row r="82">
          <cell r="H82" t="str">
            <v>AI</v>
          </cell>
          <cell r="I82">
            <v>8.1999999999999993</v>
          </cell>
          <cell r="J82">
            <v>8.1</v>
          </cell>
          <cell r="K82">
            <v>8.1999999999999993</v>
          </cell>
          <cell r="L82">
            <v>8.1</v>
          </cell>
          <cell r="M82">
            <v>7.8</v>
          </cell>
          <cell r="S82">
            <v>32.32</v>
          </cell>
          <cell r="W82">
            <v>80.38</v>
          </cell>
          <cell r="X82">
            <v>8</v>
          </cell>
          <cell r="Z82">
            <v>24.12</v>
          </cell>
          <cell r="AF82" t="str">
            <v>A</v>
          </cell>
        </row>
        <row r="83">
          <cell r="H83" t="str">
            <v>D</v>
          </cell>
          <cell r="I83">
            <v>7.8</v>
          </cell>
          <cell r="J83">
            <v>7.6</v>
          </cell>
          <cell r="K83">
            <v>8.1999999999999993</v>
          </cell>
          <cell r="L83">
            <v>8.3000000000000007</v>
          </cell>
          <cell r="M83">
            <v>8</v>
          </cell>
          <cell r="S83">
            <v>23.94</v>
          </cell>
          <cell r="W83">
            <v>80.38</v>
          </cell>
          <cell r="X83">
            <v>8</v>
          </cell>
          <cell r="Z83">
            <v>24.12</v>
          </cell>
          <cell r="AF83" t="str">
            <v>A</v>
          </cell>
        </row>
        <row r="84">
          <cell r="W84">
            <v>80.38</v>
          </cell>
          <cell r="X84">
            <v>8</v>
          </cell>
          <cell r="Z84">
            <v>24.12</v>
          </cell>
          <cell r="AF84" t="str">
            <v>A</v>
          </cell>
        </row>
        <row r="85">
          <cell r="A85">
            <v>5</v>
          </cell>
          <cell r="B85">
            <v>12</v>
          </cell>
          <cell r="C85" t="str">
            <v>Рцоп-Минск 1</v>
          </cell>
          <cell r="U85">
            <v>80.34</v>
          </cell>
          <cell r="V85">
            <v>80.34</v>
          </cell>
          <cell r="W85">
            <v>80.34</v>
          </cell>
          <cell r="X85">
            <v>12</v>
          </cell>
          <cell r="Y85">
            <v>4</v>
          </cell>
          <cell r="Z85">
            <v>23.88</v>
          </cell>
          <cell r="AF85" t="str">
            <v>A</v>
          </cell>
        </row>
        <row r="86">
          <cell r="C86" t="str">
            <v>Кудина Яна</v>
          </cell>
          <cell r="G86" t="str">
            <v>2002</v>
          </cell>
          <cell r="H86" t="str">
            <v>МС</v>
          </cell>
          <cell r="W86">
            <v>80.34</v>
          </cell>
          <cell r="X86">
            <v>12</v>
          </cell>
          <cell r="Z86">
            <v>23.88</v>
          </cell>
          <cell r="AF86" t="str">
            <v>A</v>
          </cell>
        </row>
        <row r="87">
          <cell r="C87" t="str">
            <v>Сувалова Анастасия</v>
          </cell>
          <cell r="G87" t="str">
            <v>2003</v>
          </cell>
          <cell r="H87" t="str">
            <v>МС</v>
          </cell>
          <cell r="W87">
            <v>80.34</v>
          </cell>
          <cell r="X87">
            <v>12</v>
          </cell>
          <cell r="Z87">
            <v>23.88</v>
          </cell>
          <cell r="AF87" t="str">
            <v>A</v>
          </cell>
        </row>
        <row r="88">
          <cell r="H88" t="str">
            <v>E</v>
          </cell>
          <cell r="I88">
            <v>8.4</v>
          </cell>
          <cell r="J88">
            <v>8</v>
          </cell>
          <cell r="K88">
            <v>7.7</v>
          </cell>
          <cell r="L88">
            <v>7.9</v>
          </cell>
          <cell r="M88">
            <v>7.8</v>
          </cell>
          <cell r="S88">
            <v>23.88</v>
          </cell>
          <cell r="W88">
            <v>80.34</v>
          </cell>
          <cell r="X88">
            <v>12</v>
          </cell>
          <cell r="Z88">
            <v>23.88</v>
          </cell>
          <cell r="AF88" t="str">
            <v>A</v>
          </cell>
        </row>
        <row r="89">
          <cell r="H89" t="str">
            <v>AI</v>
          </cell>
          <cell r="I89">
            <v>8</v>
          </cell>
          <cell r="J89">
            <v>8.4</v>
          </cell>
          <cell r="K89">
            <v>8.3000000000000007</v>
          </cell>
          <cell r="L89">
            <v>8.1</v>
          </cell>
          <cell r="M89">
            <v>7.7</v>
          </cell>
          <cell r="S89">
            <v>32.4</v>
          </cell>
          <cell r="W89">
            <v>80.34</v>
          </cell>
          <cell r="X89">
            <v>12</v>
          </cell>
          <cell r="Z89">
            <v>23.88</v>
          </cell>
          <cell r="AF89" t="str">
            <v>A</v>
          </cell>
        </row>
        <row r="90">
          <cell r="H90" t="str">
            <v>D</v>
          </cell>
          <cell r="I90">
            <v>8.3000000000000007</v>
          </cell>
          <cell r="J90">
            <v>7.3</v>
          </cell>
          <cell r="K90">
            <v>8</v>
          </cell>
          <cell r="L90">
            <v>8.4</v>
          </cell>
          <cell r="M90">
            <v>8.1</v>
          </cell>
          <cell r="S90">
            <v>24.06</v>
          </cell>
          <cell r="W90">
            <v>80.34</v>
          </cell>
          <cell r="X90">
            <v>12</v>
          </cell>
          <cell r="Z90">
            <v>23.88</v>
          </cell>
          <cell r="AF90" t="str">
            <v>A</v>
          </cell>
        </row>
        <row r="91">
          <cell r="W91">
            <v>80.34</v>
          </cell>
          <cell r="X91">
            <v>12</v>
          </cell>
          <cell r="Z91">
            <v>23.88</v>
          </cell>
          <cell r="AF91" t="str">
            <v>A</v>
          </cell>
        </row>
        <row r="92">
          <cell r="A92">
            <v>6</v>
          </cell>
          <cell r="B92">
            <v>2</v>
          </cell>
          <cell r="C92" t="str">
            <v>Юношеская сборная команда</v>
          </cell>
          <cell r="U92">
            <v>78.16</v>
          </cell>
          <cell r="V92">
            <v>78.16</v>
          </cell>
          <cell r="W92">
            <v>78.16</v>
          </cell>
          <cell r="X92">
            <v>2</v>
          </cell>
          <cell r="Y92">
            <v>6</v>
          </cell>
          <cell r="Z92">
            <v>23.22</v>
          </cell>
          <cell r="AF92" t="str">
            <v>A</v>
          </cell>
        </row>
        <row r="93">
          <cell r="C93" t="str">
            <v>Лебедева Ксения </v>
          </cell>
          <cell r="G93" t="str">
            <v>2005 </v>
          </cell>
          <cell r="H93" t="str">
            <v>КМС</v>
          </cell>
          <cell r="W93">
            <v>78.16</v>
          </cell>
          <cell r="X93">
            <v>2</v>
          </cell>
          <cell r="Z93">
            <v>23.22</v>
          </cell>
          <cell r="AF93" t="str">
            <v>A</v>
          </cell>
        </row>
        <row r="94">
          <cell r="C94" t="str">
            <v>Шиманская Валерия </v>
          </cell>
          <cell r="G94" t="str">
            <v>2005 </v>
          </cell>
          <cell r="H94" t="str">
            <v>КМС</v>
          </cell>
          <cell r="W94">
            <v>78.16</v>
          </cell>
          <cell r="X94">
            <v>2</v>
          </cell>
          <cell r="Z94">
            <v>23.22</v>
          </cell>
          <cell r="AF94" t="str">
            <v>A</v>
          </cell>
        </row>
        <row r="95">
          <cell r="C95" t="str">
            <v>Добровольская Анастасия </v>
          </cell>
          <cell r="G95" t="str">
            <v>2007 </v>
          </cell>
          <cell r="H95" t="str">
            <v>КМС</v>
          </cell>
          <cell r="I95" t="str">
            <v>R</v>
          </cell>
          <cell r="W95">
            <v>78.16</v>
          </cell>
          <cell r="X95">
            <v>2</v>
          </cell>
          <cell r="Z95">
            <v>23.22</v>
          </cell>
          <cell r="AF95" t="str">
            <v>A</v>
          </cell>
        </row>
        <row r="96">
          <cell r="H96" t="str">
            <v>E</v>
          </cell>
          <cell r="I96">
            <v>7.8</v>
          </cell>
          <cell r="J96">
            <v>8.1999999999999993</v>
          </cell>
          <cell r="K96">
            <v>7.5</v>
          </cell>
          <cell r="L96">
            <v>7.6</v>
          </cell>
          <cell r="M96">
            <v>7.6</v>
          </cell>
          <cell r="S96">
            <v>23.22</v>
          </cell>
          <cell r="W96">
            <v>78.16</v>
          </cell>
          <cell r="X96">
            <v>2</v>
          </cell>
          <cell r="Z96">
            <v>23.22</v>
          </cell>
          <cell r="AF96" t="str">
            <v>A</v>
          </cell>
        </row>
        <row r="97">
          <cell r="H97" t="str">
            <v>AI</v>
          </cell>
          <cell r="I97">
            <v>7.2</v>
          </cell>
          <cell r="J97">
            <v>8</v>
          </cell>
          <cell r="K97">
            <v>8.4</v>
          </cell>
          <cell r="L97">
            <v>7.9</v>
          </cell>
          <cell r="M97">
            <v>8</v>
          </cell>
          <cell r="S97">
            <v>31.6</v>
          </cell>
          <cell r="W97">
            <v>78.16</v>
          </cell>
          <cell r="X97">
            <v>2</v>
          </cell>
          <cell r="Z97">
            <v>23.22</v>
          </cell>
          <cell r="AF97" t="str">
            <v>A</v>
          </cell>
        </row>
        <row r="98">
          <cell r="H98" t="str">
            <v>D</v>
          </cell>
          <cell r="I98">
            <v>7.9</v>
          </cell>
          <cell r="J98">
            <v>7.5</v>
          </cell>
          <cell r="K98">
            <v>7.8</v>
          </cell>
          <cell r="L98">
            <v>8</v>
          </cell>
          <cell r="M98">
            <v>7.7</v>
          </cell>
          <cell r="S98">
            <v>23.34</v>
          </cell>
          <cell r="W98">
            <v>78.16</v>
          </cell>
          <cell r="X98">
            <v>2</v>
          </cell>
          <cell r="Z98">
            <v>23.22</v>
          </cell>
          <cell r="AF98" t="str">
            <v>A</v>
          </cell>
        </row>
        <row r="99">
          <cell r="W99">
            <v>78.16</v>
          </cell>
          <cell r="X99">
            <v>2</v>
          </cell>
          <cell r="Z99">
            <v>23.22</v>
          </cell>
          <cell r="AF99" t="str">
            <v>A</v>
          </cell>
        </row>
        <row r="100">
          <cell r="A100">
            <v>7</v>
          </cell>
          <cell r="B100">
            <v>16</v>
          </cell>
          <cell r="C100" t="str">
            <v>Минск - 1</v>
          </cell>
          <cell r="U100">
            <v>76.34</v>
          </cell>
          <cell r="V100">
            <v>76.34</v>
          </cell>
          <cell r="W100">
            <v>76.34</v>
          </cell>
          <cell r="X100">
            <v>16</v>
          </cell>
          <cell r="Y100">
            <v>5</v>
          </cell>
          <cell r="Z100">
            <v>22.62</v>
          </cell>
          <cell r="AF100" t="str">
            <v>A</v>
          </cell>
        </row>
        <row r="101">
          <cell r="C101" t="str">
            <v>Губицкая Виолетта</v>
          </cell>
          <cell r="G101" t="str">
            <v>2004</v>
          </cell>
          <cell r="H101" t="str">
            <v>КМС</v>
          </cell>
          <cell r="W101">
            <v>76.34</v>
          </cell>
          <cell r="X101">
            <v>16</v>
          </cell>
          <cell r="Z101">
            <v>22.62</v>
          </cell>
          <cell r="AF101" t="str">
            <v>A</v>
          </cell>
        </row>
        <row r="102">
          <cell r="C102" t="str">
            <v>Петраченко Александра</v>
          </cell>
          <cell r="G102" t="str">
            <v>2004</v>
          </cell>
          <cell r="H102" t="str">
            <v>КМС</v>
          </cell>
          <cell r="W102">
            <v>76.34</v>
          </cell>
          <cell r="X102">
            <v>16</v>
          </cell>
          <cell r="Z102">
            <v>22.62</v>
          </cell>
          <cell r="AF102" t="str">
            <v>A</v>
          </cell>
        </row>
        <row r="103">
          <cell r="H103" t="str">
            <v>E</v>
          </cell>
          <cell r="I103">
            <v>7.7</v>
          </cell>
          <cell r="J103">
            <v>7.6</v>
          </cell>
          <cell r="K103">
            <v>7.6</v>
          </cell>
          <cell r="L103">
            <v>7.7</v>
          </cell>
          <cell r="M103">
            <v>7.1</v>
          </cell>
          <cell r="S103">
            <v>22.62</v>
          </cell>
          <cell r="W103">
            <v>76.34</v>
          </cell>
          <cell r="X103">
            <v>16</v>
          </cell>
          <cell r="Z103">
            <v>22.62</v>
          </cell>
          <cell r="AF103" t="str">
            <v>A</v>
          </cell>
        </row>
        <row r="104">
          <cell r="H104" t="str">
            <v>AI</v>
          </cell>
          <cell r="I104">
            <v>7.3</v>
          </cell>
          <cell r="J104">
            <v>7.7</v>
          </cell>
          <cell r="K104">
            <v>8.1</v>
          </cell>
          <cell r="L104">
            <v>7.6</v>
          </cell>
          <cell r="M104">
            <v>7.5</v>
          </cell>
          <cell r="S104">
            <v>30.56</v>
          </cell>
          <cell r="W104">
            <v>76.34</v>
          </cell>
          <cell r="X104">
            <v>16</v>
          </cell>
          <cell r="Z104">
            <v>22.62</v>
          </cell>
          <cell r="AF104" t="str">
            <v>A</v>
          </cell>
        </row>
        <row r="105">
          <cell r="H105" t="str">
            <v>D</v>
          </cell>
          <cell r="I105">
            <v>7.7</v>
          </cell>
          <cell r="J105">
            <v>7.6</v>
          </cell>
          <cell r="K105">
            <v>7.7</v>
          </cell>
          <cell r="L105">
            <v>7.9</v>
          </cell>
          <cell r="M105">
            <v>7.7</v>
          </cell>
          <cell r="S105">
            <v>23.16</v>
          </cell>
          <cell r="W105">
            <v>76.34</v>
          </cell>
          <cell r="X105">
            <v>16</v>
          </cell>
          <cell r="Z105">
            <v>22.62</v>
          </cell>
          <cell r="AF105" t="str">
            <v>A</v>
          </cell>
        </row>
        <row r="106">
          <cell r="W106">
            <v>76.34</v>
          </cell>
          <cell r="X106">
            <v>16</v>
          </cell>
          <cell r="Z106">
            <v>22.62</v>
          </cell>
          <cell r="AF106" t="str">
            <v>A</v>
          </cell>
        </row>
        <row r="107">
          <cell r="A107">
            <v>8</v>
          </cell>
          <cell r="B107">
            <v>5</v>
          </cell>
          <cell r="C107" t="str">
            <v>Юношеская сборная команда</v>
          </cell>
          <cell r="U107">
            <v>73.12</v>
          </cell>
          <cell r="V107">
            <v>73.12</v>
          </cell>
          <cell r="W107">
            <v>73.12</v>
          </cell>
          <cell r="X107">
            <v>5</v>
          </cell>
          <cell r="Y107">
            <v>8</v>
          </cell>
          <cell r="Z107">
            <v>21.9</v>
          </cell>
          <cell r="AF107" t="str">
            <v>A</v>
          </cell>
        </row>
        <row r="108">
          <cell r="C108" t="str">
            <v>Андреенко Алина</v>
          </cell>
          <cell r="G108" t="str">
            <v>2007 </v>
          </cell>
          <cell r="H108" t="str">
            <v>КМС</v>
          </cell>
          <cell r="W108">
            <v>73.12</v>
          </cell>
          <cell r="X108">
            <v>5</v>
          </cell>
          <cell r="Z108">
            <v>21.9</v>
          </cell>
          <cell r="AF108" t="str">
            <v>A</v>
          </cell>
        </row>
        <row r="109">
          <cell r="C109" t="str">
            <v>Головкова Анастасия</v>
          </cell>
          <cell r="G109" t="str">
            <v>2006 </v>
          </cell>
          <cell r="H109" t="str">
            <v>КМС</v>
          </cell>
          <cell r="W109">
            <v>73.12</v>
          </cell>
          <cell r="X109">
            <v>5</v>
          </cell>
          <cell r="Z109">
            <v>21.9</v>
          </cell>
          <cell r="AF109" t="str">
            <v>A</v>
          </cell>
        </row>
        <row r="110">
          <cell r="C110" t="str">
            <v>Аврамёнок Варвара</v>
          </cell>
          <cell r="G110" t="str">
            <v>2007 </v>
          </cell>
          <cell r="H110" t="str">
            <v>КМС</v>
          </cell>
          <cell r="I110" t="str">
            <v>R</v>
          </cell>
          <cell r="W110">
            <v>73.12</v>
          </cell>
          <cell r="X110">
            <v>5</v>
          </cell>
          <cell r="Z110">
            <v>21.9</v>
          </cell>
          <cell r="AF110" t="str">
            <v>A</v>
          </cell>
        </row>
        <row r="111">
          <cell r="H111" t="str">
            <v>E</v>
          </cell>
          <cell r="I111">
            <v>7.5</v>
          </cell>
          <cell r="J111">
            <v>7.5</v>
          </cell>
          <cell r="K111">
            <v>7</v>
          </cell>
          <cell r="L111">
            <v>7.3</v>
          </cell>
          <cell r="M111">
            <v>7.2</v>
          </cell>
          <cell r="S111">
            <v>21.9</v>
          </cell>
          <cell r="W111">
            <v>73.12</v>
          </cell>
          <cell r="X111">
            <v>5</v>
          </cell>
          <cell r="Z111">
            <v>21.9</v>
          </cell>
          <cell r="AF111" t="str">
            <v>A</v>
          </cell>
        </row>
        <row r="112">
          <cell r="H112" t="str">
            <v>AI</v>
          </cell>
          <cell r="I112">
            <v>7.6</v>
          </cell>
          <cell r="J112">
            <v>7</v>
          </cell>
          <cell r="K112">
            <v>7.4</v>
          </cell>
          <cell r="L112">
            <v>7.2</v>
          </cell>
          <cell r="M112">
            <v>7</v>
          </cell>
          <cell r="S112">
            <v>28.96</v>
          </cell>
          <cell r="W112">
            <v>73.12</v>
          </cell>
          <cell r="X112">
            <v>5</v>
          </cell>
          <cell r="Z112">
            <v>21.9</v>
          </cell>
          <cell r="AF112" t="str">
            <v>A</v>
          </cell>
        </row>
        <row r="113">
          <cell r="H113" t="str">
            <v>D</v>
          </cell>
          <cell r="I113">
            <v>7.3</v>
          </cell>
          <cell r="J113">
            <v>7.4</v>
          </cell>
          <cell r="K113">
            <v>7.1</v>
          </cell>
          <cell r="L113">
            <v>7.7</v>
          </cell>
          <cell r="M113">
            <v>7.6</v>
          </cell>
          <cell r="S113">
            <v>22.26</v>
          </cell>
          <cell r="W113">
            <v>73.12</v>
          </cell>
          <cell r="X113">
            <v>5</v>
          </cell>
          <cell r="Z113">
            <v>21.9</v>
          </cell>
          <cell r="AF113" t="str">
            <v>A</v>
          </cell>
        </row>
        <row r="114">
          <cell r="W114">
            <v>73.12</v>
          </cell>
          <cell r="X114">
            <v>5</v>
          </cell>
          <cell r="Z114">
            <v>21.9</v>
          </cell>
          <cell r="AF114" t="str">
            <v>A</v>
          </cell>
        </row>
        <row r="115">
          <cell r="A115">
            <v>9</v>
          </cell>
          <cell r="B115">
            <v>13</v>
          </cell>
          <cell r="C115" t="str">
            <v>ПРОФСОЮЗЫ-1</v>
          </cell>
          <cell r="U115">
            <v>72.78</v>
          </cell>
          <cell r="V115">
            <v>72.78</v>
          </cell>
          <cell r="W115">
            <v>72.78</v>
          </cell>
          <cell r="X115">
            <v>13</v>
          </cell>
          <cell r="Y115">
            <v>10</v>
          </cell>
          <cell r="Z115">
            <v>21.9</v>
          </cell>
          <cell r="AF115" t="str">
            <v>A</v>
          </cell>
        </row>
        <row r="116">
          <cell r="C116" t="str">
            <v>Кульба Варвара</v>
          </cell>
          <cell r="G116" t="str">
            <v>2005</v>
          </cell>
          <cell r="H116" t="str">
            <v>КМС</v>
          </cell>
          <cell r="W116">
            <v>72.78</v>
          </cell>
          <cell r="X116">
            <v>13</v>
          </cell>
          <cell r="Z116">
            <v>21.9</v>
          </cell>
          <cell r="AF116" t="str">
            <v>A</v>
          </cell>
        </row>
        <row r="117">
          <cell r="C117" t="str">
            <v>Савичева Надежда</v>
          </cell>
          <cell r="G117" t="str">
            <v>2005</v>
          </cell>
          <cell r="H117" t="str">
            <v>КМС</v>
          </cell>
          <cell r="W117">
            <v>72.78</v>
          </cell>
          <cell r="X117">
            <v>13</v>
          </cell>
          <cell r="Z117">
            <v>21.9</v>
          </cell>
          <cell r="AF117" t="str">
            <v>A</v>
          </cell>
        </row>
        <row r="118">
          <cell r="H118" t="str">
            <v>E</v>
          </cell>
          <cell r="I118">
            <v>7.4</v>
          </cell>
          <cell r="J118">
            <v>7.3</v>
          </cell>
          <cell r="K118">
            <v>7.4</v>
          </cell>
          <cell r="L118">
            <v>7.3</v>
          </cell>
          <cell r="M118">
            <v>7.1</v>
          </cell>
          <cell r="S118">
            <v>21.9</v>
          </cell>
          <cell r="W118">
            <v>72.78</v>
          </cell>
          <cell r="X118">
            <v>13</v>
          </cell>
          <cell r="Z118">
            <v>21.9</v>
          </cell>
          <cell r="AF118" t="str">
            <v>A</v>
          </cell>
        </row>
        <row r="119">
          <cell r="H119" t="str">
            <v>AI</v>
          </cell>
          <cell r="I119">
            <v>7.3</v>
          </cell>
          <cell r="J119">
            <v>7</v>
          </cell>
          <cell r="K119">
            <v>7.7</v>
          </cell>
          <cell r="L119">
            <v>7.4</v>
          </cell>
          <cell r="M119">
            <v>7.5</v>
          </cell>
          <cell r="S119">
            <v>29.52</v>
          </cell>
          <cell r="W119">
            <v>72.78</v>
          </cell>
          <cell r="X119">
            <v>13</v>
          </cell>
          <cell r="Z119">
            <v>21.9</v>
          </cell>
          <cell r="AF119" t="str">
            <v>A</v>
          </cell>
        </row>
        <row r="120">
          <cell r="H120" t="str">
            <v>D</v>
          </cell>
          <cell r="I120">
            <v>7.3</v>
          </cell>
          <cell r="J120">
            <v>7</v>
          </cell>
          <cell r="K120">
            <v>7.6</v>
          </cell>
          <cell r="L120">
            <v>7.2</v>
          </cell>
          <cell r="M120">
            <v>6.5</v>
          </cell>
          <cell r="S120">
            <v>21.36</v>
          </cell>
          <cell r="W120">
            <v>72.78</v>
          </cell>
          <cell r="X120">
            <v>13</v>
          </cell>
          <cell r="Z120">
            <v>21.9</v>
          </cell>
          <cell r="AF120" t="str">
            <v>A</v>
          </cell>
        </row>
        <row r="121">
          <cell r="W121">
            <v>72.78</v>
          </cell>
          <cell r="X121">
            <v>13</v>
          </cell>
          <cell r="Z121">
            <v>21.9</v>
          </cell>
          <cell r="AF121" t="str">
            <v>A</v>
          </cell>
        </row>
        <row r="122">
          <cell r="A122">
            <v>10</v>
          </cell>
          <cell r="B122">
            <v>17</v>
          </cell>
          <cell r="C122" t="str">
            <v>РГУОР</v>
          </cell>
          <cell r="U122">
            <v>70.98</v>
          </cell>
          <cell r="V122">
            <v>70.98</v>
          </cell>
          <cell r="W122">
            <v>70.98</v>
          </cell>
          <cell r="X122">
            <v>17</v>
          </cell>
          <cell r="Y122">
            <v>9</v>
          </cell>
          <cell r="Z122">
            <v>21.6</v>
          </cell>
          <cell r="AF122" t="str">
            <v>A</v>
          </cell>
        </row>
        <row r="123">
          <cell r="C123" t="str">
            <v>Аврамёнок Варвара</v>
          </cell>
          <cell r="G123" t="str">
            <v>2007 </v>
          </cell>
          <cell r="H123" t="str">
            <v>КМС</v>
          </cell>
          <cell r="W123">
            <v>70.98</v>
          </cell>
          <cell r="X123">
            <v>17</v>
          </cell>
          <cell r="Z123">
            <v>21.6</v>
          </cell>
          <cell r="AF123" t="str">
            <v>A</v>
          </cell>
        </row>
        <row r="124">
          <cell r="C124" t="str">
            <v>Андреенко Алина</v>
          </cell>
          <cell r="G124" t="str">
            <v>2007 </v>
          </cell>
          <cell r="H124" t="str">
            <v>КМС</v>
          </cell>
          <cell r="W124">
            <v>70.98</v>
          </cell>
          <cell r="X124">
            <v>17</v>
          </cell>
          <cell r="Z124">
            <v>21.6</v>
          </cell>
          <cell r="AF124" t="str">
            <v>A</v>
          </cell>
        </row>
        <row r="125">
          <cell r="C125" t="str">
            <v>Головкова Анастасия</v>
          </cell>
          <cell r="G125" t="str">
            <v>2006 </v>
          </cell>
          <cell r="H125" t="str">
            <v>КМС</v>
          </cell>
          <cell r="I125" t="str">
            <v>R</v>
          </cell>
          <cell r="W125">
            <v>70.98</v>
          </cell>
          <cell r="X125">
            <v>17</v>
          </cell>
          <cell r="Z125">
            <v>21.6</v>
          </cell>
          <cell r="AF125" t="str">
            <v>A</v>
          </cell>
        </row>
        <row r="126">
          <cell r="H126" t="str">
            <v>E</v>
          </cell>
          <cell r="I126">
            <v>7</v>
          </cell>
          <cell r="J126">
            <v>7.4</v>
          </cell>
          <cell r="K126">
            <v>7.4</v>
          </cell>
          <cell r="L126">
            <v>7.2</v>
          </cell>
          <cell r="M126">
            <v>7</v>
          </cell>
          <cell r="S126">
            <v>21.6</v>
          </cell>
          <cell r="W126">
            <v>70.98</v>
          </cell>
          <cell r="X126">
            <v>17</v>
          </cell>
          <cell r="Z126">
            <v>21.6</v>
          </cell>
          <cell r="AF126" t="str">
            <v>A</v>
          </cell>
        </row>
        <row r="127">
          <cell r="H127" t="str">
            <v>AI</v>
          </cell>
          <cell r="I127">
            <v>6.5</v>
          </cell>
          <cell r="J127">
            <v>6.9</v>
          </cell>
          <cell r="K127">
            <v>7.3</v>
          </cell>
          <cell r="L127">
            <v>6.8</v>
          </cell>
          <cell r="M127">
            <v>6.7</v>
          </cell>
          <cell r="S127">
            <v>27.36</v>
          </cell>
          <cell r="W127">
            <v>70.98</v>
          </cell>
          <cell r="X127">
            <v>17</v>
          </cell>
          <cell r="Z127">
            <v>21.6</v>
          </cell>
          <cell r="AF127" t="str">
            <v>A</v>
          </cell>
        </row>
        <row r="128">
          <cell r="H128" t="str">
            <v>D</v>
          </cell>
          <cell r="I128">
            <v>7.3</v>
          </cell>
          <cell r="J128">
            <v>7.2</v>
          </cell>
          <cell r="K128">
            <v>7.3</v>
          </cell>
          <cell r="L128">
            <v>7.3</v>
          </cell>
          <cell r="M128">
            <v>7.6</v>
          </cell>
          <cell r="S128">
            <v>22.02</v>
          </cell>
          <cell r="W128">
            <v>70.98</v>
          </cell>
          <cell r="X128">
            <v>17</v>
          </cell>
          <cell r="Z128">
            <v>21.6</v>
          </cell>
          <cell r="AF128" t="str">
            <v>A</v>
          </cell>
        </row>
        <row r="129">
          <cell r="W129">
            <v>70.98</v>
          </cell>
          <cell r="X129">
            <v>17</v>
          </cell>
          <cell r="Z129">
            <v>21.6</v>
          </cell>
          <cell r="AF129" t="str">
            <v>A</v>
          </cell>
        </row>
        <row r="130">
          <cell r="A130">
            <v>11</v>
          </cell>
          <cell r="B130">
            <v>15</v>
          </cell>
          <cell r="C130" t="str">
            <v>ПРОФСОЮЗЫ-1</v>
          </cell>
          <cell r="T130">
            <v>-1</v>
          </cell>
          <cell r="U130">
            <v>68.36</v>
          </cell>
          <cell r="V130">
            <v>68.36</v>
          </cell>
          <cell r="W130">
            <v>68.36</v>
          </cell>
          <cell r="X130">
            <v>15</v>
          </cell>
          <cell r="Y130">
            <v>11</v>
          </cell>
          <cell r="Z130">
            <v>20.82</v>
          </cell>
          <cell r="AF130" t="str">
            <v>A</v>
          </cell>
        </row>
        <row r="131">
          <cell r="C131" t="str">
            <v>Ефимович Екатерина</v>
          </cell>
          <cell r="G131" t="str">
            <v>2007</v>
          </cell>
          <cell r="H131" t="str">
            <v>КМС</v>
          </cell>
          <cell r="W131">
            <v>68.36</v>
          </cell>
          <cell r="X131">
            <v>15</v>
          </cell>
          <cell r="Z131">
            <v>20.82</v>
          </cell>
          <cell r="AF131" t="str">
            <v>A</v>
          </cell>
        </row>
        <row r="132">
          <cell r="C132" t="str">
            <v>Мирончик Александра</v>
          </cell>
          <cell r="G132" t="str">
            <v>2007</v>
          </cell>
          <cell r="H132" t="str">
            <v>КМС</v>
          </cell>
          <cell r="W132">
            <v>68.36</v>
          </cell>
          <cell r="X132">
            <v>15</v>
          </cell>
          <cell r="Z132">
            <v>20.82</v>
          </cell>
          <cell r="AF132" t="str">
            <v>A</v>
          </cell>
        </row>
        <row r="133">
          <cell r="C133" t="str">
            <v>Кудина Александра</v>
          </cell>
          <cell r="G133" t="str">
            <v>2007</v>
          </cell>
          <cell r="H133" t="str">
            <v>КМС</v>
          </cell>
          <cell r="I133" t="str">
            <v>R</v>
          </cell>
          <cell r="W133">
            <v>68.36</v>
          </cell>
          <cell r="X133">
            <v>15</v>
          </cell>
          <cell r="Z133">
            <v>20.82</v>
          </cell>
          <cell r="AF133" t="str">
            <v>A</v>
          </cell>
        </row>
        <row r="134">
          <cell r="H134" t="str">
            <v>E</v>
          </cell>
          <cell r="I134">
            <v>7</v>
          </cell>
          <cell r="J134">
            <v>7.3</v>
          </cell>
          <cell r="K134">
            <v>6.6</v>
          </cell>
          <cell r="L134">
            <v>7.1</v>
          </cell>
          <cell r="M134">
            <v>6.7</v>
          </cell>
          <cell r="S134">
            <v>20.82</v>
          </cell>
          <cell r="W134">
            <v>68.36</v>
          </cell>
          <cell r="X134">
            <v>15</v>
          </cell>
          <cell r="Z134">
            <v>20.82</v>
          </cell>
          <cell r="AF134" t="str">
            <v>A</v>
          </cell>
        </row>
        <row r="135">
          <cell r="H135" t="str">
            <v>AI</v>
          </cell>
          <cell r="I135">
            <v>7</v>
          </cell>
          <cell r="J135">
            <v>7</v>
          </cell>
          <cell r="K135">
            <v>6.8</v>
          </cell>
          <cell r="L135">
            <v>7</v>
          </cell>
          <cell r="M135">
            <v>7.3</v>
          </cell>
          <cell r="S135">
            <v>28.08</v>
          </cell>
          <cell r="W135">
            <v>68.36</v>
          </cell>
          <cell r="X135">
            <v>15</v>
          </cell>
          <cell r="Z135">
            <v>20.82</v>
          </cell>
          <cell r="AF135" t="str">
            <v>A</v>
          </cell>
        </row>
        <row r="136">
          <cell r="H136" t="str">
            <v>D</v>
          </cell>
          <cell r="I136">
            <v>7</v>
          </cell>
          <cell r="J136">
            <v>6.6</v>
          </cell>
          <cell r="K136">
            <v>6.9</v>
          </cell>
          <cell r="L136">
            <v>7.1</v>
          </cell>
          <cell r="M136">
            <v>6.5</v>
          </cell>
          <cell r="S136">
            <v>20.46</v>
          </cell>
          <cell r="W136">
            <v>68.36</v>
          </cell>
          <cell r="X136">
            <v>15</v>
          </cell>
          <cell r="Z136">
            <v>20.82</v>
          </cell>
          <cell r="AF136" t="str">
            <v>A</v>
          </cell>
        </row>
        <row r="137">
          <cell r="W137">
            <v>68.36</v>
          </cell>
          <cell r="X137">
            <v>15</v>
          </cell>
          <cell r="Z137">
            <v>20.82</v>
          </cell>
          <cell r="AF137" t="str">
            <v>A</v>
          </cell>
        </row>
        <row r="138">
          <cell r="A138">
            <v>12</v>
          </cell>
          <cell r="B138">
            <v>4</v>
          </cell>
          <cell r="C138" t="str">
            <v>ПРОФСОЮЗЫ-1</v>
          </cell>
          <cell r="T138">
            <v>-1</v>
          </cell>
          <cell r="U138">
            <v>67.400000000000006</v>
          </cell>
          <cell r="V138">
            <v>67.400000000000006</v>
          </cell>
          <cell r="W138">
            <v>67.400000000000006</v>
          </cell>
          <cell r="X138">
            <v>4</v>
          </cell>
          <cell r="Y138">
            <v>17</v>
          </cell>
          <cell r="Z138">
            <v>20.64</v>
          </cell>
          <cell r="AF138" t="str">
            <v>A</v>
          </cell>
        </row>
        <row r="139">
          <cell r="C139" t="str">
            <v>Кудина Александра</v>
          </cell>
          <cell r="G139" t="str">
            <v>2007</v>
          </cell>
          <cell r="H139" t="str">
            <v>КМС</v>
          </cell>
          <cell r="W139">
            <v>67.400000000000006</v>
          </cell>
          <cell r="X139">
            <v>4</v>
          </cell>
          <cell r="Z139">
            <v>20.64</v>
          </cell>
          <cell r="AF139" t="str">
            <v>A</v>
          </cell>
        </row>
        <row r="140">
          <cell r="C140" t="str">
            <v>Мирончик Александра</v>
          </cell>
          <cell r="G140" t="str">
            <v>2007</v>
          </cell>
          <cell r="H140" t="str">
            <v>КМС</v>
          </cell>
          <cell r="W140">
            <v>67.400000000000006</v>
          </cell>
          <cell r="X140">
            <v>4</v>
          </cell>
          <cell r="Z140">
            <v>20.64</v>
          </cell>
          <cell r="AF140" t="str">
            <v>A</v>
          </cell>
        </row>
        <row r="141">
          <cell r="C141" t="str">
            <v>Ефимович Екатерина</v>
          </cell>
          <cell r="G141" t="str">
            <v>2007</v>
          </cell>
          <cell r="H141" t="str">
            <v>КМС</v>
          </cell>
          <cell r="I141" t="str">
            <v>R</v>
          </cell>
          <cell r="W141">
            <v>67.400000000000006</v>
          </cell>
          <cell r="X141">
            <v>4</v>
          </cell>
          <cell r="Z141">
            <v>20.64</v>
          </cell>
          <cell r="AF141" t="str">
            <v>A</v>
          </cell>
        </row>
        <row r="142">
          <cell r="H142" t="str">
            <v>E</v>
          </cell>
          <cell r="I142">
            <v>7.5</v>
          </cell>
          <cell r="J142">
            <v>6.8</v>
          </cell>
          <cell r="K142">
            <v>6.4</v>
          </cell>
          <cell r="L142">
            <v>7.1</v>
          </cell>
          <cell r="M142">
            <v>6.6</v>
          </cell>
          <cell r="S142">
            <v>20.64</v>
          </cell>
          <cell r="W142">
            <v>67.400000000000006</v>
          </cell>
          <cell r="X142">
            <v>4</v>
          </cell>
          <cell r="Z142">
            <v>20.64</v>
          </cell>
          <cell r="AF142" t="str">
            <v>A</v>
          </cell>
        </row>
        <row r="143">
          <cell r="H143" t="str">
            <v>AI</v>
          </cell>
          <cell r="I143">
            <v>7.1</v>
          </cell>
          <cell r="J143">
            <v>6.7</v>
          </cell>
          <cell r="K143">
            <v>6.7</v>
          </cell>
          <cell r="L143">
            <v>6.8</v>
          </cell>
          <cell r="M143">
            <v>6.9</v>
          </cell>
          <cell r="S143">
            <v>27.36</v>
          </cell>
          <cell r="W143">
            <v>67.400000000000006</v>
          </cell>
          <cell r="X143">
            <v>4</v>
          </cell>
          <cell r="Z143">
            <v>20.64</v>
          </cell>
          <cell r="AF143" t="str">
            <v>A</v>
          </cell>
        </row>
        <row r="144">
          <cell r="H144" t="str">
            <v>D</v>
          </cell>
          <cell r="I144">
            <v>7</v>
          </cell>
          <cell r="J144">
            <v>6.7</v>
          </cell>
          <cell r="K144">
            <v>6.8</v>
          </cell>
          <cell r="L144">
            <v>6.7</v>
          </cell>
          <cell r="M144">
            <v>6.8</v>
          </cell>
          <cell r="S144">
            <v>20.399999999999999</v>
          </cell>
          <cell r="W144">
            <v>67.400000000000006</v>
          </cell>
          <cell r="X144">
            <v>4</v>
          </cell>
          <cell r="Z144">
            <v>20.64</v>
          </cell>
          <cell r="AF144" t="str">
            <v>A</v>
          </cell>
        </row>
        <row r="145">
          <cell r="W145">
            <v>67.400000000000006</v>
          </cell>
          <cell r="X145">
            <v>4</v>
          </cell>
          <cell r="Z145">
            <v>20.64</v>
          </cell>
          <cell r="AF145" t="str">
            <v>A</v>
          </cell>
        </row>
        <row r="146">
          <cell r="A146">
            <v>13</v>
          </cell>
          <cell r="B146">
            <v>18</v>
          </cell>
          <cell r="C146" t="str">
            <v>БФСО "Динамо"</v>
          </cell>
          <cell r="T146">
            <v>-1</v>
          </cell>
          <cell r="U146">
            <v>65.62</v>
          </cell>
          <cell r="V146">
            <v>65.62</v>
          </cell>
          <cell r="W146">
            <v>65.62</v>
          </cell>
          <cell r="X146">
            <v>18</v>
          </cell>
          <cell r="Y146">
            <v>15</v>
          </cell>
          <cell r="Z146">
            <v>19.68</v>
          </cell>
          <cell r="AF146" t="str">
            <v>A</v>
          </cell>
        </row>
        <row r="147">
          <cell r="C147" t="str">
            <v>Сердюченко Анастасия</v>
          </cell>
          <cell r="G147" t="str">
            <v>2008</v>
          </cell>
          <cell r="H147" t="str">
            <v>1взр.</v>
          </cell>
          <cell r="W147">
            <v>65.62</v>
          </cell>
          <cell r="X147">
            <v>18</v>
          </cell>
          <cell r="Z147">
            <v>19.68</v>
          </cell>
          <cell r="AF147" t="str">
            <v>A</v>
          </cell>
        </row>
        <row r="148">
          <cell r="C148" t="str">
            <v>Соболевская Маргарита</v>
          </cell>
          <cell r="G148" t="str">
            <v>2008</v>
          </cell>
          <cell r="H148" t="str">
            <v>1взр.</v>
          </cell>
          <cell r="W148">
            <v>65.62</v>
          </cell>
          <cell r="X148">
            <v>18</v>
          </cell>
          <cell r="Z148">
            <v>19.68</v>
          </cell>
          <cell r="AF148" t="str">
            <v>A</v>
          </cell>
        </row>
        <row r="149">
          <cell r="H149" t="str">
            <v>E</v>
          </cell>
          <cell r="I149">
            <v>5.7</v>
          </cell>
          <cell r="J149">
            <v>6.4</v>
          </cell>
          <cell r="K149">
            <v>7</v>
          </cell>
          <cell r="L149">
            <v>6.4</v>
          </cell>
          <cell r="M149">
            <v>7.3</v>
          </cell>
          <cell r="S149">
            <v>19.68</v>
          </cell>
          <cell r="W149">
            <v>65.62</v>
          </cell>
          <cell r="X149">
            <v>18</v>
          </cell>
          <cell r="Z149">
            <v>19.68</v>
          </cell>
          <cell r="AF149" t="str">
            <v>A</v>
          </cell>
        </row>
        <row r="150">
          <cell r="H150" t="str">
            <v>AI</v>
          </cell>
          <cell r="I150">
            <v>7.5</v>
          </cell>
          <cell r="J150">
            <v>6.5</v>
          </cell>
          <cell r="K150">
            <v>6.2</v>
          </cell>
          <cell r="L150">
            <v>6.7</v>
          </cell>
          <cell r="M150">
            <v>6.5</v>
          </cell>
          <cell r="S150">
            <v>26.72</v>
          </cell>
          <cell r="W150">
            <v>65.62</v>
          </cell>
          <cell r="X150">
            <v>18</v>
          </cell>
          <cell r="Z150">
            <v>19.68</v>
          </cell>
          <cell r="AF150" t="str">
            <v>A</v>
          </cell>
        </row>
        <row r="151">
          <cell r="H151" t="str">
            <v>D</v>
          </cell>
          <cell r="I151">
            <v>6.4</v>
          </cell>
          <cell r="J151">
            <v>6.6</v>
          </cell>
          <cell r="K151">
            <v>7.1</v>
          </cell>
          <cell r="L151">
            <v>6.6</v>
          </cell>
          <cell r="M151">
            <v>7</v>
          </cell>
          <cell r="S151">
            <v>20.22</v>
          </cell>
          <cell r="W151">
            <v>65.62</v>
          </cell>
          <cell r="X151">
            <v>18</v>
          </cell>
          <cell r="Z151">
            <v>19.68</v>
          </cell>
          <cell r="AF151" t="str">
            <v>A</v>
          </cell>
        </row>
        <row r="152">
          <cell r="W152">
            <v>65.62</v>
          </cell>
          <cell r="X152">
            <v>18</v>
          </cell>
          <cell r="Z152">
            <v>19.68</v>
          </cell>
          <cell r="AF152" t="str">
            <v>A</v>
          </cell>
        </row>
        <row r="153">
          <cell r="A153">
            <v>14</v>
          </cell>
          <cell r="B153">
            <v>1</v>
          </cell>
          <cell r="C153" t="str">
            <v>ПРОФСОЮЗЫ-1</v>
          </cell>
          <cell r="U153">
            <v>65.28</v>
          </cell>
          <cell r="V153">
            <v>65.28</v>
          </cell>
          <cell r="W153">
            <v>65.28</v>
          </cell>
          <cell r="X153">
            <v>1</v>
          </cell>
          <cell r="Y153">
            <v>12</v>
          </cell>
          <cell r="Z153">
            <v>19.2</v>
          </cell>
          <cell r="AF153" t="str">
            <v>A</v>
          </cell>
        </row>
        <row r="154">
          <cell r="C154" t="str">
            <v>Авсянская Виктория</v>
          </cell>
          <cell r="G154" t="str">
            <v>2006</v>
          </cell>
          <cell r="H154" t="str">
            <v>КМС</v>
          </cell>
          <cell r="W154">
            <v>65.28</v>
          </cell>
          <cell r="X154">
            <v>1</v>
          </cell>
          <cell r="Z154">
            <v>19.2</v>
          </cell>
          <cell r="AF154" t="str">
            <v>A</v>
          </cell>
        </row>
        <row r="155">
          <cell r="C155" t="str">
            <v>Довгань Алина</v>
          </cell>
          <cell r="G155" t="str">
            <v>2006</v>
          </cell>
          <cell r="H155" t="str">
            <v>1взр.</v>
          </cell>
          <cell r="W155">
            <v>65.28</v>
          </cell>
          <cell r="X155">
            <v>1</v>
          </cell>
          <cell r="Z155">
            <v>19.2</v>
          </cell>
          <cell r="AF155" t="str">
            <v>A</v>
          </cell>
        </row>
        <row r="156">
          <cell r="H156" t="str">
            <v>E</v>
          </cell>
          <cell r="I156">
            <v>6.4</v>
          </cell>
          <cell r="J156">
            <v>6.3</v>
          </cell>
          <cell r="K156">
            <v>6.3</v>
          </cell>
          <cell r="L156">
            <v>6.6</v>
          </cell>
          <cell r="M156">
            <v>6.4</v>
          </cell>
          <cell r="S156">
            <v>19.2</v>
          </cell>
          <cell r="W156">
            <v>65.28</v>
          </cell>
          <cell r="X156">
            <v>1</v>
          </cell>
          <cell r="Z156">
            <v>19.2</v>
          </cell>
          <cell r="AF156" t="str">
            <v>A</v>
          </cell>
        </row>
        <row r="157">
          <cell r="H157" t="str">
            <v>AI</v>
          </cell>
          <cell r="I157">
            <v>6.5</v>
          </cell>
          <cell r="J157">
            <v>6.5</v>
          </cell>
          <cell r="K157">
            <v>7.1</v>
          </cell>
          <cell r="L157">
            <v>6.7</v>
          </cell>
          <cell r="M157">
            <v>6.8</v>
          </cell>
          <cell r="S157">
            <v>26.88</v>
          </cell>
          <cell r="W157">
            <v>65.28</v>
          </cell>
          <cell r="X157">
            <v>1</v>
          </cell>
          <cell r="Z157">
            <v>19.2</v>
          </cell>
          <cell r="AF157" t="str">
            <v>A</v>
          </cell>
        </row>
        <row r="158">
          <cell r="H158" t="str">
            <v>D</v>
          </cell>
          <cell r="I158">
            <v>6.5</v>
          </cell>
          <cell r="J158">
            <v>6.4</v>
          </cell>
          <cell r="K158">
            <v>6.2</v>
          </cell>
          <cell r="L158">
            <v>6.4</v>
          </cell>
          <cell r="M158">
            <v>6.5</v>
          </cell>
          <cell r="S158">
            <v>19.2</v>
          </cell>
          <cell r="W158">
            <v>65.28</v>
          </cell>
          <cell r="X158">
            <v>1</v>
          </cell>
          <cell r="Z158">
            <v>19.2</v>
          </cell>
          <cell r="AF158" t="str">
            <v>A</v>
          </cell>
        </row>
        <row r="159">
          <cell r="W159">
            <v>65.28</v>
          </cell>
          <cell r="X159">
            <v>1</v>
          </cell>
          <cell r="Z159">
            <v>19.2</v>
          </cell>
          <cell r="AF159" t="str">
            <v>A</v>
          </cell>
        </row>
        <row r="160">
          <cell r="A160">
            <v>15</v>
          </cell>
          <cell r="B160">
            <v>3</v>
          </cell>
          <cell r="C160" t="str">
            <v>БФСО "Динамо"</v>
          </cell>
          <cell r="T160">
            <v>-1</v>
          </cell>
          <cell r="U160">
            <v>64.06</v>
          </cell>
          <cell r="V160">
            <v>64.06</v>
          </cell>
          <cell r="W160">
            <v>64.06</v>
          </cell>
          <cell r="X160">
            <v>3</v>
          </cell>
          <cell r="Y160">
            <v>16</v>
          </cell>
          <cell r="Z160">
            <v>19.260000000000002</v>
          </cell>
          <cell r="AF160" t="str">
            <v>A</v>
          </cell>
        </row>
        <row r="161">
          <cell r="C161" t="str">
            <v>Божок Дарья</v>
          </cell>
          <cell r="G161" t="str">
            <v>2007</v>
          </cell>
          <cell r="H161" t="str">
            <v>КМС</v>
          </cell>
          <cell r="W161">
            <v>64.06</v>
          </cell>
          <cell r="X161">
            <v>3</v>
          </cell>
          <cell r="Z161">
            <v>19.260000000000002</v>
          </cell>
          <cell r="AF161" t="str">
            <v>A</v>
          </cell>
        </row>
        <row r="162">
          <cell r="C162" t="str">
            <v>Малышева Елизвета</v>
          </cell>
          <cell r="G162" t="str">
            <v>2008</v>
          </cell>
          <cell r="H162" t="str">
            <v>1взр.</v>
          </cell>
          <cell r="W162">
            <v>64.06</v>
          </cell>
          <cell r="X162">
            <v>3</v>
          </cell>
          <cell r="Z162">
            <v>19.260000000000002</v>
          </cell>
          <cell r="AF162" t="str">
            <v>A</v>
          </cell>
        </row>
        <row r="163">
          <cell r="C163" t="str">
            <v>Шустик Арина</v>
          </cell>
          <cell r="G163" t="str">
            <v>2007</v>
          </cell>
          <cell r="H163" t="str">
            <v>1взр.</v>
          </cell>
          <cell r="I163" t="str">
            <v>R</v>
          </cell>
          <cell r="W163">
            <v>64.06</v>
          </cell>
          <cell r="X163">
            <v>3</v>
          </cell>
          <cell r="Z163">
            <v>19.260000000000002</v>
          </cell>
          <cell r="AF163" t="str">
            <v>A</v>
          </cell>
        </row>
        <row r="164">
          <cell r="H164" t="str">
            <v>E</v>
          </cell>
          <cell r="I164">
            <v>5.8</v>
          </cell>
          <cell r="J164">
            <v>6.2</v>
          </cell>
          <cell r="K164">
            <v>6.9</v>
          </cell>
          <cell r="L164">
            <v>6.2</v>
          </cell>
          <cell r="M164">
            <v>7</v>
          </cell>
          <cell r="S164">
            <v>19.260000000000002</v>
          </cell>
          <cell r="W164">
            <v>64.06</v>
          </cell>
          <cell r="X164">
            <v>3</v>
          </cell>
          <cell r="Z164">
            <v>19.260000000000002</v>
          </cell>
          <cell r="AF164" t="str">
            <v>A</v>
          </cell>
        </row>
        <row r="165">
          <cell r="H165" t="str">
            <v>AI</v>
          </cell>
          <cell r="I165">
            <v>7.5</v>
          </cell>
          <cell r="J165">
            <v>6.1</v>
          </cell>
          <cell r="K165">
            <v>6.6</v>
          </cell>
          <cell r="L165">
            <v>6.6</v>
          </cell>
          <cell r="M165">
            <v>6.3</v>
          </cell>
          <cell r="S165">
            <v>26.48</v>
          </cell>
          <cell r="W165">
            <v>64.06</v>
          </cell>
          <cell r="X165">
            <v>3</v>
          </cell>
          <cell r="Z165">
            <v>19.260000000000002</v>
          </cell>
          <cell r="AF165" t="str">
            <v>A</v>
          </cell>
        </row>
        <row r="166">
          <cell r="H166" t="str">
            <v>D</v>
          </cell>
          <cell r="I166">
            <v>6.3</v>
          </cell>
          <cell r="J166">
            <v>6.6</v>
          </cell>
          <cell r="K166">
            <v>6.7</v>
          </cell>
          <cell r="L166">
            <v>6.3</v>
          </cell>
          <cell r="M166">
            <v>6.3</v>
          </cell>
          <cell r="S166">
            <v>19.32</v>
          </cell>
          <cell r="W166">
            <v>64.06</v>
          </cell>
          <cell r="X166">
            <v>3</v>
          </cell>
          <cell r="Z166">
            <v>19.260000000000002</v>
          </cell>
          <cell r="AF166" t="str">
            <v>A</v>
          </cell>
        </row>
        <row r="167">
          <cell r="W167">
            <v>64.06</v>
          </cell>
          <cell r="X167">
            <v>3</v>
          </cell>
          <cell r="Z167">
            <v>19.260000000000002</v>
          </cell>
          <cell r="AF167" t="str">
            <v>A</v>
          </cell>
        </row>
        <row r="168">
          <cell r="A168">
            <v>16</v>
          </cell>
          <cell r="B168">
            <v>9</v>
          </cell>
          <cell r="C168" t="str">
            <v>Брест-1</v>
          </cell>
          <cell r="U168">
            <v>61.72</v>
          </cell>
          <cell r="V168">
            <v>61.72</v>
          </cell>
          <cell r="W168">
            <v>61.72</v>
          </cell>
          <cell r="X168">
            <v>9</v>
          </cell>
          <cell r="Y168">
            <v>14</v>
          </cell>
          <cell r="Z168">
            <v>18.36</v>
          </cell>
          <cell r="AF168" t="str">
            <v>A</v>
          </cell>
        </row>
        <row r="169">
          <cell r="C169" t="str">
            <v>Климук Анна</v>
          </cell>
          <cell r="G169" t="str">
            <v>2004</v>
          </cell>
          <cell r="H169" t="str">
            <v>КМС</v>
          </cell>
          <cell r="W169">
            <v>61.72</v>
          </cell>
          <cell r="X169">
            <v>9</v>
          </cell>
          <cell r="Z169">
            <v>18.36</v>
          </cell>
          <cell r="AF169" t="str">
            <v>A</v>
          </cell>
        </row>
        <row r="170">
          <cell r="C170" t="str">
            <v>Соколова Маргарита</v>
          </cell>
          <cell r="G170" t="str">
            <v>2004</v>
          </cell>
          <cell r="H170" t="str">
            <v>КМС</v>
          </cell>
          <cell r="W170">
            <v>61.72</v>
          </cell>
          <cell r="X170">
            <v>9</v>
          </cell>
          <cell r="Z170">
            <v>18.36</v>
          </cell>
          <cell r="AF170" t="str">
            <v>A</v>
          </cell>
        </row>
        <row r="171">
          <cell r="H171" t="str">
            <v>E</v>
          </cell>
          <cell r="I171">
            <v>6.3</v>
          </cell>
          <cell r="J171">
            <v>6</v>
          </cell>
          <cell r="K171">
            <v>6.6</v>
          </cell>
          <cell r="L171">
            <v>5.7</v>
          </cell>
          <cell r="M171">
            <v>6</v>
          </cell>
          <cell r="S171">
            <v>18.36</v>
          </cell>
          <cell r="W171">
            <v>61.72</v>
          </cell>
          <cell r="X171">
            <v>9</v>
          </cell>
          <cell r="Z171">
            <v>18.36</v>
          </cell>
          <cell r="AF171" t="str">
            <v>A</v>
          </cell>
        </row>
        <row r="172">
          <cell r="H172" t="str">
            <v>AI</v>
          </cell>
          <cell r="I172">
            <v>6.6</v>
          </cell>
          <cell r="J172">
            <v>6.3</v>
          </cell>
          <cell r="K172">
            <v>6.1</v>
          </cell>
          <cell r="L172">
            <v>6.3</v>
          </cell>
          <cell r="M172">
            <v>6.4</v>
          </cell>
          <cell r="S172">
            <v>25.36</v>
          </cell>
          <cell r="W172">
            <v>61.72</v>
          </cell>
          <cell r="X172">
            <v>9</v>
          </cell>
          <cell r="Z172">
            <v>18.36</v>
          </cell>
          <cell r="AF172" t="str">
            <v>A</v>
          </cell>
        </row>
        <row r="173">
          <cell r="H173" t="str">
            <v>D</v>
          </cell>
          <cell r="I173">
            <v>5.4</v>
          </cell>
          <cell r="J173">
            <v>6.4</v>
          </cell>
          <cell r="K173">
            <v>6</v>
          </cell>
          <cell r="L173">
            <v>6.1</v>
          </cell>
          <cell r="M173">
            <v>6.1</v>
          </cell>
          <cell r="S173">
            <v>18</v>
          </cell>
          <cell r="W173">
            <v>61.72</v>
          </cell>
          <cell r="X173">
            <v>9</v>
          </cell>
          <cell r="Z173">
            <v>18.36</v>
          </cell>
          <cell r="AF173" t="str">
            <v>A</v>
          </cell>
        </row>
        <row r="174">
          <cell r="W174">
            <v>61.72</v>
          </cell>
          <cell r="X174">
            <v>9</v>
          </cell>
          <cell r="Z174">
            <v>18.36</v>
          </cell>
          <cell r="AF174" t="str">
            <v>A</v>
          </cell>
        </row>
        <row r="175">
          <cell r="A175">
            <v>17</v>
          </cell>
          <cell r="B175">
            <v>11</v>
          </cell>
          <cell r="C175" t="str">
            <v>БО ЦОР</v>
          </cell>
          <cell r="U175">
            <v>61.42</v>
          </cell>
          <cell r="V175">
            <v>61.42</v>
          </cell>
          <cell r="W175">
            <v>61.42</v>
          </cell>
          <cell r="X175">
            <v>11</v>
          </cell>
          <cell r="Y175">
            <v>18</v>
          </cell>
          <cell r="Z175">
            <v>18.600000000000001</v>
          </cell>
          <cell r="AF175" t="str">
            <v>A</v>
          </cell>
        </row>
        <row r="176">
          <cell r="C176" t="str">
            <v>Антонович Ксения</v>
          </cell>
          <cell r="G176" t="str">
            <v>2006</v>
          </cell>
          <cell r="H176" t="str">
            <v>КМС</v>
          </cell>
          <cell r="W176">
            <v>61.42</v>
          </cell>
          <cell r="X176">
            <v>11</v>
          </cell>
          <cell r="Z176">
            <v>18.600000000000001</v>
          </cell>
          <cell r="AF176" t="str">
            <v>A</v>
          </cell>
        </row>
        <row r="177">
          <cell r="C177" t="str">
            <v>Филинюк Ульяна</v>
          </cell>
          <cell r="G177" t="str">
            <v>2007</v>
          </cell>
          <cell r="H177" t="str">
            <v>2взр.</v>
          </cell>
          <cell r="W177">
            <v>61.42</v>
          </cell>
          <cell r="X177">
            <v>11</v>
          </cell>
          <cell r="Z177">
            <v>18.600000000000001</v>
          </cell>
          <cell r="AF177" t="str">
            <v>A</v>
          </cell>
        </row>
        <row r="178">
          <cell r="H178" t="str">
            <v>E</v>
          </cell>
          <cell r="I178">
            <v>6</v>
          </cell>
          <cell r="J178">
            <v>6.5</v>
          </cell>
          <cell r="K178">
            <v>6.2</v>
          </cell>
          <cell r="L178">
            <v>6.1</v>
          </cell>
          <cell r="M178">
            <v>6.2</v>
          </cell>
          <cell r="S178">
            <v>18.600000000000001</v>
          </cell>
          <cell r="W178">
            <v>61.42</v>
          </cell>
          <cell r="X178">
            <v>11</v>
          </cell>
          <cell r="Z178">
            <v>18.600000000000001</v>
          </cell>
          <cell r="AF178" t="str">
            <v>A</v>
          </cell>
        </row>
        <row r="179">
          <cell r="H179" t="str">
            <v>AI</v>
          </cell>
          <cell r="I179">
            <v>6.3</v>
          </cell>
          <cell r="J179">
            <v>6.5</v>
          </cell>
          <cell r="K179">
            <v>5.9</v>
          </cell>
          <cell r="L179">
            <v>6.1</v>
          </cell>
          <cell r="M179">
            <v>5.7</v>
          </cell>
          <cell r="S179">
            <v>24.4</v>
          </cell>
          <cell r="W179">
            <v>61.42</v>
          </cell>
          <cell r="X179">
            <v>11</v>
          </cell>
          <cell r="Z179">
            <v>18.600000000000001</v>
          </cell>
          <cell r="AF179" t="str">
            <v>A</v>
          </cell>
        </row>
        <row r="180">
          <cell r="H180" t="str">
            <v>D</v>
          </cell>
          <cell r="I180">
            <v>6.2</v>
          </cell>
          <cell r="J180">
            <v>6.2</v>
          </cell>
          <cell r="K180">
            <v>6.4</v>
          </cell>
          <cell r="L180">
            <v>6</v>
          </cell>
          <cell r="M180">
            <v>5.9</v>
          </cell>
          <cell r="S180">
            <v>18.420000000000002</v>
          </cell>
          <cell r="W180">
            <v>61.42</v>
          </cell>
          <cell r="X180">
            <v>11</v>
          </cell>
          <cell r="Z180">
            <v>18.600000000000001</v>
          </cell>
          <cell r="AF180" t="str">
            <v>A</v>
          </cell>
        </row>
        <row r="181">
          <cell r="W181">
            <v>61.42</v>
          </cell>
          <cell r="X181">
            <v>11</v>
          </cell>
          <cell r="Z181">
            <v>18.600000000000001</v>
          </cell>
          <cell r="AF181" t="str">
            <v>A</v>
          </cell>
        </row>
        <row r="182">
          <cell r="A182">
            <v>18</v>
          </cell>
          <cell r="B182">
            <v>6</v>
          </cell>
          <cell r="C182" t="str">
            <v>БО ЦОР</v>
          </cell>
          <cell r="U182">
            <v>59.160000000000004</v>
          </cell>
          <cell r="V182">
            <v>59.16</v>
          </cell>
          <cell r="W182">
            <v>59.160000000000004</v>
          </cell>
          <cell r="X182">
            <v>6</v>
          </cell>
          <cell r="Y182">
            <v>7</v>
          </cell>
          <cell r="Z182">
            <v>17.7</v>
          </cell>
          <cell r="AF182" t="str">
            <v>A</v>
          </cell>
        </row>
        <row r="183">
          <cell r="C183" t="str">
            <v>Мочалова Дарья</v>
          </cell>
          <cell r="G183" t="str">
            <v>2006</v>
          </cell>
          <cell r="H183" t="str">
            <v>2взр.</v>
          </cell>
          <cell r="W183">
            <v>59.160000000000004</v>
          </cell>
          <cell r="X183">
            <v>6</v>
          </cell>
          <cell r="Z183">
            <v>17.7</v>
          </cell>
          <cell r="AF183" t="str">
            <v>A</v>
          </cell>
        </row>
        <row r="184">
          <cell r="C184" t="str">
            <v>Остапук Карина</v>
          </cell>
          <cell r="G184" t="str">
            <v>2006</v>
          </cell>
          <cell r="H184" t="str">
            <v>2взр.</v>
          </cell>
          <cell r="W184">
            <v>59.160000000000004</v>
          </cell>
          <cell r="X184">
            <v>6</v>
          </cell>
          <cell r="Z184">
            <v>17.7</v>
          </cell>
          <cell r="AF184" t="str">
            <v>A</v>
          </cell>
        </row>
        <row r="185">
          <cell r="H185" t="str">
            <v>E</v>
          </cell>
          <cell r="I185">
            <v>5.9</v>
          </cell>
          <cell r="J185">
            <v>6.2</v>
          </cell>
          <cell r="K185">
            <v>5.7</v>
          </cell>
          <cell r="L185">
            <v>5.9</v>
          </cell>
          <cell r="M185">
            <v>5.8</v>
          </cell>
          <cell r="S185">
            <v>17.7</v>
          </cell>
          <cell r="W185">
            <v>59.160000000000004</v>
          </cell>
          <cell r="X185">
            <v>6</v>
          </cell>
          <cell r="Z185">
            <v>17.7</v>
          </cell>
          <cell r="AF185" t="str">
            <v>A</v>
          </cell>
        </row>
        <row r="186">
          <cell r="H186" t="str">
            <v>AI</v>
          </cell>
          <cell r="I186">
            <v>6.4</v>
          </cell>
          <cell r="J186">
            <v>5.8</v>
          </cell>
          <cell r="K186">
            <v>6</v>
          </cell>
          <cell r="L186">
            <v>6</v>
          </cell>
          <cell r="M186">
            <v>5.8</v>
          </cell>
          <cell r="S186">
            <v>24</v>
          </cell>
          <cell r="W186">
            <v>59.160000000000004</v>
          </cell>
          <cell r="X186">
            <v>6</v>
          </cell>
          <cell r="Z186">
            <v>17.7</v>
          </cell>
          <cell r="AF186" t="str">
            <v>A</v>
          </cell>
        </row>
        <row r="187">
          <cell r="H187" t="str">
            <v>D</v>
          </cell>
          <cell r="I187">
            <v>5.5</v>
          </cell>
          <cell r="J187">
            <v>6.1</v>
          </cell>
          <cell r="K187">
            <v>6.1</v>
          </cell>
          <cell r="L187">
            <v>5.6</v>
          </cell>
          <cell r="M187">
            <v>5.8</v>
          </cell>
          <cell r="S187">
            <v>17.46</v>
          </cell>
          <cell r="W187">
            <v>59.160000000000004</v>
          </cell>
          <cell r="X187">
            <v>6</v>
          </cell>
          <cell r="Z187">
            <v>17.7</v>
          </cell>
          <cell r="AF187" t="str">
            <v>A</v>
          </cell>
        </row>
        <row r="188">
          <cell r="W188">
            <v>59.160000000000004</v>
          </cell>
          <cell r="X188">
            <v>6</v>
          </cell>
          <cell r="Z188">
            <v>17.7</v>
          </cell>
          <cell r="AF188" t="str">
            <v>A</v>
          </cell>
        </row>
        <row r="189">
          <cell r="A189">
            <v>19</v>
          </cell>
          <cell r="B189" t="str">
            <v>в/к</v>
          </cell>
          <cell r="C189" t="str">
            <v>ПроКлуб Минск</v>
          </cell>
          <cell r="U189">
            <v>53.480000000000004</v>
          </cell>
          <cell r="V189">
            <v>53.48</v>
          </cell>
          <cell r="W189">
            <v>53.480000000000004</v>
          </cell>
          <cell r="X189">
            <v>0</v>
          </cell>
          <cell r="Y189">
            <v>19</v>
          </cell>
          <cell r="Z189">
            <v>15.36</v>
          </cell>
          <cell r="AF189" t="str">
            <v>A</v>
          </cell>
        </row>
        <row r="190">
          <cell r="C190" t="str">
            <v>Лебедев Демьян</v>
          </cell>
          <cell r="G190" t="str">
            <v>2008</v>
          </cell>
          <cell r="H190" t="str">
            <v>3взр.</v>
          </cell>
          <cell r="W190">
            <v>53.480000000000004</v>
          </cell>
          <cell r="X190">
            <v>0</v>
          </cell>
          <cell r="Z190">
            <v>15.36</v>
          </cell>
          <cell r="AF190" t="str">
            <v>A</v>
          </cell>
        </row>
        <row r="191">
          <cell r="C191" t="str">
            <v>Пономарева Дарина</v>
          </cell>
          <cell r="G191" t="str">
            <v>2006</v>
          </cell>
          <cell r="H191" t="str">
            <v>1взр.</v>
          </cell>
          <cell r="W191">
            <v>53.480000000000004</v>
          </cell>
          <cell r="X191">
            <v>0</v>
          </cell>
          <cell r="Z191">
            <v>15.36</v>
          </cell>
          <cell r="AF191" t="str">
            <v>A</v>
          </cell>
        </row>
        <row r="192">
          <cell r="H192" t="str">
            <v>E</v>
          </cell>
          <cell r="I192">
            <v>4.7</v>
          </cell>
          <cell r="J192">
            <v>5.3</v>
          </cell>
          <cell r="K192">
            <v>5</v>
          </cell>
          <cell r="L192">
            <v>5.3</v>
          </cell>
          <cell r="M192">
            <v>5.3</v>
          </cell>
          <cell r="S192">
            <v>15.36</v>
          </cell>
          <cell r="W192">
            <v>53.480000000000004</v>
          </cell>
          <cell r="X192">
            <v>0</v>
          </cell>
          <cell r="Z192">
            <v>15.36</v>
          </cell>
          <cell r="AF192" t="str">
            <v>A</v>
          </cell>
        </row>
        <row r="193">
          <cell r="H193" t="str">
            <v>AI</v>
          </cell>
          <cell r="I193">
            <v>6</v>
          </cell>
          <cell r="J193">
            <v>4.9000000000000004</v>
          </cell>
          <cell r="K193">
            <v>5.5</v>
          </cell>
          <cell r="L193">
            <v>5.5</v>
          </cell>
          <cell r="M193">
            <v>5.5</v>
          </cell>
          <cell r="S193">
            <v>21.92</v>
          </cell>
          <cell r="W193">
            <v>53.480000000000004</v>
          </cell>
          <cell r="X193">
            <v>0</v>
          </cell>
          <cell r="Z193">
            <v>15.36</v>
          </cell>
          <cell r="AF193" t="str">
            <v>A</v>
          </cell>
        </row>
        <row r="194">
          <cell r="H194" t="str">
            <v>D</v>
          </cell>
          <cell r="I194">
            <v>5.0999999999999996</v>
          </cell>
          <cell r="J194">
            <v>5.8</v>
          </cell>
          <cell r="K194">
            <v>5.8</v>
          </cell>
          <cell r="L194">
            <v>5.0999999999999996</v>
          </cell>
          <cell r="M194">
            <v>5.2</v>
          </cell>
          <cell r="S194">
            <v>16.2</v>
          </cell>
          <cell r="W194">
            <v>53.480000000000004</v>
          </cell>
          <cell r="X194">
            <v>0</v>
          </cell>
          <cell r="Z194">
            <v>15.36</v>
          </cell>
          <cell r="AF194" t="str">
            <v>A</v>
          </cell>
        </row>
        <row r="195">
          <cell r="W195">
            <v>53.480000000000004</v>
          </cell>
          <cell r="X195">
            <v>0</v>
          </cell>
          <cell r="Z195">
            <v>15.36</v>
          </cell>
          <cell r="AF195" t="str">
            <v>A</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REE_SL"/>
      <sheetName val="FREE_SCORE"/>
      <sheetName val="FREE_RES"/>
      <sheetName val="TECH_SL"/>
      <sheetName val="TECH_SCORE"/>
      <sheetName val="TECH_RES"/>
    </sheetNames>
    <sheetDataSet>
      <sheetData sheetId="0">
        <row r="31">
          <cell r="D31">
            <v>1</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s>
    <definedNames>
      <definedName name="sn_val"/>
    </defined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20"/>
  <sheetViews>
    <sheetView tabSelected="1" zoomScale="75" zoomScaleNormal="75" workbookViewId="0"/>
  </sheetViews>
  <sheetFormatPr defaultRowHeight="17.25"/>
  <cols>
    <col min="1" max="1" width="6.140625" style="28" customWidth="1"/>
    <col min="2" max="2" width="5.28515625" style="29" customWidth="1"/>
    <col min="3" max="3" width="12.710937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3.7109375" style="30" hidden="1" customWidth="1"/>
    <col min="19" max="19" width="9.7109375" style="31" customWidth="1"/>
    <col min="20" max="20" width="5.140625" style="32" customWidth="1"/>
    <col min="21" max="21" width="12" style="33" hidden="1" customWidth="1"/>
    <col min="22" max="22" width="11.7109375" style="33" customWidth="1"/>
    <col min="23" max="16384" width="9.140625" style="30"/>
  </cols>
  <sheetData>
    <row r="1" spans="1:26" s="6" customFormat="1">
      <c r="A1" s="1"/>
      <c r="B1" s="2" t="s">
        <v>47</v>
      </c>
      <c r="C1" s="3"/>
      <c r="D1" s="3"/>
      <c r="E1" s="3"/>
      <c r="F1" s="3"/>
      <c r="G1" s="3"/>
      <c r="H1" s="3"/>
      <c r="I1" s="3"/>
      <c r="J1" s="3"/>
      <c r="K1" s="2" t="s">
        <v>1</v>
      </c>
      <c r="L1" s="3"/>
      <c r="M1" s="3"/>
      <c r="N1" s="1"/>
      <c r="O1" s="3"/>
      <c r="P1" s="3"/>
      <c r="Q1" s="3"/>
      <c r="R1" s="3"/>
      <c r="S1" s="4"/>
      <c r="T1" s="1"/>
      <c r="U1" s="3"/>
      <c r="V1" s="3"/>
    </row>
    <row r="2" spans="1:26" s="6" customFormat="1">
      <c r="A2" s="5"/>
      <c r="B2" s="7" t="s">
        <v>48</v>
      </c>
      <c r="C2" s="8"/>
      <c r="D2" s="8"/>
      <c r="E2" s="8"/>
      <c r="F2" s="8"/>
      <c r="G2" s="8"/>
      <c r="H2" s="9"/>
      <c r="I2" s="10"/>
      <c r="J2" s="10"/>
      <c r="K2" s="7" t="s">
        <v>49</v>
      </c>
      <c r="L2" s="10"/>
      <c r="M2" s="10"/>
      <c r="N2" s="5"/>
      <c r="S2" s="11"/>
      <c r="T2" s="5"/>
    </row>
    <row r="3" spans="1:26" s="6" customFormat="1">
      <c r="A3" s="5"/>
      <c r="B3" s="12" t="s">
        <v>2</v>
      </c>
      <c r="C3" s="8"/>
      <c r="E3" s="13"/>
      <c r="F3" s="8"/>
      <c r="G3" s="8"/>
      <c r="H3" s="9"/>
      <c r="I3" s="10"/>
      <c r="J3" s="10"/>
      <c r="K3" s="12" t="s">
        <v>3</v>
      </c>
      <c r="L3" s="10"/>
      <c r="M3" s="10"/>
      <c r="N3" s="5"/>
      <c r="P3" s="6" t="s">
        <v>50</v>
      </c>
      <c r="S3" s="11"/>
      <c r="T3" s="5"/>
    </row>
    <row r="4" spans="1:26" s="6" customFormat="1">
      <c r="A4" s="5"/>
      <c r="N4" s="14"/>
      <c r="S4" s="11"/>
      <c r="T4" s="5"/>
    </row>
    <row r="5" spans="1:26" s="6" customFormat="1">
      <c r="A5" s="5"/>
      <c r="B5" s="6" t="s">
        <v>51</v>
      </c>
      <c r="C5" s="8"/>
      <c r="D5" s="8"/>
      <c r="G5" s="6" t="s">
        <v>52</v>
      </c>
      <c r="H5" s="15"/>
      <c r="M5" s="9"/>
      <c r="N5" s="16"/>
      <c r="S5" s="11"/>
      <c r="W5" s="5"/>
      <c r="X5" s="5"/>
      <c r="Y5" s="5"/>
      <c r="Z5" s="5"/>
    </row>
    <row r="6" spans="1:26" s="6" customFormat="1" hidden="1">
      <c r="A6" s="5"/>
      <c r="B6" s="6" t="s">
        <v>53</v>
      </c>
      <c r="G6" s="6">
        <v>0</v>
      </c>
      <c r="N6" s="16"/>
      <c r="S6" s="11"/>
      <c r="W6" s="5"/>
      <c r="X6" s="5"/>
      <c r="Y6" s="5"/>
      <c r="Z6" s="5"/>
    </row>
    <row r="7" spans="1:26" s="6" customFormat="1" hidden="1">
      <c r="A7" s="5"/>
      <c r="B7" s="6" t="s">
        <v>54</v>
      </c>
      <c r="G7" s="6">
        <v>0</v>
      </c>
      <c r="L7" s="6">
        <v>0</v>
      </c>
      <c r="S7" s="11"/>
      <c r="W7" s="5"/>
      <c r="X7" s="5"/>
      <c r="Y7" s="5"/>
      <c r="Z7" s="5"/>
    </row>
    <row r="8" spans="1:26" s="6" customFormat="1">
      <c r="A8" s="5"/>
      <c r="B8" s="6" t="s">
        <v>55</v>
      </c>
      <c r="C8" s="8"/>
      <c r="D8" s="8"/>
      <c r="G8" s="6" t="s">
        <v>56</v>
      </c>
      <c r="H8" s="10"/>
      <c r="I8" s="17"/>
      <c r="M8" s="9"/>
      <c r="N8" s="5"/>
      <c r="S8" s="11"/>
      <c r="W8" s="5"/>
      <c r="X8" s="5"/>
      <c r="Y8" s="5"/>
      <c r="Z8" s="5"/>
    </row>
    <row r="9" spans="1:26" s="6" customFormat="1" hidden="1">
      <c r="A9" s="5"/>
      <c r="B9" s="18"/>
      <c r="C9" s="8"/>
      <c r="D9" s="8"/>
      <c r="G9" s="19"/>
      <c r="H9" s="10"/>
      <c r="I9" s="17"/>
      <c r="M9" s="9"/>
      <c r="N9" s="5"/>
      <c r="S9" s="11"/>
      <c r="W9" s="5"/>
      <c r="X9" s="5"/>
      <c r="Y9" s="5"/>
      <c r="Z9" s="5"/>
    </row>
    <row r="10" spans="1:26" s="6" customFormat="1" hidden="1">
      <c r="A10" s="5"/>
      <c r="B10" s="6" t="s">
        <v>57</v>
      </c>
      <c r="F10" s="6">
        <v>0</v>
      </c>
      <c r="K10" s="6">
        <v>0</v>
      </c>
      <c r="M10" s="9"/>
      <c r="N10" s="5"/>
      <c r="S10" s="11"/>
      <c r="W10" s="5"/>
      <c r="X10" s="5"/>
      <c r="Y10" s="5"/>
      <c r="Z10" s="5"/>
    </row>
    <row r="11" spans="1:26" s="6" customFormat="1" hidden="1">
      <c r="A11" s="5"/>
      <c r="B11" s="6" t="s">
        <v>57</v>
      </c>
      <c r="F11" s="6">
        <v>0</v>
      </c>
      <c r="K11" s="6">
        <v>0</v>
      </c>
      <c r="M11" s="9"/>
      <c r="N11" s="5"/>
      <c r="S11" s="11"/>
      <c r="W11" s="5"/>
      <c r="X11" s="5"/>
      <c r="Y11" s="5"/>
      <c r="Z11" s="5"/>
    </row>
    <row r="12" spans="1:26" s="6" customFormat="1" hidden="1">
      <c r="A12" s="5"/>
      <c r="B12" s="6" t="s">
        <v>57</v>
      </c>
      <c r="C12" s="8"/>
      <c r="D12" s="8"/>
      <c r="F12" s="6">
        <v>0</v>
      </c>
      <c r="G12" s="19"/>
      <c r="H12" s="10"/>
      <c r="I12" s="17"/>
      <c r="K12" s="6">
        <v>0</v>
      </c>
      <c r="M12" s="9"/>
      <c r="N12" s="5"/>
      <c r="S12" s="11"/>
      <c r="W12" s="5"/>
      <c r="X12" s="5"/>
      <c r="Y12" s="5"/>
      <c r="Z12" s="5"/>
    </row>
    <row r="13" spans="1:26" s="6" customFormat="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59</v>
      </c>
      <c r="J14" s="10"/>
      <c r="K14" s="9"/>
      <c r="L14" s="9"/>
      <c r="P14" s="22" t="s">
        <v>60</v>
      </c>
      <c r="S14" s="10"/>
      <c r="T14" s="9"/>
      <c r="U14" s="9"/>
    </row>
    <row r="15" spans="1:26" s="23" customFormat="1">
      <c r="A15" s="16">
        <v>1</v>
      </c>
      <c r="B15" s="9" t="s">
        <v>61</v>
      </c>
      <c r="C15" s="10"/>
      <c r="D15" s="10"/>
      <c r="E15" s="9"/>
      <c r="G15" s="16">
        <v>1</v>
      </c>
      <c r="H15" s="9" t="s">
        <v>62</v>
      </c>
      <c r="J15" s="10"/>
      <c r="K15" s="10"/>
      <c r="L15" s="10"/>
      <c r="M15" s="9"/>
      <c r="O15" s="16">
        <v>1</v>
      </c>
      <c r="P15" s="9" t="s">
        <v>63</v>
      </c>
      <c r="S15" s="10"/>
      <c r="T15" s="9"/>
    </row>
    <row r="16" spans="1:26" s="23" customFormat="1">
      <c r="A16" s="16">
        <v>2</v>
      </c>
      <c r="B16" s="9" t="s">
        <v>64</v>
      </c>
      <c r="C16" s="13"/>
      <c r="D16" s="13"/>
      <c r="E16" s="9"/>
      <c r="G16" s="16">
        <v>2</v>
      </c>
      <c r="H16" s="9" t="s">
        <v>65</v>
      </c>
      <c r="J16" s="13"/>
      <c r="K16" s="13"/>
      <c r="L16" s="13"/>
      <c r="M16" s="9"/>
      <c r="O16" s="16">
        <v>2</v>
      </c>
      <c r="P16" s="9" t="s">
        <v>66</v>
      </c>
      <c r="S16" s="13"/>
      <c r="T16" s="9"/>
    </row>
    <row r="17" spans="1:26" s="23" customFormat="1">
      <c r="A17" s="16">
        <v>3</v>
      </c>
      <c r="B17" s="9" t="s">
        <v>67</v>
      </c>
      <c r="C17" s="13"/>
      <c r="D17" s="13"/>
      <c r="E17" s="9"/>
      <c r="G17" s="16">
        <v>3</v>
      </c>
      <c r="H17" s="9" t="s">
        <v>68</v>
      </c>
      <c r="J17" s="13"/>
      <c r="K17" s="13"/>
      <c r="L17" s="13"/>
      <c r="M17" s="9"/>
      <c r="O17" s="16">
        <v>3</v>
      </c>
      <c r="P17" s="9" t="s">
        <v>69</v>
      </c>
      <c r="S17" s="13"/>
      <c r="T17" s="9"/>
    </row>
    <row r="18" spans="1:26" s="23" customFormat="1">
      <c r="A18" s="16">
        <v>4</v>
      </c>
      <c r="B18" s="9" t="s">
        <v>70</v>
      </c>
      <c r="C18" s="13"/>
      <c r="D18" s="13"/>
      <c r="E18" s="9"/>
      <c r="G18" s="16">
        <v>4</v>
      </c>
      <c r="H18" s="9" t="s">
        <v>71</v>
      </c>
      <c r="J18" s="13"/>
      <c r="K18" s="13"/>
      <c r="L18" s="13"/>
      <c r="M18" s="9"/>
      <c r="O18" s="16">
        <v>4</v>
      </c>
      <c r="P18" s="9" t="s">
        <v>72</v>
      </c>
      <c r="S18" s="13"/>
      <c r="T18" s="9"/>
    </row>
    <row r="19" spans="1:26" s="23" customFormat="1">
      <c r="A19" s="16">
        <v>5</v>
      </c>
      <c r="B19" s="9" t="s">
        <v>73</v>
      </c>
      <c r="C19" s="13"/>
      <c r="D19" s="13"/>
      <c r="E19" s="9"/>
      <c r="G19" s="16">
        <v>5</v>
      </c>
      <c r="H19" s="9" t="s">
        <v>74</v>
      </c>
      <c r="J19" s="13"/>
      <c r="K19" s="13"/>
      <c r="L19" s="13"/>
      <c r="M19" s="9"/>
      <c r="O19" s="16">
        <v>5</v>
      </c>
      <c r="P19" s="9" t="s">
        <v>75</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hidden="1"/>
    <row r="33" spans="1:29" hidden="1"/>
    <row r="34" spans="1:29" hidden="1"/>
    <row r="35" spans="1:29" hidden="1"/>
    <row r="36" spans="1:29" s="23" customFormat="1" hidden="1">
      <c r="A36" s="24"/>
      <c r="B36" s="25"/>
      <c r="O36" s="26"/>
      <c r="W36" s="24"/>
      <c r="X36" s="24"/>
      <c r="Y36" s="24"/>
      <c r="Z36" s="24"/>
    </row>
    <row r="37" spans="1:29" s="23" customFormat="1" hidden="1">
      <c r="A37" s="24"/>
      <c r="B37" s="25"/>
      <c r="O37" s="26"/>
      <c r="W37" s="24"/>
      <c r="X37" s="24"/>
      <c r="Y37" s="24"/>
      <c r="Z37" s="24"/>
    </row>
    <row r="38" spans="1:29" s="23" customFormat="1" hidden="1">
      <c r="A38" s="24"/>
      <c r="B38" s="25"/>
      <c r="O38" s="26"/>
      <c r="W38" s="24"/>
      <c r="X38" s="24"/>
      <c r="Y38" s="24"/>
      <c r="Z38" s="24"/>
    </row>
    <row r="39" spans="1:29" s="23" customFormat="1" hidden="1">
      <c r="A39" s="24"/>
      <c r="B39" s="25"/>
      <c r="H39" s="26"/>
      <c r="O39" s="26"/>
      <c r="W39" s="24"/>
      <c r="X39" s="24"/>
      <c r="Y39" s="24"/>
      <c r="Z39" s="24"/>
    </row>
    <row r="40" spans="1:29" s="23" customFormat="1" hidden="1">
      <c r="A40" s="24"/>
      <c r="B40" s="25"/>
      <c r="H40" s="26"/>
      <c r="O40" s="26"/>
      <c r="W40" s="24"/>
      <c r="X40" s="24"/>
      <c r="Y40" s="24"/>
      <c r="Z40" s="24"/>
    </row>
    <row r="41" spans="1:29" s="23" customFormat="1" hidden="1">
      <c r="A41" s="24"/>
      <c r="B41" s="25"/>
      <c r="H41" s="26"/>
      <c r="O41" s="26"/>
      <c r="W41" s="24"/>
      <c r="X41" s="24"/>
      <c r="Y41" s="24"/>
      <c r="Z41" s="24"/>
    </row>
    <row r="42" spans="1:29" s="23" customFormat="1" hidden="1">
      <c r="A42" s="24"/>
      <c r="B42" s="25"/>
      <c r="H42" s="26"/>
      <c r="O42" s="26"/>
      <c r="W42" s="24"/>
      <c r="X42" s="24"/>
      <c r="Y42" s="24"/>
      <c r="Z42" s="24"/>
    </row>
    <row r="43" spans="1:29" s="23" customFormat="1" hidden="1">
      <c r="A43" s="24"/>
      <c r="C43" s="34" t="s">
        <v>5</v>
      </c>
      <c r="D43" s="35" t="s">
        <v>76</v>
      </c>
      <c r="O43" s="26"/>
      <c r="W43" s="24"/>
      <c r="X43" s="24"/>
      <c r="Y43" s="24"/>
      <c r="Z43" s="24"/>
    </row>
    <row r="44" spans="1:29" s="23" customFormat="1" hidden="1">
      <c r="A44" s="24"/>
      <c r="C44" s="26" t="s">
        <v>20</v>
      </c>
      <c r="D44" s="36">
        <v>0.3</v>
      </c>
      <c r="O44" s="26"/>
      <c r="W44" s="24"/>
      <c r="X44" s="24"/>
      <c r="Y44" s="24"/>
      <c r="Z44" s="24"/>
    </row>
    <row r="45" spans="1:29" s="23" customFormat="1" hidden="1">
      <c r="A45" s="24"/>
      <c r="C45" s="26" t="s">
        <v>0</v>
      </c>
      <c r="D45" s="36">
        <v>0.4</v>
      </c>
      <c r="O45" s="26"/>
      <c r="W45" s="24"/>
      <c r="X45" s="24"/>
      <c r="Y45" s="24"/>
      <c r="Z45" s="24"/>
    </row>
    <row r="46" spans="1:29" s="23" customFormat="1" hidden="1">
      <c r="A46" s="24"/>
      <c r="C46" s="26" t="s">
        <v>21</v>
      </c>
      <c r="D46" s="36">
        <v>0.3</v>
      </c>
      <c r="O46" s="26"/>
      <c r="W46" s="24"/>
      <c r="X46" s="24"/>
      <c r="Y46" s="24"/>
      <c r="Z46" s="24"/>
    </row>
    <row r="47" spans="1:29" s="23" customFormat="1" hidden="1">
      <c r="A47" s="24"/>
      <c r="B47" s="25"/>
      <c r="H47" s="26"/>
      <c r="O47" s="26"/>
      <c r="W47" s="24"/>
      <c r="X47" s="24"/>
      <c r="Y47" s="24"/>
      <c r="Z47" s="24"/>
    </row>
    <row r="48" spans="1:29" s="41" customFormat="1">
      <c r="A48" s="37"/>
      <c r="B48" s="38"/>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row>
    <row r="49" spans="1:33" s="41" customFormat="1" ht="18" thickBot="1">
      <c r="A49" s="43" t="s">
        <v>8</v>
      </c>
      <c r="B49" s="44"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row>
    <row r="50" spans="1:33" s="60" customFormat="1" ht="18" thickTop="1">
      <c r="A50" s="52"/>
      <c r="B50" s="53"/>
      <c r="C50" s="54"/>
      <c r="D50" s="54"/>
      <c r="E50" s="54"/>
      <c r="F50" s="54"/>
      <c r="G50" s="54"/>
      <c r="H50" s="54"/>
      <c r="I50" s="55"/>
      <c r="J50" s="55"/>
      <c r="K50" s="55"/>
      <c r="L50" s="56"/>
      <c r="M50" s="57"/>
      <c r="N50" s="57"/>
      <c r="O50" s="57"/>
      <c r="P50" s="57"/>
      <c r="Q50" s="57"/>
      <c r="R50" s="57"/>
      <c r="S50" s="57"/>
      <c r="T50" s="58"/>
      <c r="U50" s="59"/>
      <c r="V50" s="59"/>
      <c r="W50" s="57"/>
      <c r="X50" s="57"/>
      <c r="Y50" s="57"/>
      <c r="Z50" s="57"/>
      <c r="AA50" s="57"/>
      <c r="AB50" s="57"/>
      <c r="AC50" s="57"/>
    </row>
    <row r="51" spans="1:33" s="72" customFormat="1" ht="17.25" customHeight="1">
      <c r="A51" s="113">
        <v>1</v>
      </c>
      <c r="B51" s="114">
        <v>10</v>
      </c>
      <c r="C51" s="115" t="s">
        <v>15</v>
      </c>
      <c r="D51" s="116"/>
      <c r="E51" s="116"/>
      <c r="F51" s="116"/>
      <c r="G51" s="117"/>
      <c r="H51" s="118"/>
      <c r="I51" s="119"/>
      <c r="J51" s="120"/>
      <c r="K51" s="121"/>
      <c r="L51" s="122"/>
      <c r="M51" s="38"/>
      <c r="N51" s="123"/>
      <c r="O51" s="38"/>
      <c r="P51" s="38"/>
      <c r="Q51" s="38"/>
      <c r="R51" s="38"/>
      <c r="S51" s="38"/>
      <c r="T51" s="124"/>
      <c r="U51" s="125">
        <v>88.98</v>
      </c>
      <c r="V51" s="126">
        <v>88.98</v>
      </c>
      <c r="W51" s="73"/>
      <c r="X51" s="75"/>
      <c r="Y51" s="75"/>
      <c r="Z51" s="75"/>
      <c r="AA51" s="75"/>
      <c r="AB51" s="75"/>
      <c r="AC51" s="75"/>
      <c r="AD51" s="75"/>
      <c r="AE51" s="75"/>
      <c r="AF51" s="75"/>
      <c r="AG51" s="73"/>
    </row>
    <row r="52" spans="1:33" s="72" customFormat="1" ht="17.25" customHeight="1">
      <c r="A52" s="61"/>
      <c r="B52" s="62"/>
      <c r="C52" s="66" t="s">
        <v>17</v>
      </c>
      <c r="D52" s="63"/>
      <c r="E52" s="63"/>
      <c r="F52" s="63"/>
      <c r="G52" s="64" t="s">
        <v>18</v>
      </c>
      <c r="H52" s="65" t="s">
        <v>19</v>
      </c>
      <c r="I52" s="66"/>
      <c r="J52" s="67"/>
      <c r="K52" s="68"/>
      <c r="L52" s="69"/>
      <c r="M52" s="70"/>
      <c r="N52" s="71"/>
      <c r="O52" s="70"/>
      <c r="P52" s="70"/>
      <c r="Q52" s="70"/>
      <c r="R52" s="70"/>
      <c r="S52" s="70"/>
      <c r="T52" s="70"/>
      <c r="U52" s="70"/>
      <c r="V52" s="76"/>
      <c r="W52" s="73"/>
      <c r="X52" s="75"/>
      <c r="Y52" s="75"/>
      <c r="Z52" s="75"/>
      <c r="AA52" s="75"/>
      <c r="AB52" s="75"/>
      <c r="AC52" s="75"/>
      <c r="AD52" s="75"/>
      <c r="AE52" s="75"/>
      <c r="AF52" s="75"/>
      <c r="AG52" s="73"/>
    </row>
    <row r="53" spans="1:33" s="72" customFormat="1" ht="17.25" customHeight="1">
      <c r="A53" s="61"/>
      <c r="B53" s="62"/>
      <c r="C53" s="66"/>
      <c r="D53" s="63"/>
      <c r="E53" s="63"/>
      <c r="F53" s="63"/>
      <c r="G53" s="64"/>
      <c r="H53" s="77" t="s">
        <v>20</v>
      </c>
      <c r="I53" s="108">
        <v>9</v>
      </c>
      <c r="J53" s="109">
        <v>8.5</v>
      </c>
      <c r="K53" s="109">
        <v>9.1999999999999993</v>
      </c>
      <c r="L53" s="109">
        <v>8.5</v>
      </c>
      <c r="M53" s="39">
        <v>9</v>
      </c>
      <c r="N53" s="80"/>
      <c r="O53" s="80"/>
      <c r="P53" s="80"/>
      <c r="Q53" s="80"/>
      <c r="R53" s="81"/>
      <c r="S53" s="82">
        <v>26.52</v>
      </c>
      <c r="T53" s="70"/>
      <c r="U53" s="70"/>
      <c r="V53" s="76"/>
      <c r="W53" s="73"/>
      <c r="X53" s="75"/>
      <c r="Y53" s="75"/>
      <c r="Z53" s="75"/>
      <c r="AA53" s="75"/>
      <c r="AB53" s="75"/>
      <c r="AC53" s="75"/>
      <c r="AD53" s="75"/>
      <c r="AE53" s="75"/>
      <c r="AF53" s="75"/>
      <c r="AG53" s="73"/>
    </row>
    <row r="54" spans="1:33" s="72" customFormat="1" ht="17.25" customHeight="1">
      <c r="A54" s="61"/>
      <c r="B54" s="62"/>
      <c r="C54" s="66"/>
      <c r="D54" s="63"/>
      <c r="E54" s="63"/>
      <c r="F54" s="63"/>
      <c r="G54" s="64"/>
      <c r="H54" s="77" t="s">
        <v>0</v>
      </c>
      <c r="I54" s="78">
        <v>8.9</v>
      </c>
      <c r="J54" s="79">
        <v>8.8000000000000007</v>
      </c>
      <c r="K54" s="79">
        <v>8.9</v>
      </c>
      <c r="L54" s="79">
        <v>8.9</v>
      </c>
      <c r="M54" s="80">
        <v>9.1999999999999993</v>
      </c>
      <c r="N54" s="80"/>
      <c r="O54" s="80"/>
      <c r="P54" s="80"/>
      <c r="Q54" s="80"/>
      <c r="R54" s="81"/>
      <c r="S54" s="82">
        <v>35.76</v>
      </c>
      <c r="T54" s="70"/>
      <c r="U54" s="70"/>
      <c r="V54" s="76"/>
      <c r="W54" s="73"/>
      <c r="X54" s="75"/>
      <c r="Y54" s="75"/>
      <c r="Z54" s="75"/>
      <c r="AA54" s="75"/>
      <c r="AB54" s="75"/>
      <c r="AC54" s="75"/>
      <c r="AD54" s="75"/>
      <c r="AE54" s="75"/>
      <c r="AF54" s="75"/>
      <c r="AG54" s="73"/>
    </row>
    <row r="55" spans="1:33" s="72" customFormat="1" ht="17.25" customHeight="1">
      <c r="A55" s="61"/>
      <c r="B55" s="62"/>
      <c r="C55" s="66"/>
      <c r="D55" s="63"/>
      <c r="E55" s="63"/>
      <c r="F55" s="63"/>
      <c r="G55" s="64"/>
      <c r="H55" s="77" t="s">
        <v>21</v>
      </c>
      <c r="I55" s="78">
        <v>9.1999999999999993</v>
      </c>
      <c r="J55" s="79">
        <v>8.6999999999999993</v>
      </c>
      <c r="K55" s="79">
        <v>9.1999999999999993</v>
      </c>
      <c r="L55" s="79">
        <v>8.5</v>
      </c>
      <c r="M55" s="80">
        <v>8.9</v>
      </c>
      <c r="N55" s="80"/>
      <c r="O55" s="80"/>
      <c r="P55" s="80"/>
      <c r="Q55" s="80"/>
      <c r="R55" s="81"/>
      <c r="S55" s="82">
        <v>26.7</v>
      </c>
      <c r="T55" s="70"/>
      <c r="U55" s="70"/>
      <c r="V55" s="76"/>
      <c r="W55" s="73"/>
      <c r="X55" s="75"/>
      <c r="Y55" s="75"/>
      <c r="Z55" s="75"/>
      <c r="AA55" s="75"/>
      <c r="AB55" s="75"/>
      <c r="AC55" s="75"/>
      <c r="AD55" s="75"/>
      <c r="AE55" s="75"/>
      <c r="AF55" s="75"/>
      <c r="AG55" s="73"/>
    </row>
    <row r="56" spans="1:33" s="72" customFormat="1" ht="17.25" customHeight="1">
      <c r="A56" s="61"/>
      <c r="B56" s="62"/>
      <c r="C56" s="66"/>
      <c r="D56" s="63"/>
      <c r="E56" s="63"/>
      <c r="F56" s="63"/>
      <c r="G56" s="64"/>
      <c r="H56" s="65"/>
      <c r="I56" s="66"/>
      <c r="J56" s="67"/>
      <c r="K56" s="68"/>
      <c r="L56" s="69"/>
      <c r="M56" s="70"/>
      <c r="N56" s="71"/>
      <c r="O56" s="70"/>
      <c r="P56" s="70"/>
      <c r="Q56" s="70"/>
      <c r="R56" s="70"/>
      <c r="S56" s="70"/>
      <c r="T56" s="70"/>
      <c r="U56" s="70"/>
      <c r="V56" s="76"/>
      <c r="W56" s="73"/>
      <c r="X56" s="75"/>
      <c r="Y56" s="75"/>
      <c r="Z56" s="75"/>
      <c r="AA56" s="75"/>
      <c r="AB56" s="75"/>
      <c r="AC56" s="75"/>
      <c r="AD56" s="75"/>
      <c r="AE56" s="75"/>
      <c r="AF56" s="75"/>
      <c r="AG56" s="73"/>
    </row>
    <row r="57" spans="1:33" s="84" customFormat="1" ht="17.25" customHeight="1">
      <c r="A57" s="127">
        <v>2</v>
      </c>
      <c r="B57" s="128">
        <v>11</v>
      </c>
      <c r="C57" s="115" t="s">
        <v>22</v>
      </c>
      <c r="D57" s="129"/>
      <c r="E57" s="130"/>
      <c r="F57" s="129"/>
      <c r="G57" s="131"/>
      <c r="H57" s="132"/>
      <c r="I57" s="129"/>
      <c r="J57" s="133"/>
      <c r="K57" s="134"/>
      <c r="L57" s="135"/>
      <c r="M57" s="135"/>
      <c r="N57" s="136"/>
      <c r="O57" s="129"/>
      <c r="P57" s="135"/>
      <c r="Q57" s="134"/>
      <c r="R57" s="129"/>
      <c r="S57" s="129"/>
      <c r="T57" s="124"/>
      <c r="U57" s="125">
        <v>81.759999999999991</v>
      </c>
      <c r="V57" s="126">
        <v>81.760000000000005</v>
      </c>
      <c r="W57" s="73"/>
      <c r="X57" s="75"/>
      <c r="Y57" s="75"/>
      <c r="Z57" s="75"/>
      <c r="AA57" s="75"/>
      <c r="AB57" s="75"/>
      <c r="AC57" s="75"/>
      <c r="AD57" s="75"/>
      <c r="AE57" s="75"/>
      <c r="AF57" s="75"/>
    </row>
    <row r="58" spans="1:33" s="72" customFormat="1" ht="17.25" customHeight="1">
      <c r="A58" s="61"/>
      <c r="B58" s="62"/>
      <c r="C58" s="66" t="s">
        <v>23</v>
      </c>
      <c r="D58" s="63"/>
      <c r="E58" s="63"/>
      <c r="F58" s="63"/>
      <c r="G58" s="64" t="s">
        <v>24</v>
      </c>
      <c r="H58" s="65" t="s">
        <v>25</v>
      </c>
      <c r="I58" s="66"/>
      <c r="J58" s="67"/>
      <c r="K58" s="68"/>
      <c r="L58" s="69"/>
      <c r="M58" s="70"/>
      <c r="N58" s="71"/>
      <c r="O58" s="70"/>
      <c r="P58" s="70"/>
      <c r="Q58" s="70"/>
      <c r="R58" s="70"/>
      <c r="S58" s="70"/>
      <c r="T58" s="70"/>
      <c r="U58" s="70"/>
      <c r="V58" s="76"/>
      <c r="W58" s="73"/>
      <c r="X58" s="75"/>
      <c r="Y58" s="75"/>
      <c r="Z58" s="75"/>
      <c r="AA58" s="75"/>
      <c r="AB58" s="75"/>
      <c r="AC58" s="75"/>
      <c r="AD58" s="75"/>
      <c r="AE58" s="75"/>
      <c r="AF58" s="75"/>
      <c r="AG58" s="73"/>
    </row>
    <row r="59" spans="1:33" s="72" customFormat="1" ht="17.25" customHeight="1">
      <c r="A59" s="61"/>
      <c r="B59" s="62"/>
      <c r="C59" s="66"/>
      <c r="D59" s="63"/>
      <c r="E59" s="63"/>
      <c r="F59" s="63"/>
      <c r="G59" s="64"/>
      <c r="H59" s="77" t="s">
        <v>20</v>
      </c>
      <c r="I59" s="108">
        <v>7.7</v>
      </c>
      <c r="J59" s="109">
        <v>7.9</v>
      </c>
      <c r="K59" s="109">
        <v>8.4</v>
      </c>
      <c r="L59" s="109">
        <v>7.8</v>
      </c>
      <c r="M59" s="39">
        <v>7.5</v>
      </c>
      <c r="N59" s="80"/>
      <c r="O59" s="80"/>
      <c r="P59" s="80"/>
      <c r="Q59" s="80"/>
      <c r="R59" s="81"/>
      <c r="S59" s="82">
        <v>23.58</v>
      </c>
      <c r="T59" s="70"/>
      <c r="U59" s="70"/>
      <c r="V59" s="76"/>
      <c r="W59" s="73"/>
      <c r="X59" s="75"/>
      <c r="Y59" s="75"/>
      <c r="Z59" s="75"/>
      <c r="AA59" s="75"/>
      <c r="AB59" s="75"/>
      <c r="AC59" s="75"/>
      <c r="AD59" s="75"/>
      <c r="AE59" s="75"/>
      <c r="AF59" s="75"/>
      <c r="AG59" s="73"/>
    </row>
    <row r="60" spans="1:33" ht="17.25" customHeight="1">
      <c r="A60" s="30"/>
      <c r="B60" s="92"/>
      <c r="H60" s="93" t="s">
        <v>0</v>
      </c>
      <c r="I60" s="32">
        <v>8.5</v>
      </c>
      <c r="J60" s="32">
        <v>8.4</v>
      </c>
      <c r="K60" s="32">
        <v>8.1999999999999993</v>
      </c>
      <c r="L60" s="32">
        <v>8</v>
      </c>
      <c r="M60" s="32">
        <v>8.5</v>
      </c>
      <c r="N60" s="32"/>
      <c r="O60" s="32"/>
      <c r="P60" s="32"/>
      <c r="Q60" s="32"/>
      <c r="R60" s="94"/>
      <c r="S60" s="95">
        <v>33.28</v>
      </c>
      <c r="T60" s="30"/>
      <c r="U60" s="30"/>
      <c r="V60" s="96"/>
    </row>
    <row r="61" spans="1:33" ht="17.25" customHeight="1">
      <c r="A61" s="30"/>
      <c r="B61" s="92"/>
      <c r="H61" s="93" t="s">
        <v>21</v>
      </c>
      <c r="I61" s="32">
        <v>8.6</v>
      </c>
      <c r="J61" s="32">
        <v>8.1999999999999993</v>
      </c>
      <c r="K61" s="32">
        <v>8.3000000000000007</v>
      </c>
      <c r="L61" s="32">
        <v>8.1999999999999993</v>
      </c>
      <c r="M61" s="32">
        <v>8.1999999999999993</v>
      </c>
      <c r="N61" s="32"/>
      <c r="O61" s="32"/>
      <c r="P61" s="32"/>
      <c r="Q61" s="32"/>
      <c r="R61" s="94"/>
      <c r="S61" s="95">
        <v>24.9</v>
      </c>
      <c r="T61" s="30"/>
      <c r="U61" s="30"/>
      <c r="V61" s="96"/>
    </row>
    <row r="62" spans="1:33" ht="17.25" customHeight="1">
      <c r="A62" s="30"/>
      <c r="B62" s="92"/>
      <c r="H62" s="30"/>
      <c r="P62" s="30"/>
      <c r="S62" s="30"/>
      <c r="T62" s="30"/>
      <c r="U62" s="30"/>
      <c r="V62" s="96"/>
    </row>
    <row r="63" spans="1:33" s="72" customFormat="1" ht="17.25" customHeight="1">
      <c r="A63" s="113">
        <v>3</v>
      </c>
      <c r="B63" s="114">
        <v>7</v>
      </c>
      <c r="C63" s="115" t="s">
        <v>26</v>
      </c>
      <c r="D63" s="116"/>
      <c r="E63" s="116"/>
      <c r="F63" s="116"/>
      <c r="G63" s="117"/>
      <c r="H63" s="118"/>
      <c r="I63" s="119"/>
      <c r="J63" s="120"/>
      <c r="K63" s="121"/>
      <c r="L63" s="122"/>
      <c r="M63" s="38"/>
      <c r="N63" s="123"/>
      <c r="O63" s="38"/>
      <c r="P63" s="38"/>
      <c r="Q63" s="38"/>
      <c r="R63" s="38"/>
      <c r="S63" s="38"/>
      <c r="T63" s="124"/>
      <c r="U63" s="125">
        <v>80.56</v>
      </c>
      <c r="V63" s="126">
        <v>80.56</v>
      </c>
      <c r="W63" s="73"/>
      <c r="X63" s="75"/>
      <c r="Y63" s="75"/>
      <c r="Z63" s="75"/>
      <c r="AA63" s="75"/>
      <c r="AB63" s="75"/>
      <c r="AC63" s="75"/>
      <c r="AD63" s="75"/>
      <c r="AE63" s="75"/>
      <c r="AF63" s="75"/>
      <c r="AG63" s="73"/>
    </row>
    <row r="64" spans="1:33" s="84" customFormat="1" ht="17.25" customHeight="1">
      <c r="A64" s="83"/>
      <c r="B64" s="24"/>
      <c r="C64" s="66" t="s">
        <v>27</v>
      </c>
      <c r="E64" s="85"/>
      <c r="G64" s="86" t="s">
        <v>28</v>
      </c>
      <c r="H64" s="87" t="s">
        <v>29</v>
      </c>
      <c r="J64" s="88"/>
      <c r="K64" s="89"/>
      <c r="L64" s="90"/>
      <c r="M64" s="90"/>
      <c r="N64" s="91"/>
      <c r="P64" s="90"/>
      <c r="Q64" s="89"/>
      <c r="V64" s="97"/>
      <c r="W64" s="73"/>
      <c r="X64" s="75"/>
      <c r="Y64" s="75"/>
      <c r="Z64" s="75"/>
      <c r="AA64" s="75"/>
      <c r="AB64" s="75"/>
      <c r="AC64" s="75"/>
      <c r="AD64" s="75"/>
      <c r="AE64" s="75"/>
      <c r="AF64" s="75"/>
    </row>
    <row r="65" spans="1:33" s="84" customFormat="1" ht="17.25" customHeight="1">
      <c r="A65" s="83"/>
      <c r="B65" s="24"/>
      <c r="C65" s="66"/>
      <c r="E65" s="85"/>
      <c r="G65" s="86"/>
      <c r="H65" s="98" t="s">
        <v>20</v>
      </c>
      <c r="I65" s="110">
        <v>8.5</v>
      </c>
      <c r="J65" s="111">
        <v>7.9</v>
      </c>
      <c r="K65" s="112">
        <v>8.1999999999999993</v>
      </c>
      <c r="L65" s="111">
        <v>7.8</v>
      </c>
      <c r="M65" s="111">
        <v>8.1</v>
      </c>
      <c r="N65" s="100"/>
      <c r="O65" s="99"/>
      <c r="P65" s="100"/>
      <c r="Q65" s="101"/>
      <c r="R65" s="102"/>
      <c r="S65" s="103">
        <v>24.3</v>
      </c>
      <c r="V65" s="97"/>
      <c r="W65" s="73"/>
      <c r="X65" s="75"/>
      <c r="Y65" s="75"/>
      <c r="Z65" s="75"/>
      <c r="AA65" s="75"/>
      <c r="AB65" s="75"/>
      <c r="AC65" s="75"/>
      <c r="AD65" s="75"/>
      <c r="AE65" s="75"/>
      <c r="AF65" s="75"/>
    </row>
    <row r="66" spans="1:33" s="84" customFormat="1" ht="17.25" customHeight="1">
      <c r="A66" s="83"/>
      <c r="B66" s="24"/>
      <c r="C66" s="66"/>
      <c r="E66" s="85"/>
      <c r="G66" s="86"/>
      <c r="H66" s="98" t="s">
        <v>0</v>
      </c>
      <c r="I66" s="99">
        <v>7.9</v>
      </c>
      <c r="J66" s="100">
        <v>8.1999999999999993</v>
      </c>
      <c r="K66" s="101">
        <v>8.3000000000000007</v>
      </c>
      <c r="L66" s="100">
        <v>7.5</v>
      </c>
      <c r="M66" s="100">
        <v>8.5</v>
      </c>
      <c r="N66" s="100"/>
      <c r="O66" s="99"/>
      <c r="P66" s="100"/>
      <c r="Q66" s="101"/>
      <c r="R66" s="102"/>
      <c r="S66" s="103">
        <v>32.32</v>
      </c>
      <c r="V66" s="97"/>
      <c r="W66" s="73"/>
      <c r="X66" s="75"/>
      <c r="Y66" s="75"/>
      <c r="Z66" s="75"/>
      <c r="AA66" s="75"/>
      <c r="AB66" s="75"/>
      <c r="AC66" s="75"/>
      <c r="AD66" s="75"/>
      <c r="AE66" s="75"/>
      <c r="AF66" s="75"/>
    </row>
    <row r="67" spans="1:33" s="84" customFormat="1" ht="17.25" customHeight="1">
      <c r="A67" s="83"/>
      <c r="B67" s="24"/>
      <c r="C67" s="66"/>
      <c r="E67" s="85"/>
      <c r="G67" s="86"/>
      <c r="H67" s="98" t="s">
        <v>21</v>
      </c>
      <c r="I67" s="99">
        <v>7.8</v>
      </c>
      <c r="J67" s="100">
        <v>8.1999999999999993</v>
      </c>
      <c r="K67" s="101">
        <v>8.1</v>
      </c>
      <c r="L67" s="100">
        <v>7.7</v>
      </c>
      <c r="M67" s="100">
        <v>8.1</v>
      </c>
      <c r="N67" s="100"/>
      <c r="O67" s="99"/>
      <c r="P67" s="100"/>
      <c r="Q67" s="101"/>
      <c r="R67" s="102"/>
      <c r="S67" s="103">
        <v>23.94</v>
      </c>
      <c r="V67" s="97"/>
      <c r="W67" s="73"/>
      <c r="X67" s="75"/>
      <c r="Y67" s="75"/>
      <c r="Z67" s="75"/>
      <c r="AA67" s="75"/>
      <c r="AB67" s="75"/>
      <c r="AC67" s="75"/>
      <c r="AD67" s="75"/>
      <c r="AE67" s="75"/>
      <c r="AF67" s="75"/>
    </row>
    <row r="68" spans="1:33" s="84" customFormat="1" ht="17.25" customHeight="1">
      <c r="A68" s="83"/>
      <c r="B68" s="24"/>
      <c r="C68" s="66"/>
      <c r="E68" s="85"/>
      <c r="G68" s="86"/>
      <c r="H68" s="87"/>
      <c r="J68" s="88"/>
      <c r="K68" s="89"/>
      <c r="L68" s="90"/>
      <c r="M68" s="90"/>
      <c r="N68" s="91"/>
      <c r="P68" s="90"/>
      <c r="Q68" s="89"/>
      <c r="V68" s="97"/>
      <c r="W68" s="73"/>
      <c r="X68" s="75"/>
      <c r="Y68" s="75"/>
      <c r="Z68" s="75"/>
      <c r="AA68" s="75"/>
      <c r="AB68" s="75"/>
      <c r="AC68" s="75"/>
      <c r="AD68" s="75"/>
      <c r="AE68" s="75"/>
      <c r="AF68" s="75"/>
    </row>
    <row r="69" spans="1:33" s="72" customFormat="1" ht="17.25" customHeight="1">
      <c r="A69" s="113">
        <v>4</v>
      </c>
      <c r="B69" s="114">
        <v>2</v>
      </c>
      <c r="C69" s="115" t="s">
        <v>26</v>
      </c>
      <c r="D69" s="116"/>
      <c r="E69" s="116"/>
      <c r="F69" s="116"/>
      <c r="G69" s="117"/>
      <c r="H69" s="118"/>
      <c r="I69" s="119"/>
      <c r="J69" s="120"/>
      <c r="K69" s="121"/>
      <c r="L69" s="122"/>
      <c r="M69" s="38"/>
      <c r="N69" s="123"/>
      <c r="O69" s="38"/>
      <c r="P69" s="38"/>
      <c r="Q69" s="38"/>
      <c r="R69" s="38"/>
      <c r="S69" s="38"/>
      <c r="T69" s="124"/>
      <c r="U69" s="125">
        <v>78.36</v>
      </c>
      <c r="V69" s="126">
        <v>78.36</v>
      </c>
      <c r="W69" s="73"/>
      <c r="X69" s="75"/>
      <c r="Y69" s="75"/>
      <c r="Z69" s="75"/>
      <c r="AA69" s="75"/>
      <c r="AB69" s="75"/>
      <c r="AC69" s="75"/>
      <c r="AD69" s="75"/>
      <c r="AE69" s="75"/>
      <c r="AF69" s="75"/>
      <c r="AG69" s="73"/>
    </row>
    <row r="70" spans="1:33" s="84" customFormat="1" ht="17.25" customHeight="1">
      <c r="A70" s="83"/>
      <c r="B70" s="24"/>
      <c r="C70" s="66" t="s">
        <v>30</v>
      </c>
      <c r="E70" s="85"/>
      <c r="G70" s="86" t="s">
        <v>31</v>
      </c>
      <c r="H70" s="87" t="s">
        <v>29</v>
      </c>
      <c r="J70" s="88"/>
      <c r="K70" s="89"/>
      <c r="L70" s="90"/>
      <c r="M70" s="90"/>
      <c r="N70" s="91"/>
      <c r="P70" s="90"/>
      <c r="Q70" s="89"/>
      <c r="V70" s="97"/>
      <c r="W70" s="73"/>
      <c r="X70" s="75"/>
      <c r="Y70" s="75"/>
      <c r="Z70" s="75"/>
      <c r="AA70" s="75"/>
      <c r="AB70" s="75"/>
      <c r="AC70" s="75"/>
      <c r="AD70" s="75"/>
      <c r="AE70" s="75"/>
      <c r="AF70" s="75"/>
    </row>
    <row r="71" spans="1:33" s="84" customFormat="1" ht="17.25" customHeight="1">
      <c r="A71" s="83"/>
      <c r="B71" s="24"/>
      <c r="C71" s="66"/>
      <c r="E71" s="85"/>
      <c r="G71" s="86"/>
      <c r="H71" s="98" t="s">
        <v>20</v>
      </c>
      <c r="I71" s="110">
        <v>7.8</v>
      </c>
      <c r="J71" s="111">
        <v>7.7</v>
      </c>
      <c r="K71" s="112">
        <v>8</v>
      </c>
      <c r="L71" s="111">
        <v>7.4</v>
      </c>
      <c r="M71" s="111">
        <v>7.7</v>
      </c>
      <c r="N71" s="100"/>
      <c r="O71" s="99"/>
      <c r="P71" s="100"/>
      <c r="Q71" s="101"/>
      <c r="R71" s="102"/>
      <c r="S71" s="103">
        <v>23.16</v>
      </c>
      <c r="V71" s="97"/>
      <c r="W71" s="73"/>
      <c r="X71" s="75"/>
      <c r="Y71" s="75"/>
      <c r="Z71" s="75"/>
      <c r="AA71" s="75"/>
      <c r="AB71" s="75"/>
      <c r="AC71" s="75"/>
      <c r="AD71" s="75"/>
      <c r="AE71" s="75"/>
      <c r="AF71" s="75"/>
    </row>
    <row r="72" spans="1:33" s="84" customFormat="1" ht="17.25" customHeight="1">
      <c r="A72" s="83"/>
      <c r="B72" s="24"/>
      <c r="C72" s="66"/>
      <c r="E72" s="85"/>
      <c r="G72" s="86"/>
      <c r="H72" s="98" t="s">
        <v>0</v>
      </c>
      <c r="I72" s="99">
        <v>8</v>
      </c>
      <c r="J72" s="100">
        <v>7.8</v>
      </c>
      <c r="K72" s="101">
        <v>7.8</v>
      </c>
      <c r="L72" s="100">
        <v>7.4</v>
      </c>
      <c r="M72" s="100">
        <v>8.3000000000000007</v>
      </c>
      <c r="N72" s="100"/>
      <c r="O72" s="99"/>
      <c r="P72" s="100"/>
      <c r="Q72" s="101"/>
      <c r="R72" s="102"/>
      <c r="S72" s="103">
        <v>31.44</v>
      </c>
      <c r="V72" s="97"/>
      <c r="W72" s="73"/>
      <c r="X72" s="75"/>
      <c r="Y72" s="75"/>
      <c r="Z72" s="75"/>
      <c r="AA72" s="75"/>
      <c r="AB72" s="75"/>
      <c r="AC72" s="75"/>
      <c r="AD72" s="75"/>
      <c r="AE72" s="75"/>
      <c r="AF72" s="75"/>
    </row>
    <row r="73" spans="1:33" s="84" customFormat="1" ht="17.25" customHeight="1">
      <c r="A73" s="83"/>
      <c r="B73" s="24"/>
      <c r="C73" s="66"/>
      <c r="E73" s="85"/>
      <c r="G73" s="86"/>
      <c r="H73" s="98" t="s">
        <v>21</v>
      </c>
      <c r="I73" s="99">
        <v>8.1</v>
      </c>
      <c r="J73" s="100">
        <v>8.1999999999999993</v>
      </c>
      <c r="K73" s="101">
        <v>7.8</v>
      </c>
      <c r="L73" s="100">
        <v>7.5</v>
      </c>
      <c r="M73" s="100">
        <v>8</v>
      </c>
      <c r="N73" s="100"/>
      <c r="O73" s="99"/>
      <c r="P73" s="100"/>
      <c r="Q73" s="101"/>
      <c r="R73" s="102"/>
      <c r="S73" s="103">
        <v>23.76</v>
      </c>
      <c r="V73" s="97"/>
      <c r="W73" s="73"/>
      <c r="X73" s="75"/>
      <c r="Y73" s="75"/>
      <c r="Z73" s="75"/>
      <c r="AA73" s="75"/>
      <c r="AB73" s="75"/>
      <c r="AC73" s="75"/>
      <c r="AD73" s="75"/>
      <c r="AE73" s="75"/>
      <c r="AF73" s="75"/>
    </row>
    <row r="74" spans="1:33" s="84" customFormat="1" ht="17.25" customHeight="1">
      <c r="A74" s="83"/>
      <c r="B74" s="24"/>
      <c r="C74" s="66"/>
      <c r="E74" s="85"/>
      <c r="G74" s="86"/>
      <c r="H74" s="87"/>
      <c r="J74" s="88"/>
      <c r="K74" s="89"/>
      <c r="L74" s="90"/>
      <c r="M74" s="90"/>
      <c r="N74" s="91"/>
      <c r="P74" s="90"/>
      <c r="Q74" s="89"/>
      <c r="V74" s="97"/>
      <c r="W74" s="73"/>
      <c r="X74" s="75"/>
      <c r="Y74" s="75"/>
      <c r="Z74" s="75"/>
      <c r="AA74" s="75"/>
      <c r="AB74" s="75"/>
      <c r="AC74" s="75"/>
      <c r="AD74" s="75"/>
      <c r="AE74" s="75"/>
      <c r="AF74" s="75"/>
    </row>
    <row r="75" spans="1:33" s="84" customFormat="1" ht="17.25" customHeight="1">
      <c r="A75" s="127">
        <v>5</v>
      </c>
      <c r="B75" s="128">
        <v>1</v>
      </c>
      <c r="C75" s="115" t="s">
        <v>26</v>
      </c>
      <c r="D75" s="129"/>
      <c r="E75" s="130"/>
      <c r="F75" s="129"/>
      <c r="G75" s="131"/>
      <c r="H75" s="132"/>
      <c r="I75" s="129"/>
      <c r="J75" s="133"/>
      <c r="K75" s="134"/>
      <c r="L75" s="135"/>
      <c r="M75" s="135"/>
      <c r="N75" s="136"/>
      <c r="O75" s="129"/>
      <c r="P75" s="135"/>
      <c r="Q75" s="134"/>
      <c r="R75" s="129"/>
      <c r="S75" s="129"/>
      <c r="T75" s="124"/>
      <c r="U75" s="125">
        <v>77.52</v>
      </c>
      <c r="V75" s="126">
        <v>77.52</v>
      </c>
      <c r="W75" s="73"/>
      <c r="X75" s="75"/>
      <c r="Y75" s="75"/>
      <c r="Z75" s="75"/>
      <c r="AA75" s="75"/>
      <c r="AB75" s="75"/>
      <c r="AC75" s="75"/>
      <c r="AD75" s="75"/>
      <c r="AE75" s="75"/>
      <c r="AF75" s="75"/>
    </row>
    <row r="76" spans="1:33" s="84" customFormat="1" ht="17.25" customHeight="1">
      <c r="A76" s="83"/>
      <c r="B76" s="24"/>
      <c r="C76" s="66" t="s">
        <v>32</v>
      </c>
      <c r="E76" s="85"/>
      <c r="G76" s="86" t="s">
        <v>28</v>
      </c>
      <c r="H76" s="87" t="s">
        <v>29</v>
      </c>
      <c r="J76" s="88"/>
      <c r="K76" s="89"/>
      <c r="L76" s="90"/>
      <c r="M76" s="90"/>
      <c r="N76" s="91"/>
      <c r="P76" s="90"/>
      <c r="Q76" s="89"/>
      <c r="V76" s="97"/>
      <c r="W76" s="73"/>
      <c r="X76" s="75"/>
      <c r="Y76" s="75"/>
      <c r="Z76" s="75"/>
      <c r="AA76" s="75"/>
      <c r="AB76" s="75"/>
      <c r="AC76" s="75"/>
      <c r="AD76" s="75"/>
      <c r="AE76" s="75"/>
      <c r="AF76" s="75"/>
    </row>
    <row r="77" spans="1:33" s="84" customFormat="1" ht="17.25" customHeight="1">
      <c r="A77" s="83"/>
      <c r="B77" s="24"/>
      <c r="C77" s="66"/>
      <c r="E77" s="85"/>
      <c r="G77" s="86"/>
      <c r="H77" s="98" t="s">
        <v>20</v>
      </c>
      <c r="I77" s="110">
        <v>7.5</v>
      </c>
      <c r="J77" s="111">
        <v>7.4</v>
      </c>
      <c r="K77" s="112">
        <v>7.4</v>
      </c>
      <c r="L77" s="111">
        <v>7.3</v>
      </c>
      <c r="M77" s="111">
        <v>7.4</v>
      </c>
      <c r="N77" s="100"/>
      <c r="O77" s="99"/>
      <c r="P77" s="100"/>
      <c r="Q77" s="101"/>
      <c r="R77" s="102"/>
      <c r="S77" s="103">
        <v>22.2</v>
      </c>
      <c r="V77" s="97"/>
      <c r="W77" s="73"/>
      <c r="X77" s="75"/>
      <c r="Y77" s="75"/>
      <c r="Z77" s="75"/>
      <c r="AA77" s="75"/>
      <c r="AB77" s="75"/>
      <c r="AC77" s="75"/>
      <c r="AD77" s="75"/>
      <c r="AE77" s="75"/>
      <c r="AF77" s="75"/>
    </row>
    <row r="78" spans="1:33" s="84" customFormat="1" ht="17.25" customHeight="1">
      <c r="A78" s="83"/>
      <c r="B78" s="24"/>
      <c r="C78" s="66"/>
      <c r="E78" s="85"/>
      <c r="G78" s="86"/>
      <c r="H78" s="98" t="s">
        <v>0</v>
      </c>
      <c r="I78" s="99">
        <v>7.8</v>
      </c>
      <c r="J78" s="100">
        <v>7.8</v>
      </c>
      <c r="K78" s="101">
        <v>7.8</v>
      </c>
      <c r="L78" s="100">
        <v>7.7</v>
      </c>
      <c r="M78" s="100">
        <v>8.1999999999999993</v>
      </c>
      <c r="N78" s="100"/>
      <c r="O78" s="99"/>
      <c r="P78" s="100"/>
      <c r="Q78" s="101"/>
      <c r="R78" s="102"/>
      <c r="S78" s="103">
        <v>31.44</v>
      </c>
      <c r="V78" s="97"/>
      <c r="W78" s="73"/>
      <c r="X78" s="75"/>
      <c r="Y78" s="75"/>
      <c r="Z78" s="75"/>
      <c r="AA78" s="75"/>
      <c r="AB78" s="75"/>
      <c r="AC78" s="75"/>
      <c r="AD78" s="75"/>
      <c r="AE78" s="75"/>
      <c r="AF78" s="75"/>
    </row>
    <row r="79" spans="1:33" s="84" customFormat="1" ht="17.25" customHeight="1">
      <c r="A79" s="83"/>
      <c r="B79" s="24"/>
      <c r="C79" s="66"/>
      <c r="E79" s="85"/>
      <c r="G79" s="86"/>
      <c r="H79" s="98" t="s">
        <v>21</v>
      </c>
      <c r="I79" s="99">
        <v>8</v>
      </c>
      <c r="J79" s="100">
        <v>7.8</v>
      </c>
      <c r="K79" s="101">
        <v>7.9</v>
      </c>
      <c r="L79" s="100">
        <v>7.8</v>
      </c>
      <c r="M79" s="100">
        <v>8.3000000000000007</v>
      </c>
      <c r="N79" s="100"/>
      <c r="O79" s="99"/>
      <c r="P79" s="100"/>
      <c r="Q79" s="101"/>
      <c r="R79" s="102"/>
      <c r="S79" s="103">
        <v>23.88</v>
      </c>
      <c r="V79" s="97"/>
      <c r="W79" s="73"/>
      <c r="X79" s="75"/>
      <c r="Y79" s="75"/>
      <c r="Z79" s="75"/>
      <c r="AA79" s="75"/>
      <c r="AB79" s="75"/>
      <c r="AC79" s="75"/>
      <c r="AD79" s="75"/>
      <c r="AE79" s="75"/>
      <c r="AF79" s="75"/>
    </row>
    <row r="80" spans="1:33" s="84" customFormat="1" ht="17.25" customHeight="1">
      <c r="A80" s="83"/>
      <c r="B80" s="24"/>
      <c r="C80" s="66"/>
      <c r="E80" s="85"/>
      <c r="G80" s="86"/>
      <c r="H80" s="87"/>
      <c r="J80" s="88"/>
      <c r="K80" s="89"/>
      <c r="L80" s="90"/>
      <c r="M80" s="90"/>
      <c r="N80" s="91"/>
      <c r="P80" s="90"/>
      <c r="Q80" s="89"/>
      <c r="V80" s="97"/>
      <c r="W80" s="73"/>
      <c r="X80" s="75"/>
      <c r="Y80" s="75"/>
      <c r="Z80" s="75"/>
      <c r="AA80" s="75"/>
      <c r="AB80" s="75"/>
      <c r="AC80" s="75"/>
      <c r="AD80" s="75"/>
      <c r="AE80" s="75"/>
      <c r="AF80" s="75"/>
    </row>
    <row r="81" spans="1:33" s="84" customFormat="1" ht="17.25" customHeight="1">
      <c r="A81" s="127">
        <v>6</v>
      </c>
      <c r="B81" s="128">
        <v>5</v>
      </c>
      <c r="C81" s="115" t="s">
        <v>26</v>
      </c>
      <c r="D81" s="129"/>
      <c r="E81" s="130"/>
      <c r="F81" s="129"/>
      <c r="G81" s="131"/>
      <c r="H81" s="132"/>
      <c r="I81" s="129"/>
      <c r="J81" s="133"/>
      <c r="K81" s="134"/>
      <c r="L81" s="135"/>
      <c r="M81" s="135"/>
      <c r="N81" s="136"/>
      <c r="O81" s="129"/>
      <c r="P81" s="135"/>
      <c r="Q81" s="134"/>
      <c r="R81" s="129"/>
      <c r="S81" s="129"/>
      <c r="T81" s="124"/>
      <c r="U81" s="125">
        <v>72.8</v>
      </c>
      <c r="V81" s="126">
        <v>72.8</v>
      </c>
      <c r="W81" s="73"/>
      <c r="X81" s="75"/>
      <c r="Y81" s="75"/>
      <c r="Z81" s="75"/>
      <c r="AA81" s="75"/>
      <c r="AB81" s="75"/>
      <c r="AC81" s="75"/>
      <c r="AD81" s="75"/>
      <c r="AE81" s="75"/>
      <c r="AF81" s="75"/>
    </row>
    <row r="82" spans="1:33" s="72" customFormat="1" ht="17.25" customHeight="1">
      <c r="A82" s="61"/>
      <c r="B82" s="62"/>
      <c r="C82" s="66" t="s">
        <v>33</v>
      </c>
      <c r="D82" s="63"/>
      <c r="E82" s="63"/>
      <c r="F82" s="63"/>
      <c r="G82" s="64" t="s">
        <v>31</v>
      </c>
      <c r="H82" s="65" t="s">
        <v>29</v>
      </c>
      <c r="I82" s="66"/>
      <c r="J82" s="67"/>
      <c r="K82" s="68"/>
      <c r="L82" s="69"/>
      <c r="M82" s="70"/>
      <c r="N82" s="71"/>
      <c r="O82" s="70"/>
      <c r="P82" s="70"/>
      <c r="Q82" s="70"/>
      <c r="R82" s="70"/>
      <c r="S82" s="70"/>
      <c r="T82" s="70"/>
      <c r="U82" s="70"/>
      <c r="V82" s="76"/>
      <c r="W82" s="73"/>
      <c r="X82" s="75"/>
      <c r="Y82" s="75"/>
      <c r="Z82" s="75"/>
      <c r="AA82" s="75"/>
      <c r="AB82" s="75"/>
      <c r="AC82" s="75"/>
      <c r="AD82" s="75"/>
      <c r="AE82" s="75"/>
      <c r="AF82" s="75"/>
      <c r="AG82" s="73"/>
    </row>
    <row r="83" spans="1:33" s="72" customFormat="1" ht="17.25" customHeight="1">
      <c r="A83" s="61"/>
      <c r="B83" s="62"/>
      <c r="C83" s="66"/>
      <c r="D83" s="63"/>
      <c r="E83" s="63"/>
      <c r="F83" s="63"/>
      <c r="G83" s="64"/>
      <c r="H83" s="77" t="s">
        <v>20</v>
      </c>
      <c r="I83" s="108">
        <v>7.3</v>
      </c>
      <c r="J83" s="109">
        <v>7.2</v>
      </c>
      <c r="K83" s="109">
        <v>7.2</v>
      </c>
      <c r="L83" s="109">
        <v>7</v>
      </c>
      <c r="M83" s="39">
        <v>7.2</v>
      </c>
      <c r="N83" s="80"/>
      <c r="O83" s="80"/>
      <c r="P83" s="80"/>
      <c r="Q83" s="80"/>
      <c r="R83" s="81"/>
      <c r="S83" s="82">
        <v>21.54</v>
      </c>
      <c r="T83" s="70"/>
      <c r="U83" s="70"/>
      <c r="V83" s="76"/>
      <c r="W83" s="73"/>
      <c r="X83" s="75"/>
      <c r="Y83" s="75"/>
      <c r="Z83" s="75"/>
      <c r="AA83" s="75"/>
      <c r="AB83" s="75"/>
      <c r="AC83" s="75"/>
      <c r="AD83" s="75"/>
      <c r="AE83" s="75"/>
      <c r="AF83" s="75"/>
      <c r="AG83" s="73"/>
    </row>
    <row r="84" spans="1:33" s="72" customFormat="1" ht="17.25" customHeight="1">
      <c r="A84" s="61"/>
      <c r="B84" s="62"/>
      <c r="C84" s="66"/>
      <c r="D84" s="63"/>
      <c r="E84" s="63"/>
      <c r="F84" s="63"/>
      <c r="G84" s="64"/>
      <c r="H84" s="77" t="s">
        <v>0</v>
      </c>
      <c r="I84" s="78">
        <v>7.2</v>
      </c>
      <c r="J84" s="79">
        <v>8</v>
      </c>
      <c r="K84" s="79">
        <v>7</v>
      </c>
      <c r="L84" s="79">
        <v>7.2</v>
      </c>
      <c r="M84" s="80">
        <v>7.6</v>
      </c>
      <c r="N84" s="80"/>
      <c r="O84" s="80"/>
      <c r="P84" s="80"/>
      <c r="Q84" s="80"/>
      <c r="R84" s="81"/>
      <c r="S84" s="82">
        <v>29.6</v>
      </c>
      <c r="T84" s="70"/>
      <c r="U84" s="70"/>
      <c r="V84" s="76"/>
      <c r="W84" s="73"/>
      <c r="X84" s="75"/>
      <c r="Y84" s="75"/>
      <c r="Z84" s="75"/>
      <c r="AA84" s="75"/>
      <c r="AB84" s="75"/>
      <c r="AC84" s="75"/>
      <c r="AD84" s="75"/>
      <c r="AE84" s="75"/>
      <c r="AF84" s="75"/>
      <c r="AG84" s="73"/>
    </row>
    <row r="85" spans="1:33" s="72" customFormat="1" ht="17.25" customHeight="1">
      <c r="A85" s="61"/>
      <c r="B85" s="62"/>
      <c r="C85" s="66"/>
      <c r="D85" s="63"/>
      <c r="E85" s="63"/>
      <c r="F85" s="63"/>
      <c r="G85" s="64"/>
      <c r="H85" s="77" t="s">
        <v>21</v>
      </c>
      <c r="I85" s="78">
        <v>7.1</v>
      </c>
      <c r="J85" s="79">
        <v>7.6</v>
      </c>
      <c r="K85" s="79">
        <v>7.2</v>
      </c>
      <c r="L85" s="79">
        <v>6.2</v>
      </c>
      <c r="M85" s="80">
        <v>8</v>
      </c>
      <c r="N85" s="80"/>
      <c r="O85" s="80"/>
      <c r="P85" s="80"/>
      <c r="Q85" s="80"/>
      <c r="R85" s="81"/>
      <c r="S85" s="82">
        <v>21.66</v>
      </c>
      <c r="T85" s="70"/>
      <c r="U85" s="70"/>
      <c r="V85" s="76"/>
      <c r="W85" s="73"/>
      <c r="X85" s="75"/>
      <c r="Y85" s="75"/>
      <c r="Z85" s="75"/>
      <c r="AA85" s="75"/>
      <c r="AB85" s="75"/>
      <c r="AC85" s="75"/>
      <c r="AD85" s="75"/>
      <c r="AE85" s="75"/>
      <c r="AF85" s="75"/>
      <c r="AG85" s="73"/>
    </row>
    <row r="86" spans="1:33" s="72" customFormat="1" ht="17.25" customHeight="1">
      <c r="A86" s="61"/>
      <c r="B86" s="62"/>
      <c r="C86" s="66"/>
      <c r="D86" s="63"/>
      <c r="E86" s="63"/>
      <c r="F86" s="63"/>
      <c r="G86" s="64"/>
      <c r="H86" s="65"/>
      <c r="I86" s="66"/>
      <c r="J86" s="67"/>
      <c r="K86" s="68"/>
      <c r="L86" s="69"/>
      <c r="M86" s="70"/>
      <c r="N86" s="71"/>
      <c r="O86" s="70"/>
      <c r="P86" s="70"/>
      <c r="Q86" s="70"/>
      <c r="R86" s="70"/>
      <c r="S86" s="70"/>
      <c r="T86" s="70"/>
      <c r="U86" s="70"/>
      <c r="V86" s="76"/>
      <c r="W86" s="73"/>
      <c r="X86" s="75"/>
      <c r="Y86" s="75"/>
      <c r="Z86" s="75"/>
      <c r="AA86" s="75"/>
      <c r="AB86" s="75"/>
      <c r="AC86" s="75"/>
      <c r="AD86" s="75"/>
      <c r="AE86" s="75"/>
      <c r="AF86" s="75"/>
      <c r="AG86" s="73"/>
    </row>
    <row r="87" spans="1:33" s="72" customFormat="1" ht="17.25" customHeight="1">
      <c r="A87" s="113">
        <v>7</v>
      </c>
      <c r="B87" s="114">
        <v>8</v>
      </c>
      <c r="C87" s="115" t="s">
        <v>34</v>
      </c>
      <c r="D87" s="116"/>
      <c r="E87" s="116"/>
      <c r="F87" s="116"/>
      <c r="G87" s="116"/>
      <c r="H87" s="116"/>
      <c r="I87" s="115"/>
      <c r="J87" s="121"/>
      <c r="K87" s="121"/>
      <c r="L87" s="122"/>
      <c r="M87" s="38"/>
      <c r="N87" s="38"/>
      <c r="O87" s="123"/>
      <c r="P87" s="38"/>
      <c r="Q87" s="38"/>
      <c r="R87" s="38"/>
      <c r="S87" s="38"/>
      <c r="T87" s="124"/>
      <c r="U87" s="125">
        <v>68.44</v>
      </c>
      <c r="V87" s="126">
        <v>68.44</v>
      </c>
      <c r="W87" s="104"/>
      <c r="X87" s="105"/>
      <c r="Y87" s="105"/>
      <c r="Z87" s="105"/>
      <c r="AA87" s="105"/>
      <c r="AB87" s="106"/>
      <c r="AC87" s="106"/>
      <c r="AD87" s="106"/>
      <c r="AE87" s="106"/>
      <c r="AF87" s="106"/>
      <c r="AG87" s="107"/>
    </row>
    <row r="88" spans="1:33" s="72" customFormat="1" ht="17.25" customHeight="1">
      <c r="A88" s="61"/>
      <c r="B88" s="62"/>
      <c r="C88" s="66" t="s">
        <v>35</v>
      </c>
      <c r="D88" s="63"/>
      <c r="E88" s="63"/>
      <c r="F88" s="63"/>
      <c r="G88" s="64" t="s">
        <v>36</v>
      </c>
      <c r="H88" s="65" t="s">
        <v>37</v>
      </c>
      <c r="I88" s="66"/>
      <c r="J88" s="67"/>
      <c r="K88" s="68"/>
      <c r="L88" s="69"/>
      <c r="M88" s="70"/>
      <c r="N88" s="71"/>
      <c r="O88" s="70"/>
      <c r="P88" s="70"/>
      <c r="Q88" s="70"/>
      <c r="R88" s="70"/>
      <c r="S88" s="70"/>
      <c r="T88" s="70"/>
      <c r="U88" s="70"/>
      <c r="V88" s="76"/>
      <c r="W88" s="73"/>
      <c r="X88" s="75"/>
      <c r="Y88" s="75"/>
      <c r="Z88" s="75"/>
      <c r="AA88" s="75"/>
      <c r="AB88" s="75"/>
      <c r="AC88" s="75"/>
      <c r="AD88" s="75"/>
      <c r="AE88" s="75"/>
      <c r="AF88" s="75"/>
      <c r="AG88" s="73"/>
    </row>
    <row r="89" spans="1:33" s="72" customFormat="1" ht="17.25" customHeight="1">
      <c r="A89" s="61"/>
      <c r="B89" s="62"/>
      <c r="C89" s="66"/>
      <c r="D89" s="63"/>
      <c r="E89" s="63"/>
      <c r="F89" s="63"/>
      <c r="G89" s="64"/>
      <c r="H89" s="77" t="s">
        <v>20</v>
      </c>
      <c r="I89" s="108">
        <v>6.8</v>
      </c>
      <c r="J89" s="109">
        <v>6.8</v>
      </c>
      <c r="K89" s="109">
        <v>6.9</v>
      </c>
      <c r="L89" s="109">
        <v>6.6</v>
      </c>
      <c r="M89" s="39">
        <v>6.7</v>
      </c>
      <c r="N89" s="80"/>
      <c r="O89" s="80"/>
      <c r="P89" s="80"/>
      <c r="Q89" s="80"/>
      <c r="R89" s="81"/>
      <c r="S89" s="82">
        <v>20.28</v>
      </c>
      <c r="T89" s="70"/>
      <c r="U89" s="70"/>
      <c r="V89" s="76"/>
      <c r="W89" s="73"/>
      <c r="X89" s="75"/>
      <c r="Y89" s="75"/>
      <c r="Z89" s="75"/>
      <c r="AA89" s="75"/>
      <c r="AB89" s="75"/>
      <c r="AC89" s="75"/>
      <c r="AD89" s="75"/>
      <c r="AE89" s="75"/>
      <c r="AF89" s="75"/>
      <c r="AG89" s="73"/>
    </row>
    <row r="90" spans="1:33" s="72" customFormat="1" ht="17.25" customHeight="1">
      <c r="A90" s="61"/>
      <c r="B90" s="62"/>
      <c r="C90" s="66"/>
      <c r="D90" s="63"/>
      <c r="E90" s="63"/>
      <c r="F90" s="63"/>
      <c r="G90" s="64"/>
      <c r="H90" s="77" t="s">
        <v>0</v>
      </c>
      <c r="I90" s="78">
        <v>6.6</v>
      </c>
      <c r="J90" s="79">
        <v>7.7</v>
      </c>
      <c r="K90" s="79">
        <v>6.8</v>
      </c>
      <c r="L90" s="79">
        <v>6.5</v>
      </c>
      <c r="M90" s="80">
        <v>7.4</v>
      </c>
      <c r="N90" s="80"/>
      <c r="O90" s="80"/>
      <c r="P90" s="80"/>
      <c r="Q90" s="80"/>
      <c r="R90" s="81"/>
      <c r="S90" s="82">
        <v>28</v>
      </c>
      <c r="T90" s="70"/>
      <c r="U90" s="70"/>
      <c r="V90" s="76"/>
      <c r="W90" s="73"/>
      <c r="X90" s="75"/>
      <c r="Y90" s="75"/>
      <c r="Z90" s="75"/>
      <c r="AA90" s="75"/>
      <c r="AB90" s="75"/>
      <c r="AC90" s="75"/>
      <c r="AD90" s="75"/>
      <c r="AE90" s="75"/>
      <c r="AF90" s="75"/>
      <c r="AG90" s="73"/>
    </row>
    <row r="91" spans="1:33" s="72" customFormat="1" ht="17.25" customHeight="1">
      <c r="A91" s="61"/>
      <c r="B91" s="62"/>
      <c r="C91" s="66"/>
      <c r="D91" s="63"/>
      <c r="E91" s="63"/>
      <c r="F91" s="63"/>
      <c r="G91" s="64"/>
      <c r="H91" s="77" t="s">
        <v>21</v>
      </c>
      <c r="I91" s="78">
        <v>6.9</v>
      </c>
      <c r="J91" s="79">
        <v>7.2</v>
      </c>
      <c r="K91" s="79">
        <v>6.6</v>
      </c>
      <c r="L91" s="79">
        <v>6.4</v>
      </c>
      <c r="M91" s="80">
        <v>6.5</v>
      </c>
      <c r="N91" s="80"/>
      <c r="O91" s="80"/>
      <c r="P91" s="80"/>
      <c r="Q91" s="80"/>
      <c r="R91" s="81"/>
      <c r="S91" s="82">
        <v>20.16</v>
      </c>
      <c r="T91" s="70"/>
      <c r="U91" s="70"/>
      <c r="V91" s="76"/>
      <c r="W91" s="73"/>
      <c r="X91" s="75"/>
      <c r="Y91" s="75"/>
      <c r="Z91" s="75"/>
      <c r="AA91" s="75"/>
      <c r="AB91" s="75"/>
      <c r="AC91" s="75"/>
      <c r="AD91" s="75"/>
      <c r="AE91" s="75"/>
      <c r="AF91" s="75"/>
      <c r="AG91" s="73"/>
    </row>
    <row r="92" spans="1:33" s="72" customFormat="1" ht="17.25" customHeight="1">
      <c r="A92" s="61"/>
      <c r="B92" s="62"/>
      <c r="C92" s="66"/>
      <c r="D92" s="63"/>
      <c r="E92" s="63"/>
      <c r="F92" s="63"/>
      <c r="G92" s="64"/>
      <c r="H92" s="65"/>
      <c r="I92" s="66"/>
      <c r="J92" s="67"/>
      <c r="K92" s="68"/>
      <c r="L92" s="69"/>
      <c r="M92" s="70"/>
      <c r="N92" s="71"/>
      <c r="O92" s="70"/>
      <c r="P92" s="70"/>
      <c r="Q92" s="70"/>
      <c r="R92" s="70"/>
      <c r="S92" s="70"/>
      <c r="T92" s="70"/>
      <c r="U92" s="70"/>
      <c r="V92" s="76"/>
      <c r="W92" s="73"/>
      <c r="X92" s="75"/>
      <c r="Y92" s="75"/>
      <c r="Z92" s="75"/>
      <c r="AA92" s="75"/>
      <c r="AB92" s="75"/>
      <c r="AC92" s="75"/>
      <c r="AD92" s="75"/>
      <c r="AE92" s="75"/>
      <c r="AF92" s="75"/>
      <c r="AG92" s="73"/>
    </row>
    <row r="93" spans="1:33" s="72" customFormat="1" ht="17.25" customHeight="1">
      <c r="A93" s="113">
        <v>8</v>
      </c>
      <c r="B93" s="114">
        <v>9</v>
      </c>
      <c r="C93" s="115" t="s">
        <v>38</v>
      </c>
      <c r="D93" s="116"/>
      <c r="E93" s="116"/>
      <c r="F93" s="116"/>
      <c r="G93" s="117"/>
      <c r="H93" s="118"/>
      <c r="I93" s="119"/>
      <c r="J93" s="120"/>
      <c r="K93" s="121"/>
      <c r="L93" s="122"/>
      <c r="M93" s="38"/>
      <c r="N93" s="123"/>
      <c r="O93" s="38"/>
      <c r="P93" s="38"/>
      <c r="Q93" s="38"/>
      <c r="R93" s="38"/>
      <c r="S93" s="38"/>
      <c r="T93" s="124"/>
      <c r="U93" s="125">
        <v>67.320000000000007</v>
      </c>
      <c r="V93" s="126">
        <v>67.319999999999993</v>
      </c>
      <c r="W93" s="73"/>
      <c r="X93" s="75"/>
      <c r="Y93" s="75"/>
      <c r="Z93" s="75"/>
      <c r="AA93" s="75"/>
      <c r="AB93" s="75"/>
      <c r="AC93" s="75"/>
      <c r="AD93" s="75"/>
      <c r="AE93" s="75"/>
      <c r="AF93" s="75"/>
      <c r="AG93" s="73"/>
    </row>
    <row r="94" spans="1:33" s="72" customFormat="1" ht="17.25" customHeight="1">
      <c r="A94" s="61"/>
      <c r="B94" s="62"/>
      <c r="C94" s="66" t="s">
        <v>39</v>
      </c>
      <c r="D94" s="63"/>
      <c r="E94" s="63"/>
      <c r="F94" s="63"/>
      <c r="G94" s="64" t="s">
        <v>40</v>
      </c>
      <c r="H94" s="65" t="s">
        <v>29</v>
      </c>
      <c r="I94" s="66"/>
      <c r="J94" s="67"/>
      <c r="K94" s="68"/>
      <c r="L94" s="69"/>
      <c r="M94" s="70"/>
      <c r="N94" s="71"/>
      <c r="O94" s="70"/>
      <c r="P94" s="70"/>
      <c r="Q94" s="70"/>
      <c r="R94" s="70"/>
      <c r="S94" s="70"/>
      <c r="T94" s="70"/>
      <c r="U94" s="70"/>
      <c r="V94" s="76"/>
      <c r="W94" s="73"/>
      <c r="X94" s="75"/>
      <c r="Y94" s="75"/>
      <c r="Z94" s="75"/>
      <c r="AA94" s="75"/>
      <c r="AB94" s="75"/>
      <c r="AC94" s="75"/>
      <c r="AD94" s="75"/>
      <c r="AE94" s="75"/>
      <c r="AF94" s="75"/>
      <c r="AG94" s="73"/>
    </row>
    <row r="95" spans="1:33" s="72" customFormat="1" ht="17.25" customHeight="1">
      <c r="A95" s="61"/>
      <c r="B95" s="62"/>
      <c r="C95" s="66"/>
      <c r="D95" s="63"/>
      <c r="E95" s="63"/>
      <c r="F95" s="63"/>
      <c r="G95" s="64"/>
      <c r="H95" s="77" t="s">
        <v>20</v>
      </c>
      <c r="I95" s="108">
        <v>6.6</v>
      </c>
      <c r="J95" s="109">
        <v>6.3</v>
      </c>
      <c r="K95" s="109">
        <v>6.8</v>
      </c>
      <c r="L95" s="109">
        <v>6.8</v>
      </c>
      <c r="M95" s="39">
        <v>6.5</v>
      </c>
      <c r="N95" s="80"/>
      <c r="O95" s="80"/>
      <c r="P95" s="80"/>
      <c r="Q95" s="80"/>
      <c r="R95" s="81"/>
      <c r="S95" s="82">
        <v>19.8</v>
      </c>
      <c r="T95" s="70"/>
      <c r="U95" s="70"/>
      <c r="V95" s="76"/>
      <c r="W95" s="73"/>
      <c r="X95" s="75"/>
      <c r="Y95" s="75"/>
      <c r="Z95" s="75"/>
      <c r="AA95" s="75"/>
      <c r="AB95" s="75"/>
      <c r="AC95" s="75"/>
      <c r="AD95" s="75"/>
      <c r="AE95" s="75"/>
      <c r="AF95" s="75"/>
      <c r="AG95" s="73"/>
    </row>
    <row r="96" spans="1:33" s="72" customFormat="1" ht="17.25" customHeight="1">
      <c r="A96" s="61"/>
      <c r="B96" s="62"/>
      <c r="C96" s="66"/>
      <c r="D96" s="63"/>
      <c r="E96" s="63"/>
      <c r="F96" s="63"/>
      <c r="G96" s="64"/>
      <c r="H96" s="77" t="s">
        <v>0</v>
      </c>
      <c r="I96" s="78">
        <v>7</v>
      </c>
      <c r="J96" s="79">
        <v>7.5</v>
      </c>
      <c r="K96" s="79">
        <v>6.6</v>
      </c>
      <c r="L96" s="79">
        <v>6.2</v>
      </c>
      <c r="M96" s="80">
        <v>7.2</v>
      </c>
      <c r="N96" s="80"/>
      <c r="O96" s="80"/>
      <c r="P96" s="80"/>
      <c r="Q96" s="80"/>
      <c r="R96" s="81"/>
      <c r="S96" s="82">
        <v>27.6</v>
      </c>
      <c r="T96" s="70"/>
      <c r="U96" s="70"/>
      <c r="V96" s="76"/>
      <c r="W96" s="73"/>
      <c r="X96" s="75"/>
      <c r="Y96" s="75"/>
      <c r="Z96" s="75"/>
      <c r="AA96" s="75"/>
      <c r="AB96" s="75"/>
      <c r="AC96" s="75"/>
      <c r="AD96" s="75"/>
      <c r="AE96" s="75"/>
      <c r="AF96" s="75"/>
      <c r="AG96" s="73"/>
    </row>
    <row r="97" spans="1:33" s="72" customFormat="1" ht="17.25" customHeight="1">
      <c r="A97" s="61"/>
      <c r="B97" s="62"/>
      <c r="C97" s="66"/>
      <c r="D97" s="63"/>
      <c r="E97" s="63"/>
      <c r="F97" s="63"/>
      <c r="G97" s="64"/>
      <c r="H97" s="77" t="s">
        <v>21</v>
      </c>
      <c r="I97" s="78">
        <v>6.8</v>
      </c>
      <c r="J97" s="79">
        <v>6.8</v>
      </c>
      <c r="K97" s="79">
        <v>6.8</v>
      </c>
      <c r="L97" s="79">
        <v>6.3</v>
      </c>
      <c r="M97" s="80">
        <v>6.5</v>
      </c>
      <c r="N97" s="80"/>
      <c r="O97" s="80"/>
      <c r="P97" s="80"/>
      <c r="Q97" s="80"/>
      <c r="R97" s="81"/>
      <c r="S97" s="82">
        <v>19.920000000000002</v>
      </c>
      <c r="T97" s="70"/>
      <c r="U97" s="70"/>
      <c r="V97" s="76"/>
      <c r="W97" s="73"/>
      <c r="X97" s="75"/>
      <c r="Y97" s="75"/>
      <c r="Z97" s="75"/>
      <c r="AA97" s="75"/>
      <c r="AB97" s="75"/>
      <c r="AC97" s="75"/>
      <c r="AD97" s="75"/>
      <c r="AE97" s="75"/>
      <c r="AF97" s="75"/>
      <c r="AG97" s="73"/>
    </row>
    <row r="98" spans="1:33" s="72" customFormat="1" ht="17.25" customHeight="1">
      <c r="A98" s="61"/>
      <c r="B98" s="62"/>
      <c r="C98" s="66"/>
      <c r="D98" s="63"/>
      <c r="E98" s="63"/>
      <c r="F98" s="63"/>
      <c r="G98" s="64"/>
      <c r="H98" s="65"/>
      <c r="I98" s="66"/>
      <c r="J98" s="67"/>
      <c r="K98" s="68"/>
      <c r="L98" s="69"/>
      <c r="M98" s="70"/>
      <c r="N98" s="71"/>
      <c r="O98" s="70"/>
      <c r="P98" s="70"/>
      <c r="Q98" s="70"/>
      <c r="R98" s="70"/>
      <c r="S98" s="70"/>
      <c r="T98" s="70"/>
      <c r="U98" s="70"/>
      <c r="V98" s="76"/>
      <c r="W98" s="73"/>
      <c r="X98" s="75"/>
      <c r="Y98" s="75"/>
      <c r="Z98" s="75"/>
      <c r="AA98" s="75"/>
      <c r="AB98" s="75"/>
      <c r="AC98" s="75"/>
      <c r="AD98" s="75"/>
      <c r="AE98" s="75"/>
      <c r="AF98" s="75"/>
      <c r="AG98" s="73"/>
    </row>
    <row r="99" spans="1:33" s="72" customFormat="1" ht="17.25" customHeight="1">
      <c r="A99" s="113">
        <v>9</v>
      </c>
      <c r="B99" s="114">
        <v>4</v>
      </c>
      <c r="C99" s="115" t="s">
        <v>34</v>
      </c>
      <c r="D99" s="116"/>
      <c r="E99" s="116"/>
      <c r="F99" s="116"/>
      <c r="G99" s="117"/>
      <c r="H99" s="118"/>
      <c r="I99" s="119"/>
      <c r="J99" s="120"/>
      <c r="K99" s="121"/>
      <c r="L99" s="122"/>
      <c r="M99" s="38"/>
      <c r="N99" s="123"/>
      <c r="O99" s="38"/>
      <c r="P99" s="38"/>
      <c r="Q99" s="38"/>
      <c r="R99" s="38"/>
      <c r="S99" s="38"/>
      <c r="T99" s="124"/>
      <c r="U99" s="125">
        <v>66.84</v>
      </c>
      <c r="V99" s="126">
        <v>66.84</v>
      </c>
      <c r="W99" s="73"/>
      <c r="X99" s="75"/>
      <c r="Y99" s="75"/>
      <c r="Z99" s="75"/>
      <c r="AA99" s="75"/>
      <c r="AB99" s="75"/>
      <c r="AC99" s="75"/>
      <c r="AD99" s="75"/>
      <c r="AE99" s="75"/>
      <c r="AF99" s="75"/>
      <c r="AG99" s="73"/>
    </row>
    <row r="100" spans="1:33" s="72" customFormat="1" ht="17.25" customHeight="1">
      <c r="A100" s="61"/>
      <c r="B100" s="62"/>
      <c r="C100" s="66" t="s">
        <v>41</v>
      </c>
      <c r="D100" s="63"/>
      <c r="E100" s="63"/>
      <c r="F100" s="63"/>
      <c r="G100" s="64" t="s">
        <v>42</v>
      </c>
      <c r="H100" s="65" t="s">
        <v>29</v>
      </c>
      <c r="I100" s="66"/>
      <c r="J100" s="67"/>
      <c r="K100" s="68"/>
      <c r="L100" s="69"/>
      <c r="M100" s="70"/>
      <c r="N100" s="71"/>
      <c r="O100" s="70"/>
      <c r="P100" s="70"/>
      <c r="Q100" s="70"/>
      <c r="R100" s="70"/>
      <c r="S100" s="70"/>
      <c r="T100" s="70"/>
      <c r="U100" s="70"/>
      <c r="V100" s="76"/>
      <c r="W100" s="73"/>
      <c r="X100" s="75"/>
      <c r="Y100" s="75"/>
      <c r="Z100" s="75"/>
      <c r="AA100" s="75"/>
      <c r="AB100" s="75"/>
      <c r="AC100" s="75"/>
      <c r="AD100" s="75"/>
      <c r="AE100" s="75"/>
      <c r="AF100" s="75"/>
      <c r="AG100" s="73"/>
    </row>
    <row r="101" spans="1:33" s="72" customFormat="1" ht="17.25" customHeight="1">
      <c r="A101" s="61"/>
      <c r="B101" s="62"/>
      <c r="C101" s="66"/>
      <c r="D101" s="63"/>
      <c r="E101" s="63"/>
      <c r="F101" s="63"/>
      <c r="G101" s="64"/>
      <c r="H101" s="77" t="s">
        <v>20</v>
      </c>
      <c r="I101" s="108">
        <v>6.5</v>
      </c>
      <c r="J101" s="109">
        <v>6.4</v>
      </c>
      <c r="K101" s="109">
        <v>6.8</v>
      </c>
      <c r="L101" s="109">
        <v>6.3</v>
      </c>
      <c r="M101" s="39">
        <v>6.3</v>
      </c>
      <c r="N101" s="80"/>
      <c r="O101" s="80"/>
      <c r="P101" s="80"/>
      <c r="Q101" s="80"/>
      <c r="R101" s="81"/>
      <c r="S101" s="82">
        <v>19.38</v>
      </c>
      <c r="T101" s="70"/>
      <c r="U101" s="70"/>
      <c r="V101" s="76"/>
      <c r="W101" s="73"/>
      <c r="X101" s="75"/>
      <c r="Y101" s="75"/>
      <c r="Z101" s="75"/>
      <c r="AA101" s="75"/>
      <c r="AB101" s="75"/>
      <c r="AC101" s="75"/>
      <c r="AD101" s="75"/>
      <c r="AE101" s="75"/>
      <c r="AF101" s="75"/>
      <c r="AG101" s="73"/>
    </row>
    <row r="102" spans="1:33" s="72" customFormat="1" ht="17.25" customHeight="1">
      <c r="A102" s="61"/>
      <c r="B102" s="62"/>
      <c r="C102" s="66"/>
      <c r="D102" s="63"/>
      <c r="E102" s="63"/>
      <c r="F102" s="63"/>
      <c r="G102" s="64"/>
      <c r="H102" s="77" t="s">
        <v>0</v>
      </c>
      <c r="I102" s="78">
        <v>6.9</v>
      </c>
      <c r="J102" s="79">
        <v>7.3</v>
      </c>
      <c r="K102" s="79">
        <v>6.9</v>
      </c>
      <c r="L102" s="79">
        <v>6.3</v>
      </c>
      <c r="M102" s="80">
        <v>7.4</v>
      </c>
      <c r="N102" s="80"/>
      <c r="O102" s="80"/>
      <c r="P102" s="80"/>
      <c r="Q102" s="80"/>
      <c r="R102" s="81"/>
      <c r="S102" s="82">
        <v>27.84</v>
      </c>
      <c r="T102" s="70"/>
      <c r="U102" s="70"/>
      <c r="V102" s="76"/>
      <c r="W102" s="73"/>
      <c r="X102" s="75"/>
      <c r="Y102" s="75"/>
      <c r="Z102" s="75"/>
      <c r="AA102" s="75"/>
      <c r="AB102" s="75"/>
      <c r="AC102" s="75"/>
      <c r="AD102" s="75"/>
      <c r="AE102" s="75"/>
      <c r="AF102" s="75"/>
      <c r="AG102" s="73"/>
    </row>
    <row r="103" spans="1:33" s="72" customFormat="1" ht="17.25" customHeight="1">
      <c r="A103" s="61"/>
      <c r="B103" s="62"/>
      <c r="C103" s="66"/>
      <c r="D103" s="63"/>
      <c r="E103" s="63"/>
      <c r="F103" s="63"/>
      <c r="G103" s="64"/>
      <c r="H103" s="77" t="s">
        <v>21</v>
      </c>
      <c r="I103" s="78">
        <v>6.9</v>
      </c>
      <c r="J103" s="79">
        <v>7.1</v>
      </c>
      <c r="K103" s="79">
        <v>6.2</v>
      </c>
      <c r="L103" s="79">
        <v>6.3</v>
      </c>
      <c r="M103" s="80">
        <v>6.2</v>
      </c>
      <c r="N103" s="80"/>
      <c r="O103" s="80"/>
      <c r="P103" s="80"/>
      <c r="Q103" s="80"/>
      <c r="R103" s="81"/>
      <c r="S103" s="82">
        <v>19.62</v>
      </c>
      <c r="T103" s="70"/>
      <c r="U103" s="70"/>
      <c r="V103" s="76"/>
      <c r="W103" s="73"/>
      <c r="X103" s="75"/>
      <c r="Y103" s="75"/>
      <c r="Z103" s="75"/>
      <c r="AA103" s="75"/>
      <c r="AB103" s="75"/>
      <c r="AC103" s="75"/>
      <c r="AD103" s="75"/>
      <c r="AE103" s="75"/>
      <c r="AF103" s="75"/>
      <c r="AG103" s="73"/>
    </row>
    <row r="104" spans="1:33" s="72" customFormat="1" ht="17.25" customHeight="1">
      <c r="A104" s="61"/>
      <c r="B104" s="62"/>
      <c r="C104" s="66"/>
      <c r="D104" s="63"/>
      <c r="E104" s="63"/>
      <c r="F104" s="63"/>
      <c r="G104" s="64"/>
      <c r="H104" s="65"/>
      <c r="I104" s="66"/>
      <c r="J104" s="67"/>
      <c r="K104" s="68"/>
      <c r="L104" s="69"/>
      <c r="M104" s="70"/>
      <c r="N104" s="71"/>
      <c r="O104" s="70"/>
      <c r="P104" s="70"/>
      <c r="Q104" s="70"/>
      <c r="R104" s="70"/>
      <c r="S104" s="70"/>
      <c r="T104" s="70"/>
      <c r="U104" s="70"/>
      <c r="V104" s="76"/>
      <c r="W104" s="73"/>
      <c r="X104" s="75"/>
      <c r="Y104" s="75"/>
      <c r="Z104" s="75"/>
      <c r="AA104" s="75"/>
      <c r="AB104" s="75"/>
      <c r="AC104" s="75"/>
      <c r="AD104" s="75"/>
      <c r="AE104" s="75"/>
      <c r="AF104" s="75"/>
      <c r="AG104" s="73"/>
    </row>
    <row r="105" spans="1:33" s="72" customFormat="1" ht="17.25" customHeight="1">
      <c r="A105" s="113">
        <v>10</v>
      </c>
      <c r="B105" s="114">
        <v>6</v>
      </c>
      <c r="C105" s="115" t="s">
        <v>43</v>
      </c>
      <c r="D105" s="116"/>
      <c r="E105" s="116"/>
      <c r="F105" s="116"/>
      <c r="G105" s="117"/>
      <c r="H105" s="118"/>
      <c r="I105" s="119"/>
      <c r="J105" s="120"/>
      <c r="K105" s="121"/>
      <c r="L105" s="122"/>
      <c r="M105" s="38"/>
      <c r="N105" s="123"/>
      <c r="O105" s="38"/>
      <c r="P105" s="38"/>
      <c r="Q105" s="38"/>
      <c r="R105" s="38"/>
      <c r="S105" s="38"/>
      <c r="T105" s="124"/>
      <c r="U105" s="125">
        <v>64.02000000000001</v>
      </c>
      <c r="V105" s="126">
        <v>64.02</v>
      </c>
      <c r="W105" s="73"/>
      <c r="X105" s="75"/>
      <c r="Y105" s="75"/>
      <c r="Z105" s="75"/>
      <c r="AA105" s="75"/>
      <c r="AB105" s="75"/>
      <c r="AC105" s="75"/>
      <c r="AD105" s="75"/>
      <c r="AE105" s="75"/>
      <c r="AF105" s="75"/>
      <c r="AG105" s="73"/>
    </row>
    <row r="106" spans="1:33" s="72" customFormat="1" ht="17.25" customHeight="1">
      <c r="A106" s="61"/>
      <c r="B106" s="62"/>
      <c r="C106" s="66" t="s">
        <v>44</v>
      </c>
      <c r="D106" s="63"/>
      <c r="E106" s="63"/>
      <c r="F106" s="63"/>
      <c r="G106" s="64" t="s">
        <v>42</v>
      </c>
      <c r="H106" s="65" t="s">
        <v>29</v>
      </c>
      <c r="I106" s="66"/>
      <c r="J106" s="67"/>
      <c r="K106" s="68"/>
      <c r="L106" s="69"/>
      <c r="M106" s="70"/>
      <c r="N106" s="71"/>
      <c r="O106" s="70"/>
      <c r="P106" s="70"/>
      <c r="Q106" s="70"/>
      <c r="R106" s="70"/>
      <c r="S106" s="70"/>
      <c r="T106" s="70"/>
      <c r="U106" s="70"/>
      <c r="V106" s="76"/>
      <c r="W106" s="73"/>
      <c r="X106" s="75"/>
      <c r="Y106" s="75"/>
      <c r="Z106" s="75"/>
      <c r="AA106" s="75"/>
      <c r="AB106" s="75"/>
      <c r="AC106" s="75"/>
      <c r="AD106" s="75"/>
      <c r="AE106" s="75"/>
      <c r="AF106" s="75"/>
      <c r="AG106" s="73"/>
    </row>
    <row r="107" spans="1:33" s="72" customFormat="1" ht="17.25" customHeight="1">
      <c r="A107" s="61"/>
      <c r="B107" s="62"/>
      <c r="C107" s="66"/>
      <c r="D107" s="63"/>
      <c r="E107" s="63"/>
      <c r="F107" s="63"/>
      <c r="G107" s="64"/>
      <c r="H107" s="77" t="s">
        <v>20</v>
      </c>
      <c r="I107" s="108">
        <v>6.4</v>
      </c>
      <c r="J107" s="109">
        <v>6.6</v>
      </c>
      <c r="K107" s="109">
        <v>6.7</v>
      </c>
      <c r="L107" s="109">
        <v>6.4</v>
      </c>
      <c r="M107" s="39">
        <v>6.4</v>
      </c>
      <c r="N107" s="80"/>
      <c r="O107" s="80"/>
      <c r="P107" s="80"/>
      <c r="Q107" s="80"/>
      <c r="R107" s="81"/>
      <c r="S107" s="82">
        <v>19.5</v>
      </c>
      <c r="T107" s="70"/>
      <c r="U107" s="70"/>
      <c r="V107" s="76"/>
      <c r="W107" s="73"/>
      <c r="X107" s="75"/>
      <c r="Y107" s="75"/>
      <c r="Z107" s="75"/>
      <c r="AA107" s="75"/>
      <c r="AB107" s="75"/>
      <c r="AC107" s="75"/>
      <c r="AD107" s="75"/>
      <c r="AE107" s="75"/>
      <c r="AF107" s="75"/>
      <c r="AG107" s="73"/>
    </row>
    <row r="108" spans="1:33" s="72" customFormat="1" ht="17.25" customHeight="1">
      <c r="A108" s="61"/>
      <c r="B108" s="62"/>
      <c r="C108" s="66"/>
      <c r="D108" s="63"/>
      <c r="E108" s="63"/>
      <c r="F108" s="63"/>
      <c r="G108" s="64"/>
      <c r="H108" s="77" t="s">
        <v>0</v>
      </c>
      <c r="I108" s="78">
        <v>6.6</v>
      </c>
      <c r="J108" s="79">
        <v>6.4</v>
      </c>
      <c r="K108" s="79">
        <v>6</v>
      </c>
      <c r="L108" s="79">
        <v>6.1</v>
      </c>
      <c r="M108" s="80">
        <v>6.4</v>
      </c>
      <c r="N108" s="80"/>
      <c r="O108" s="80"/>
      <c r="P108" s="80"/>
      <c r="Q108" s="80"/>
      <c r="R108" s="81"/>
      <c r="S108" s="82">
        <v>25.2</v>
      </c>
      <c r="T108" s="70"/>
      <c r="U108" s="70"/>
      <c r="V108" s="76"/>
      <c r="W108" s="73"/>
      <c r="X108" s="75"/>
      <c r="Y108" s="75"/>
      <c r="Z108" s="75"/>
      <c r="AA108" s="75"/>
      <c r="AB108" s="75"/>
      <c r="AC108" s="75"/>
      <c r="AD108" s="75"/>
      <c r="AE108" s="75"/>
      <c r="AF108" s="75"/>
      <c r="AG108" s="73"/>
    </row>
    <row r="109" spans="1:33" s="72" customFormat="1" ht="17.25" customHeight="1">
      <c r="A109" s="61"/>
      <c r="B109" s="62"/>
      <c r="C109" s="66"/>
      <c r="D109" s="63"/>
      <c r="E109" s="63"/>
      <c r="F109" s="63"/>
      <c r="G109" s="64"/>
      <c r="H109" s="77" t="s">
        <v>21</v>
      </c>
      <c r="I109" s="78">
        <v>6.4</v>
      </c>
      <c r="J109" s="79">
        <v>6.4</v>
      </c>
      <c r="K109" s="79">
        <v>6.5</v>
      </c>
      <c r="L109" s="79">
        <v>6.1</v>
      </c>
      <c r="M109" s="80">
        <v>6.8</v>
      </c>
      <c r="N109" s="80"/>
      <c r="O109" s="80"/>
      <c r="P109" s="80"/>
      <c r="Q109" s="80"/>
      <c r="R109" s="81"/>
      <c r="S109" s="82">
        <v>19.32</v>
      </c>
      <c r="T109" s="70"/>
      <c r="U109" s="70"/>
      <c r="V109" s="76"/>
      <c r="W109" s="73"/>
      <c r="X109" s="75"/>
      <c r="Y109" s="75"/>
      <c r="Z109" s="75"/>
      <c r="AA109" s="75"/>
      <c r="AB109" s="75"/>
      <c r="AC109" s="75"/>
      <c r="AD109" s="75"/>
      <c r="AE109" s="75"/>
      <c r="AF109" s="75"/>
      <c r="AG109" s="73"/>
    </row>
    <row r="110" spans="1:33" s="72" customFormat="1" ht="17.25" customHeight="1">
      <c r="A110" s="61"/>
      <c r="B110" s="62"/>
      <c r="C110" s="66"/>
      <c r="D110" s="63"/>
      <c r="E110" s="63"/>
      <c r="F110" s="63"/>
      <c r="G110" s="64"/>
      <c r="H110" s="65"/>
      <c r="I110" s="66"/>
      <c r="J110" s="67"/>
      <c r="K110" s="68"/>
      <c r="L110" s="69"/>
      <c r="M110" s="70"/>
      <c r="N110" s="71"/>
      <c r="O110" s="70"/>
      <c r="P110" s="70"/>
      <c r="Q110" s="70"/>
      <c r="R110" s="70"/>
      <c r="S110" s="70"/>
      <c r="T110" s="70"/>
      <c r="U110" s="70"/>
      <c r="V110" s="76"/>
      <c r="W110" s="73"/>
      <c r="X110" s="75"/>
      <c r="Y110" s="75"/>
      <c r="Z110" s="75"/>
      <c r="AA110" s="75"/>
      <c r="AB110" s="75"/>
      <c r="AC110" s="75"/>
      <c r="AD110" s="75"/>
      <c r="AE110" s="75"/>
      <c r="AF110" s="75"/>
      <c r="AG110" s="73"/>
    </row>
    <row r="111" spans="1:33" s="72" customFormat="1" ht="17.25" customHeight="1">
      <c r="A111" s="113">
        <v>11</v>
      </c>
      <c r="B111" s="114">
        <v>3</v>
      </c>
      <c r="C111" s="115" t="s">
        <v>45</v>
      </c>
      <c r="D111" s="116"/>
      <c r="E111" s="116"/>
      <c r="F111" s="116"/>
      <c r="G111" s="117"/>
      <c r="H111" s="118"/>
      <c r="I111" s="119"/>
      <c r="J111" s="120"/>
      <c r="K111" s="121"/>
      <c r="L111" s="122"/>
      <c r="M111" s="38"/>
      <c r="N111" s="123"/>
      <c r="O111" s="38"/>
      <c r="P111" s="38"/>
      <c r="Q111" s="38"/>
      <c r="R111" s="38"/>
      <c r="S111" s="38"/>
      <c r="T111" s="124"/>
      <c r="U111" s="125">
        <v>62.460000000000008</v>
      </c>
      <c r="V111" s="126">
        <v>62.46</v>
      </c>
      <c r="W111" s="73"/>
      <c r="X111" s="75"/>
      <c r="Y111" s="75"/>
      <c r="Z111" s="75"/>
      <c r="AA111" s="75"/>
      <c r="AB111" s="75"/>
      <c r="AC111" s="75"/>
      <c r="AD111" s="75"/>
      <c r="AE111" s="75"/>
      <c r="AF111" s="75"/>
      <c r="AG111" s="73"/>
    </row>
    <row r="112" spans="1:33" s="72" customFormat="1" ht="17.25" customHeight="1">
      <c r="A112" s="61"/>
      <c r="B112" s="62"/>
      <c r="C112" s="66" t="s">
        <v>46</v>
      </c>
      <c r="D112" s="63"/>
      <c r="E112" s="63"/>
      <c r="F112" s="63"/>
      <c r="G112" s="64" t="s">
        <v>42</v>
      </c>
      <c r="H112" s="65" t="s">
        <v>37</v>
      </c>
      <c r="I112" s="66"/>
      <c r="J112" s="67"/>
      <c r="K112" s="68"/>
      <c r="L112" s="69"/>
      <c r="M112" s="70"/>
      <c r="N112" s="71"/>
      <c r="O112" s="70"/>
      <c r="P112" s="70"/>
      <c r="Q112" s="70"/>
      <c r="R112" s="70"/>
      <c r="S112" s="70"/>
      <c r="T112" s="70"/>
      <c r="U112" s="70"/>
      <c r="V112" s="76"/>
      <c r="W112" s="73"/>
      <c r="X112" s="75"/>
      <c r="Y112" s="75"/>
      <c r="Z112" s="75"/>
      <c r="AA112" s="75"/>
      <c r="AB112" s="75"/>
      <c r="AC112" s="75"/>
      <c r="AD112" s="75"/>
      <c r="AE112" s="75"/>
      <c r="AF112" s="75"/>
      <c r="AG112" s="73"/>
    </row>
    <row r="113" spans="1:33" s="72" customFormat="1" ht="17.25" customHeight="1">
      <c r="A113" s="61"/>
      <c r="B113" s="62"/>
      <c r="C113" s="66"/>
      <c r="D113" s="63"/>
      <c r="E113" s="63"/>
      <c r="F113" s="63"/>
      <c r="G113" s="64"/>
      <c r="H113" s="77" t="s">
        <v>20</v>
      </c>
      <c r="I113" s="108">
        <v>6.3</v>
      </c>
      <c r="J113" s="109">
        <v>6.1</v>
      </c>
      <c r="K113" s="109">
        <v>6.6</v>
      </c>
      <c r="L113" s="109">
        <v>6.1</v>
      </c>
      <c r="M113" s="39">
        <v>5.8</v>
      </c>
      <c r="N113" s="80"/>
      <c r="O113" s="80"/>
      <c r="P113" s="80"/>
      <c r="Q113" s="80"/>
      <c r="R113" s="81"/>
      <c r="S113" s="82">
        <v>18.54</v>
      </c>
      <c r="T113" s="70"/>
      <c r="U113" s="70"/>
      <c r="V113" s="76"/>
      <c r="W113" s="73"/>
      <c r="X113" s="75"/>
      <c r="Y113" s="75"/>
      <c r="Z113" s="75"/>
      <c r="AA113" s="75"/>
      <c r="AB113" s="75"/>
      <c r="AC113" s="75"/>
      <c r="AD113" s="75"/>
      <c r="AE113" s="75"/>
      <c r="AF113" s="75"/>
      <c r="AG113" s="73"/>
    </row>
    <row r="114" spans="1:33" s="72" customFormat="1" ht="17.25" customHeight="1">
      <c r="A114" s="61"/>
      <c r="B114" s="62"/>
      <c r="C114" s="66"/>
      <c r="D114" s="63"/>
      <c r="E114" s="63"/>
      <c r="F114" s="63"/>
      <c r="G114" s="64"/>
      <c r="H114" s="77" t="s">
        <v>0</v>
      </c>
      <c r="I114" s="78">
        <v>6.7</v>
      </c>
      <c r="J114" s="79">
        <v>6.9</v>
      </c>
      <c r="K114" s="79">
        <v>6</v>
      </c>
      <c r="L114" s="79">
        <v>5.9</v>
      </c>
      <c r="M114" s="80">
        <v>6.3</v>
      </c>
      <c r="N114" s="80"/>
      <c r="O114" s="80"/>
      <c r="P114" s="80"/>
      <c r="Q114" s="80"/>
      <c r="R114" s="81"/>
      <c r="S114" s="82">
        <v>25.44</v>
      </c>
      <c r="T114" s="70"/>
      <c r="U114" s="70"/>
      <c r="V114" s="76"/>
      <c r="W114" s="73"/>
      <c r="X114" s="75"/>
      <c r="Y114" s="75"/>
      <c r="Z114" s="75"/>
      <c r="AA114" s="75"/>
      <c r="AB114" s="75"/>
      <c r="AC114" s="75"/>
      <c r="AD114" s="75"/>
      <c r="AE114" s="75"/>
      <c r="AF114" s="75"/>
      <c r="AG114" s="73"/>
    </row>
    <row r="115" spans="1:33" s="72" customFormat="1" ht="17.25" customHeight="1">
      <c r="A115" s="61"/>
      <c r="B115" s="62"/>
      <c r="C115" s="66"/>
      <c r="D115" s="63"/>
      <c r="E115" s="63"/>
      <c r="F115" s="63"/>
      <c r="G115" s="64"/>
      <c r="H115" s="77" t="s">
        <v>21</v>
      </c>
      <c r="I115" s="78">
        <v>6.4</v>
      </c>
      <c r="J115" s="79">
        <v>6.3</v>
      </c>
      <c r="K115" s="79">
        <v>5.8</v>
      </c>
      <c r="L115" s="79">
        <v>6</v>
      </c>
      <c r="M115" s="80">
        <v>6.3</v>
      </c>
      <c r="N115" s="80"/>
      <c r="O115" s="80"/>
      <c r="P115" s="80"/>
      <c r="Q115" s="80"/>
      <c r="R115" s="81"/>
      <c r="S115" s="82">
        <v>18.48</v>
      </c>
      <c r="T115" s="70"/>
      <c r="U115" s="70"/>
      <c r="V115" s="76"/>
      <c r="W115" s="73"/>
      <c r="X115" s="75"/>
      <c r="Y115" s="75"/>
      <c r="Z115" s="75"/>
      <c r="AA115" s="75"/>
      <c r="AB115" s="75"/>
      <c r="AC115" s="75"/>
      <c r="AD115" s="75"/>
      <c r="AE115" s="75"/>
      <c r="AF115" s="75"/>
      <c r="AG115" s="73"/>
    </row>
    <row r="116" spans="1:33" s="72" customFormat="1" ht="17.25" customHeight="1">
      <c r="A116" s="61"/>
      <c r="B116" s="62"/>
      <c r="C116" s="66"/>
      <c r="D116" s="63"/>
      <c r="E116" s="63"/>
      <c r="F116" s="63"/>
      <c r="G116" s="64"/>
      <c r="H116" s="65"/>
      <c r="I116" s="66"/>
      <c r="J116" s="67"/>
      <c r="K116" s="68"/>
      <c r="L116" s="69"/>
      <c r="M116" s="70"/>
      <c r="N116" s="71"/>
      <c r="O116" s="70"/>
      <c r="P116" s="70"/>
      <c r="Q116" s="70"/>
      <c r="R116" s="70"/>
      <c r="S116" s="70"/>
      <c r="T116" s="70"/>
      <c r="U116" s="70"/>
      <c r="V116" s="76"/>
      <c r="W116" s="73"/>
      <c r="X116" s="75"/>
      <c r="Y116" s="75"/>
      <c r="Z116" s="75"/>
      <c r="AA116" s="75"/>
      <c r="AB116" s="75"/>
      <c r="AC116" s="75"/>
      <c r="AD116" s="75"/>
      <c r="AE116" s="75"/>
      <c r="AF116" s="75"/>
      <c r="AG116" s="73"/>
    </row>
    <row r="117" spans="1:33">
      <c r="A117" s="30"/>
      <c r="B117" s="92"/>
      <c r="H117" s="30"/>
      <c r="P117" s="30"/>
      <c r="S117" s="30"/>
      <c r="T117" s="30"/>
      <c r="U117" s="30"/>
      <c r="V117" s="30"/>
    </row>
    <row r="118" spans="1:33">
      <c r="A118" s="30"/>
      <c r="B118" s="92"/>
      <c r="H118" s="30"/>
      <c r="P118" s="30"/>
      <c r="S118" s="30"/>
      <c r="T118" s="30"/>
      <c r="U118" s="30"/>
      <c r="V118" s="30"/>
    </row>
    <row r="119" spans="1:33">
      <c r="A119" s="30"/>
      <c r="B119" s="92"/>
      <c r="H119" s="30"/>
      <c r="P119" s="30"/>
      <c r="S119" s="30"/>
      <c r="T119" s="30"/>
      <c r="U119" s="30"/>
      <c r="V119" s="30"/>
    </row>
    <row r="120" spans="1:33">
      <c r="A120" s="30"/>
      <c r="B120" s="92"/>
      <c r="H120" s="30"/>
      <c r="P120" s="30"/>
      <c r="S120" s="30"/>
      <c r="T120" s="30"/>
      <c r="U120" s="30"/>
      <c r="V120" s="30"/>
    </row>
    <row r="121" spans="1:33">
      <c r="A121" s="30"/>
      <c r="B121" s="92"/>
      <c r="H121" s="30"/>
      <c r="P121" s="30"/>
      <c r="S121" s="30"/>
      <c r="T121" s="30"/>
      <c r="U121" s="30"/>
      <c r="V121" s="30"/>
    </row>
    <row r="122" spans="1:33">
      <c r="A122" s="30"/>
      <c r="B122" s="92"/>
      <c r="H122" s="30"/>
      <c r="P122" s="30"/>
      <c r="S122" s="30"/>
      <c r="T122" s="30"/>
      <c r="U122" s="30"/>
      <c r="V122" s="30"/>
    </row>
    <row r="123" spans="1:33">
      <c r="A123" s="30"/>
      <c r="B123" s="92"/>
      <c r="H123" s="30"/>
      <c r="P123" s="30"/>
      <c r="S123" s="30"/>
      <c r="T123" s="30"/>
      <c r="U123" s="30"/>
      <c r="V123" s="30"/>
    </row>
    <row r="124" spans="1:33">
      <c r="A124" s="30"/>
      <c r="B124" s="92"/>
      <c r="H124" s="30"/>
      <c r="P124" s="30"/>
      <c r="S124" s="30"/>
      <c r="T124" s="30"/>
      <c r="U124" s="30"/>
      <c r="V124" s="30"/>
    </row>
    <row r="125" spans="1:33" s="28" customFormat="1">
      <c r="A125" s="30"/>
      <c r="B125" s="92"/>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row>
    <row r="126" spans="1:33" s="28" customFormat="1">
      <c r="A126" s="30"/>
      <c r="B126" s="92"/>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row>
    <row r="127" spans="1:33" s="28" customFormat="1">
      <c r="A127" s="30"/>
      <c r="B127" s="92"/>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row>
    <row r="128" spans="1:33" s="28" customFormat="1">
      <c r="A128" s="30"/>
      <c r="B128" s="92"/>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row>
    <row r="129" spans="1:33" s="28" customFormat="1">
      <c r="A129" s="30"/>
      <c r="B129" s="92"/>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row>
    <row r="130" spans="1:33" s="28" customFormat="1">
      <c r="A130" s="30"/>
      <c r="B130" s="92"/>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row>
    <row r="131" spans="1:33" s="28" customFormat="1">
      <c r="A131" s="30"/>
      <c r="B131" s="92"/>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row>
    <row r="132" spans="1:33" s="28" customFormat="1">
      <c r="A132" s="30"/>
      <c r="B132" s="92"/>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row>
    <row r="133" spans="1:33" s="28" customFormat="1">
      <c r="A133" s="30"/>
      <c r="B133" s="92"/>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row>
    <row r="134" spans="1:33" s="28" customFormat="1">
      <c r="A134" s="30"/>
      <c r="B134" s="92"/>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row>
    <row r="135" spans="1:33" s="28" customFormat="1">
      <c r="A135" s="30"/>
      <c r="B135" s="92"/>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row>
    <row r="136" spans="1:33" s="28" customFormat="1">
      <c r="A136" s="30"/>
      <c r="B136" s="92"/>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row>
    <row r="137" spans="1:33" s="28" customFormat="1">
      <c r="A137" s="30"/>
      <c r="B137" s="92"/>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row>
    <row r="138" spans="1:33" s="28" customFormat="1">
      <c r="A138" s="30"/>
      <c r="B138" s="92"/>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row>
    <row r="139" spans="1:33" s="28" customFormat="1">
      <c r="A139" s="30"/>
      <c r="B139" s="92"/>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row>
    <row r="140" spans="1:33" s="28" customFormat="1">
      <c r="A140" s="30"/>
      <c r="B140" s="92"/>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row>
    <row r="141" spans="1:33" s="28" customFormat="1">
      <c r="A141" s="30"/>
      <c r="B141" s="92"/>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row>
    <row r="142" spans="1:33" s="28" customFormat="1">
      <c r="A142" s="30"/>
      <c r="B142" s="92"/>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row>
    <row r="143" spans="1:33" s="28" customFormat="1">
      <c r="A143" s="30"/>
      <c r="B143" s="92"/>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row>
    <row r="144" spans="1:33" s="28" customFormat="1">
      <c r="A144" s="30"/>
      <c r="B144" s="92"/>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row>
    <row r="145" spans="1:33" s="28" customFormat="1">
      <c r="A145" s="30"/>
      <c r="B145" s="92"/>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row>
    <row r="146" spans="1:33" s="28" customFormat="1">
      <c r="A146" s="30"/>
      <c r="B146" s="92"/>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row>
    <row r="147" spans="1:33" s="28" customFormat="1">
      <c r="A147" s="30"/>
      <c r="B147" s="92"/>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row>
    <row r="148" spans="1:33" s="28" customFormat="1">
      <c r="A148" s="30"/>
      <c r="B148" s="92"/>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row>
    <row r="149" spans="1:33" s="28" customFormat="1">
      <c r="A149" s="30"/>
      <c r="B149" s="92"/>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row>
    <row r="150" spans="1:33" s="28" customFormat="1">
      <c r="A150" s="30"/>
      <c r="B150" s="92"/>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row>
    <row r="151" spans="1:33" s="28" customFormat="1">
      <c r="A151" s="30"/>
      <c r="B151" s="92"/>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row>
    <row r="152" spans="1:33" s="28" customFormat="1">
      <c r="A152" s="30"/>
      <c r="B152" s="92"/>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row>
    <row r="153" spans="1:33" s="28" customFormat="1">
      <c r="A153" s="30"/>
      <c r="B153" s="92"/>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row>
    <row r="154" spans="1:33" s="28" customFormat="1">
      <c r="A154" s="30"/>
      <c r="B154" s="92"/>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row>
    <row r="155" spans="1:33" s="28" customFormat="1">
      <c r="A155" s="30"/>
      <c r="B155" s="92"/>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row>
    <row r="156" spans="1:33" s="28" customFormat="1">
      <c r="A156" s="30"/>
      <c r="B156" s="92"/>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row>
    <row r="157" spans="1:33" s="28" customFormat="1">
      <c r="A157" s="30"/>
      <c r="B157" s="92"/>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row>
    <row r="158" spans="1:33" s="28" customFormat="1">
      <c r="A158" s="30"/>
      <c r="B158" s="92"/>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row>
    <row r="159" spans="1:33" s="28" customFormat="1">
      <c r="A159" s="30"/>
      <c r="B159" s="92"/>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row>
    <row r="160" spans="1:33" s="28" customFormat="1">
      <c r="A160" s="30"/>
      <c r="B160" s="92"/>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row>
    <row r="161" spans="1:33" s="28" customFormat="1">
      <c r="A161" s="30"/>
      <c r="B161" s="92"/>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row>
    <row r="162" spans="1:33" s="28" customFormat="1">
      <c r="A162" s="30"/>
      <c r="B162" s="92"/>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row>
    <row r="163" spans="1:33" s="28" customFormat="1">
      <c r="A163" s="30"/>
      <c r="B163" s="92"/>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row>
    <row r="164" spans="1:33" s="28" customFormat="1">
      <c r="A164" s="30"/>
      <c r="B164" s="92"/>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row>
    <row r="165" spans="1:33" s="28" customFormat="1">
      <c r="A165" s="30"/>
      <c r="B165" s="92"/>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row>
    <row r="166" spans="1:33" s="28" customFormat="1">
      <c r="A166" s="30"/>
      <c r="B166" s="92"/>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row>
    <row r="167" spans="1:33" s="28" customFormat="1">
      <c r="A167" s="30"/>
      <c r="B167" s="92"/>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row>
    <row r="168" spans="1:33" s="28" customFormat="1">
      <c r="A168" s="30"/>
      <c r="B168" s="92"/>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row>
    <row r="169" spans="1:33" s="28" customFormat="1">
      <c r="A169" s="30"/>
      <c r="B169" s="92"/>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row>
    <row r="170" spans="1:33" s="28" customFormat="1">
      <c r="A170" s="30"/>
      <c r="B170" s="92"/>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row>
    <row r="171" spans="1:33" s="28" customFormat="1">
      <c r="A171" s="30"/>
      <c r="B171" s="92"/>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row>
    <row r="172" spans="1:33" s="28" customFormat="1">
      <c r="A172" s="30"/>
      <c r="B172" s="92"/>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row>
    <row r="173" spans="1:33" s="28" customFormat="1">
      <c r="A173" s="30"/>
      <c r="B173" s="92"/>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row>
    <row r="174" spans="1:33" s="28" customFormat="1">
      <c r="A174" s="30"/>
      <c r="B174" s="92"/>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row>
    <row r="175" spans="1:33" s="28" customFormat="1">
      <c r="A175" s="30"/>
      <c r="B175" s="92"/>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row>
    <row r="176" spans="1:33" s="28" customFormat="1">
      <c r="A176" s="30"/>
      <c r="B176" s="92"/>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row>
    <row r="177" spans="1:33" s="28" customFormat="1">
      <c r="A177" s="30"/>
      <c r="B177" s="92"/>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row>
    <row r="178" spans="1:33" s="28" customFormat="1">
      <c r="A178" s="30"/>
      <c r="B178" s="92"/>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row>
    <row r="179" spans="1:33" s="28" customFormat="1">
      <c r="A179" s="30"/>
      <c r="B179" s="92"/>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row>
    <row r="180" spans="1:33" s="28" customFormat="1">
      <c r="A180" s="30"/>
      <c r="B180" s="92"/>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row>
    <row r="181" spans="1:33" s="28" customFormat="1">
      <c r="A181" s="30"/>
      <c r="B181" s="92"/>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row>
    <row r="182" spans="1:33" s="28" customFormat="1">
      <c r="A182" s="30"/>
      <c r="B182" s="92"/>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row>
    <row r="183" spans="1:33" s="28" customFormat="1">
      <c r="A183" s="30"/>
      <c r="B183" s="92"/>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row>
    <row r="184" spans="1:33" s="28" customFormat="1">
      <c r="A184" s="30"/>
      <c r="B184" s="92"/>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row>
    <row r="185" spans="1:33" s="28" customFormat="1">
      <c r="A185" s="30"/>
      <c r="B185" s="92"/>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row>
    <row r="186" spans="1:33" s="28" customFormat="1">
      <c r="A186" s="30"/>
      <c r="B186" s="92"/>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row>
    <row r="187" spans="1:33" s="28" customFormat="1">
      <c r="A187" s="30"/>
      <c r="B187" s="92"/>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row>
    <row r="188" spans="1:33" s="28" customFormat="1">
      <c r="A188" s="30"/>
      <c r="B188" s="92"/>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row>
    <row r="189" spans="1:33" s="28" customFormat="1">
      <c r="A189" s="30"/>
      <c r="B189" s="92"/>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row>
    <row r="190" spans="1:33" s="28" customFormat="1">
      <c r="A190" s="30"/>
      <c r="B190" s="92"/>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row>
    <row r="191" spans="1:33" s="28" customFormat="1">
      <c r="A191" s="30"/>
      <c r="B191" s="92"/>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row>
    <row r="192" spans="1:33" s="28" customFormat="1">
      <c r="A192" s="30"/>
      <c r="B192" s="92"/>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row>
    <row r="193" spans="1:33" s="28" customFormat="1">
      <c r="A193" s="30"/>
      <c r="B193" s="92"/>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row>
    <row r="194" spans="1:33" s="28" customFormat="1">
      <c r="A194" s="30"/>
      <c r="B194" s="92"/>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row>
    <row r="195" spans="1:33" s="28" customFormat="1">
      <c r="A195" s="30"/>
      <c r="B195" s="92"/>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row>
    <row r="196" spans="1:33" s="28" customFormat="1">
      <c r="A196" s="30"/>
      <c r="B196" s="92"/>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row>
    <row r="197" spans="1:33" s="28" customFormat="1">
      <c r="A197" s="30"/>
      <c r="B197" s="92"/>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row>
    <row r="198" spans="1:33" s="28" customFormat="1">
      <c r="A198" s="30"/>
      <c r="B198" s="92"/>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row>
    <row r="199" spans="1:33" s="28" customFormat="1">
      <c r="A199" s="30"/>
      <c r="B199" s="92"/>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row>
    <row r="200" spans="1:33" s="28" customFormat="1">
      <c r="A200" s="30"/>
      <c r="B200" s="92"/>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row>
    <row r="201" spans="1:33" s="28" customFormat="1">
      <c r="A201" s="30"/>
      <c r="B201" s="92"/>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row>
    <row r="202" spans="1:33" s="28" customFormat="1">
      <c r="A202" s="30"/>
      <c r="B202" s="92"/>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row>
    <row r="203" spans="1:33" s="28" customFormat="1">
      <c r="A203" s="30"/>
      <c r="B203" s="92"/>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row>
    <row r="204" spans="1:33" s="28" customFormat="1">
      <c r="A204" s="30"/>
      <c r="B204" s="92"/>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row>
    <row r="205" spans="1:33" s="28" customFormat="1">
      <c r="A205" s="30"/>
      <c r="B205" s="92"/>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row>
    <row r="206" spans="1:33" s="28" customFormat="1">
      <c r="A206" s="30"/>
      <c r="B206" s="92"/>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row>
    <row r="207" spans="1:33" s="28" customFormat="1">
      <c r="A207" s="30"/>
      <c r="B207" s="92"/>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row>
    <row r="208" spans="1:33" s="28" customFormat="1">
      <c r="A208" s="30"/>
      <c r="B208" s="92"/>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row>
    <row r="209" spans="1:33" s="28" customFormat="1">
      <c r="A209" s="30"/>
      <c r="B209" s="92"/>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row>
    <row r="210" spans="1:33" s="28" customFormat="1">
      <c r="A210" s="30"/>
      <c r="B210" s="92"/>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row>
    <row r="211" spans="1:33" s="28" customFormat="1">
      <c r="A211" s="30"/>
      <c r="B211" s="92"/>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row>
    <row r="212" spans="1:33" s="28" customFormat="1">
      <c r="A212" s="30"/>
      <c r="B212" s="92"/>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row>
    <row r="213" spans="1:33" s="28" customFormat="1">
      <c r="A213" s="30"/>
      <c r="B213" s="92"/>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row>
    <row r="214" spans="1:33" s="28" customFormat="1">
      <c r="A214" s="30"/>
      <c r="B214" s="92"/>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row>
    <row r="215" spans="1:33" s="28" customFormat="1">
      <c r="A215" s="30"/>
      <c r="B215" s="92"/>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row>
    <row r="216" spans="1:33" s="28" customFormat="1">
      <c r="A216" s="30"/>
      <c r="B216" s="92"/>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row>
    <row r="217" spans="1:33" s="28" customFormat="1">
      <c r="A217" s="30"/>
      <c r="B217" s="92"/>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row>
    <row r="218" spans="1:33" s="28" customFormat="1">
      <c r="A218" s="30"/>
      <c r="B218" s="92"/>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row>
    <row r="219" spans="1:33" s="28" customFormat="1">
      <c r="A219" s="30"/>
      <c r="B219" s="92"/>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row>
    <row r="220" spans="1:33" s="28" customFormat="1">
      <c r="A220" s="30"/>
      <c r="B220" s="92"/>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row>
    <row r="221" spans="1:33" s="28" customFormat="1">
      <c r="A221" s="30"/>
      <c r="B221" s="92"/>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row>
    <row r="222" spans="1:33" s="28" customFormat="1">
      <c r="A222" s="30"/>
      <c r="B222" s="92"/>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row>
    <row r="223" spans="1:33" s="28" customFormat="1">
      <c r="A223" s="30"/>
      <c r="B223" s="92"/>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row>
    <row r="224" spans="1:33" s="28" customFormat="1">
      <c r="A224" s="30"/>
      <c r="B224" s="92"/>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row>
    <row r="225" spans="1:33" s="28" customFormat="1">
      <c r="A225" s="30"/>
      <c r="B225" s="92"/>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row>
    <row r="226" spans="1:33" s="28" customFormat="1">
      <c r="A226" s="30"/>
      <c r="B226" s="92"/>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row>
    <row r="227" spans="1:33" s="28" customFormat="1">
      <c r="A227" s="30"/>
      <c r="B227" s="92"/>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row>
    <row r="228" spans="1:33" s="28" customFormat="1">
      <c r="A228" s="30"/>
      <c r="B228" s="92"/>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row>
    <row r="229" spans="1:33" s="28" customFormat="1">
      <c r="A229" s="30"/>
      <c r="B229" s="92"/>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row>
    <row r="230" spans="1:33" s="28" customFormat="1">
      <c r="A230" s="30"/>
      <c r="B230" s="92"/>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row>
    <row r="231" spans="1:33" s="28" customFormat="1">
      <c r="A231" s="30"/>
      <c r="B231" s="92"/>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row>
    <row r="232" spans="1:33" s="28" customFormat="1">
      <c r="A232" s="30"/>
      <c r="B232" s="92"/>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row>
    <row r="233" spans="1:33" s="28" customFormat="1">
      <c r="A233" s="30"/>
      <c r="B233" s="92"/>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row>
    <row r="234" spans="1:33" s="28" customFormat="1">
      <c r="A234" s="30"/>
      <c r="B234" s="92"/>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row>
    <row r="235" spans="1:33" s="28" customFormat="1">
      <c r="A235" s="30"/>
      <c r="B235" s="92"/>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row>
    <row r="236" spans="1:33" s="28" customFormat="1">
      <c r="A236" s="30"/>
      <c r="B236" s="92"/>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row>
    <row r="237" spans="1:33" s="28" customFormat="1">
      <c r="A237" s="30"/>
      <c r="B237" s="92"/>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row>
    <row r="238" spans="1:33" s="28" customFormat="1">
      <c r="A238" s="30"/>
      <c r="B238" s="92"/>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row>
    <row r="239" spans="1:33" s="28" customFormat="1">
      <c r="A239" s="30"/>
      <c r="B239" s="92"/>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row>
    <row r="240" spans="1:33" s="28" customFormat="1">
      <c r="A240" s="30"/>
      <c r="B240" s="92"/>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row>
    <row r="241" spans="1:33" s="28" customFormat="1">
      <c r="A241" s="30"/>
      <c r="B241" s="92"/>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row>
    <row r="242" spans="1:33" s="28" customFormat="1">
      <c r="A242" s="30"/>
      <c r="B242" s="92"/>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row>
    <row r="243" spans="1:33" s="28" customFormat="1">
      <c r="A243" s="30"/>
      <c r="B243" s="92"/>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row>
    <row r="244" spans="1:33" s="28" customFormat="1">
      <c r="A244" s="30"/>
      <c r="B244" s="92"/>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row>
    <row r="245" spans="1:33" s="28" customFormat="1">
      <c r="A245" s="30"/>
      <c r="B245" s="92"/>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row>
    <row r="246" spans="1:33" s="28" customFormat="1">
      <c r="A246" s="30"/>
      <c r="B246" s="92"/>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row>
    <row r="247" spans="1:33" s="28" customFormat="1">
      <c r="A247" s="30"/>
      <c r="B247" s="92"/>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row>
    <row r="248" spans="1:33" s="28" customFormat="1">
      <c r="A248" s="30"/>
      <c r="B248" s="92"/>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row>
    <row r="249" spans="1:33" s="28" customFormat="1">
      <c r="A249" s="30"/>
      <c r="B249" s="92"/>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row>
    <row r="250" spans="1:33" s="28" customFormat="1">
      <c r="A250" s="30"/>
      <c r="B250" s="92"/>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row>
    <row r="251" spans="1:33" s="28" customFormat="1">
      <c r="A251" s="30"/>
      <c r="B251" s="92"/>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row>
    <row r="252" spans="1:33" s="28" customFormat="1">
      <c r="A252" s="30"/>
      <c r="B252" s="92"/>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row>
    <row r="253" spans="1:33" s="28" customFormat="1">
      <c r="A253" s="30"/>
      <c r="B253" s="92"/>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row>
    <row r="254" spans="1:33" s="28" customFormat="1">
      <c r="A254" s="30"/>
      <c r="B254" s="92"/>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row>
    <row r="255" spans="1:33" s="28" customFormat="1">
      <c r="A255" s="30"/>
      <c r="B255" s="92"/>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row>
    <row r="256" spans="1:33" s="28" customFormat="1">
      <c r="A256" s="30"/>
      <c r="B256" s="92"/>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row>
    <row r="257" spans="1:33" s="28" customFormat="1">
      <c r="A257" s="30"/>
      <c r="B257" s="92"/>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row>
    <row r="258" spans="1:33" s="28" customFormat="1">
      <c r="A258" s="30"/>
      <c r="B258" s="92"/>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row>
    <row r="259" spans="1:33" s="28" customFormat="1">
      <c r="A259" s="30"/>
      <c r="B259" s="92"/>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row>
    <row r="260" spans="1:33" s="28" customFormat="1">
      <c r="A260" s="30"/>
      <c r="B260" s="92"/>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row>
    <row r="261" spans="1:33" s="28" customFormat="1">
      <c r="A261" s="30"/>
      <c r="B261" s="92"/>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row>
    <row r="262" spans="1:33" s="28" customFormat="1">
      <c r="A262" s="30"/>
      <c r="B262" s="92"/>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row>
    <row r="263" spans="1:33" s="28" customFormat="1">
      <c r="A263" s="30"/>
      <c r="B263" s="92"/>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row>
    <row r="264" spans="1:33" s="28" customFormat="1">
      <c r="A264" s="30"/>
      <c r="B264" s="92"/>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row>
    <row r="265" spans="1:33" s="28" customFormat="1">
      <c r="A265" s="30"/>
      <c r="B265" s="92"/>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row>
    <row r="266" spans="1:33" s="28" customFormat="1">
      <c r="A266" s="30"/>
      <c r="B266" s="92"/>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row>
    <row r="267" spans="1:33" s="28" customFormat="1">
      <c r="A267" s="30"/>
      <c r="B267" s="92"/>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row>
    <row r="268" spans="1:33" s="28" customFormat="1">
      <c r="A268" s="30"/>
      <c r="B268" s="92"/>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row>
    <row r="269" spans="1:33" s="28" customFormat="1">
      <c r="A269" s="30"/>
      <c r="B269" s="92"/>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row>
    <row r="270" spans="1:33" s="28" customFormat="1">
      <c r="A270" s="30"/>
      <c r="B270" s="92"/>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row>
    <row r="271" spans="1:33" s="28" customFormat="1">
      <c r="A271" s="30"/>
      <c r="B271" s="92"/>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row>
    <row r="272" spans="1:33" s="28" customFormat="1">
      <c r="A272" s="30"/>
      <c r="B272" s="92"/>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row>
    <row r="273" spans="1:33" s="28" customFormat="1">
      <c r="A273" s="30"/>
      <c r="B273" s="92"/>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row>
    <row r="274" spans="1:33" s="28" customFormat="1">
      <c r="A274" s="30"/>
      <c r="B274" s="92"/>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row>
    <row r="275" spans="1:33" s="28" customFormat="1">
      <c r="A275" s="30"/>
      <c r="B275" s="92"/>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row>
    <row r="276" spans="1:33" s="28" customFormat="1">
      <c r="A276" s="30"/>
      <c r="B276" s="92"/>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row>
    <row r="277" spans="1:33" s="28" customFormat="1">
      <c r="A277" s="30"/>
      <c r="B277" s="92"/>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row>
    <row r="278" spans="1:33" s="28" customFormat="1">
      <c r="A278" s="30"/>
      <c r="B278" s="92"/>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row>
    <row r="279" spans="1:33" s="28" customFormat="1">
      <c r="A279" s="30"/>
      <c r="B279" s="92"/>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row>
    <row r="280" spans="1:33" s="28" customFormat="1">
      <c r="A280" s="30"/>
      <c r="B280" s="92"/>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row>
    <row r="281" spans="1:33" s="28" customFormat="1">
      <c r="A281" s="30"/>
      <c r="B281" s="92"/>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row>
    <row r="282" spans="1:33" s="28" customFormat="1">
      <c r="A282" s="30"/>
      <c r="B282" s="92"/>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row>
    <row r="283" spans="1:33" s="28" customFormat="1">
      <c r="A283" s="30"/>
      <c r="B283" s="92"/>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row>
    <row r="284" spans="1:33" s="28" customFormat="1">
      <c r="A284" s="30"/>
      <c r="B284" s="92"/>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row>
    <row r="285" spans="1:33" s="28" customFormat="1">
      <c r="A285" s="30"/>
      <c r="B285" s="92"/>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row>
    <row r="286" spans="1:33" s="28" customFormat="1">
      <c r="A286" s="30"/>
      <c r="B286" s="92"/>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row>
    <row r="287" spans="1:33" s="28" customFormat="1">
      <c r="A287" s="30"/>
      <c r="B287" s="92"/>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row>
    <row r="288" spans="1:33" s="28" customFormat="1">
      <c r="A288" s="30"/>
      <c r="B288" s="92"/>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row>
    <row r="289" spans="1:33" s="28" customFormat="1">
      <c r="A289" s="30"/>
      <c r="B289" s="92"/>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row>
    <row r="290" spans="1:33" s="28" customFormat="1">
      <c r="A290" s="30"/>
      <c r="B290" s="92"/>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row>
    <row r="291" spans="1:33" s="28" customFormat="1">
      <c r="A291" s="30"/>
      <c r="B291" s="92"/>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row>
    <row r="292" spans="1:33" s="28" customFormat="1">
      <c r="A292" s="30"/>
      <c r="B292" s="92"/>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row>
    <row r="293" spans="1:33" s="28" customFormat="1">
      <c r="A293" s="30"/>
      <c r="B293" s="92"/>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row>
    <row r="294" spans="1:33" s="28" customFormat="1">
      <c r="A294" s="30"/>
      <c r="B294" s="92"/>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row>
    <row r="295" spans="1:33" s="28" customFormat="1">
      <c r="A295" s="30"/>
      <c r="B295" s="92"/>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row>
    <row r="296" spans="1:33" s="28" customFormat="1">
      <c r="A296" s="30"/>
      <c r="B296" s="92"/>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row>
    <row r="297" spans="1:33" s="28" customFormat="1">
      <c r="A297" s="30"/>
      <c r="B297" s="92"/>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row>
    <row r="298" spans="1:33" s="28" customFormat="1">
      <c r="A298" s="30"/>
      <c r="B298" s="92"/>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row>
    <row r="299" spans="1:33" s="28" customFormat="1">
      <c r="A299" s="30"/>
      <c r="B299" s="92"/>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row>
    <row r="300" spans="1:33" s="28" customFormat="1">
      <c r="A300" s="30"/>
      <c r="B300" s="92"/>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row>
    <row r="301" spans="1:33" s="28" customFormat="1">
      <c r="A301" s="30"/>
      <c r="B301" s="92"/>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row>
    <row r="302" spans="1:33" s="28" customFormat="1">
      <c r="A302" s="30"/>
      <c r="B302" s="92"/>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row>
    <row r="303" spans="1:33" s="28" customFormat="1">
      <c r="A303" s="30"/>
      <c r="B303" s="92"/>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row>
    <row r="304" spans="1:33" s="28" customFormat="1">
      <c r="A304" s="30"/>
      <c r="B304" s="92"/>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row>
    <row r="305" spans="1:33" s="28" customFormat="1">
      <c r="A305" s="30"/>
      <c r="B305" s="92"/>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row>
    <row r="306" spans="1:33" s="28" customFormat="1">
      <c r="A306" s="30"/>
      <c r="B306" s="92"/>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row>
    <row r="307" spans="1:33" s="28" customFormat="1">
      <c r="A307" s="30"/>
      <c r="B307" s="92"/>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row>
    <row r="308" spans="1:33" s="28" customFormat="1">
      <c r="A308" s="30"/>
      <c r="B308" s="92"/>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row>
    <row r="309" spans="1:33" s="28" customFormat="1">
      <c r="A309" s="30"/>
      <c r="B309" s="92"/>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row>
    <row r="310" spans="1:33" s="28" customFormat="1">
      <c r="A310" s="30"/>
      <c r="B310" s="92"/>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row>
    <row r="311" spans="1:33" s="28" customFormat="1">
      <c r="A311" s="30"/>
      <c r="B311" s="92"/>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row>
    <row r="312" spans="1:33" s="28" customFormat="1">
      <c r="A312" s="30"/>
      <c r="B312" s="92"/>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row>
    <row r="313" spans="1:33" s="28" customFormat="1">
      <c r="A313" s="30"/>
      <c r="B313" s="92"/>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row>
    <row r="314" spans="1:33" s="28" customFormat="1">
      <c r="A314" s="30"/>
      <c r="B314" s="92"/>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row>
    <row r="315" spans="1:33" s="28" customFormat="1">
      <c r="A315" s="30"/>
      <c r="B315" s="92"/>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row>
    <row r="316" spans="1:33" s="28" customFormat="1">
      <c r="A316" s="30"/>
      <c r="B316" s="92"/>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row>
    <row r="317" spans="1:33" s="28" customFormat="1">
      <c r="A317" s="30"/>
      <c r="B317" s="92"/>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row>
    <row r="318" spans="1:33" s="28" customFormat="1">
      <c r="A318" s="30"/>
      <c r="B318" s="92"/>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row>
    <row r="319" spans="1:33" s="28" customFormat="1">
      <c r="A319" s="30"/>
      <c r="B319" s="92"/>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row>
    <row r="320" spans="1:33" s="28" customFormat="1">
      <c r="A320" s="30"/>
      <c r="B320" s="92"/>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row>
    <row r="321" spans="1:33" s="28" customFormat="1">
      <c r="A321" s="30"/>
      <c r="B321" s="92"/>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row>
    <row r="322" spans="1:33" s="28" customFormat="1">
      <c r="A322" s="30"/>
      <c r="B322" s="92"/>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row>
    <row r="323" spans="1:33" s="28" customFormat="1">
      <c r="A323" s="30"/>
      <c r="B323" s="92"/>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row>
    <row r="324" spans="1:33" s="28" customFormat="1">
      <c r="A324" s="30"/>
      <c r="B324" s="92"/>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row>
    <row r="325" spans="1:33" s="28" customFormat="1">
      <c r="A325" s="30"/>
      <c r="B325" s="92"/>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row>
    <row r="326" spans="1:33" s="28" customFormat="1">
      <c r="A326" s="30"/>
      <c r="B326" s="92"/>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row>
    <row r="327" spans="1:33" s="28" customFormat="1">
      <c r="A327" s="30"/>
      <c r="B327" s="92"/>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row>
    <row r="328" spans="1:33" s="28" customFormat="1">
      <c r="A328" s="30"/>
      <c r="B328" s="92"/>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row>
    <row r="329" spans="1:33" s="28" customFormat="1">
      <c r="A329" s="30"/>
      <c r="B329" s="92"/>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row>
    <row r="330" spans="1:33" s="28" customFormat="1">
      <c r="A330" s="30"/>
      <c r="B330" s="92"/>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row>
    <row r="331" spans="1:33" s="28" customFormat="1">
      <c r="A331" s="30"/>
      <c r="B331" s="92"/>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row>
    <row r="332" spans="1:33" s="28" customFormat="1">
      <c r="A332" s="30"/>
      <c r="B332" s="92"/>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row>
    <row r="333" spans="1:33" s="28" customFormat="1">
      <c r="A333" s="30"/>
      <c r="B333" s="92"/>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row>
    <row r="334" spans="1:33" s="28" customFormat="1">
      <c r="A334" s="30"/>
      <c r="B334" s="92"/>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row>
    <row r="335" spans="1:33" s="28" customFormat="1">
      <c r="A335" s="30"/>
      <c r="B335" s="92"/>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row>
    <row r="336" spans="1:33" s="28" customFormat="1">
      <c r="A336" s="30"/>
      <c r="B336" s="92"/>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row>
    <row r="337" spans="1:33" s="28" customFormat="1">
      <c r="A337" s="30"/>
      <c r="B337" s="92"/>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row>
    <row r="338" spans="1:33" s="28" customFormat="1">
      <c r="A338" s="30"/>
      <c r="B338" s="92"/>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row>
    <row r="339" spans="1:33" s="28" customFormat="1">
      <c r="A339" s="30"/>
      <c r="B339" s="92"/>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row>
    <row r="340" spans="1:33" s="28" customFormat="1">
      <c r="A340" s="30"/>
      <c r="B340" s="92"/>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row>
    <row r="341" spans="1:33" s="28" customFormat="1">
      <c r="A341" s="30"/>
      <c r="B341" s="92"/>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row>
    <row r="342" spans="1:33" s="28" customFormat="1">
      <c r="A342" s="30"/>
      <c r="B342" s="92"/>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row>
    <row r="343" spans="1:33" s="28" customFormat="1">
      <c r="A343" s="30"/>
      <c r="B343" s="92"/>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row>
    <row r="344" spans="1:33" s="28" customFormat="1">
      <c r="A344" s="30"/>
      <c r="B344" s="92"/>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row>
    <row r="345" spans="1:33" s="28" customFormat="1">
      <c r="A345" s="30"/>
      <c r="B345" s="92"/>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row>
    <row r="346" spans="1:33" s="28" customFormat="1">
      <c r="A346" s="30"/>
      <c r="B346" s="92"/>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row>
    <row r="347" spans="1:33" s="28" customFormat="1">
      <c r="A347" s="30"/>
      <c r="B347" s="92"/>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row>
    <row r="348" spans="1:33" s="28" customFormat="1">
      <c r="A348" s="30"/>
      <c r="B348" s="92"/>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row>
    <row r="349" spans="1:33" s="28" customFormat="1">
      <c r="A349" s="30"/>
      <c r="B349" s="92"/>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row>
    <row r="350" spans="1:33" s="28" customFormat="1">
      <c r="A350" s="30"/>
      <c r="B350" s="92"/>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row>
    <row r="351" spans="1:33" s="28" customFormat="1">
      <c r="A351" s="30"/>
      <c r="B351" s="92"/>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row>
    <row r="352" spans="1:33" s="28" customFormat="1">
      <c r="A352" s="30"/>
      <c r="B352" s="92"/>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row>
    <row r="353" spans="1:33" s="28" customFormat="1">
      <c r="A353" s="30"/>
      <c r="B353" s="92"/>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row>
    <row r="354" spans="1:33" s="28" customFormat="1">
      <c r="A354" s="30"/>
      <c r="B354" s="92"/>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row>
    <row r="355" spans="1:33" s="28" customFormat="1">
      <c r="A355" s="30"/>
      <c r="B355" s="92"/>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row>
    <row r="356" spans="1:33" s="28" customFormat="1">
      <c r="A356" s="30"/>
      <c r="B356" s="92"/>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row>
    <row r="357" spans="1:33" s="28" customFormat="1">
      <c r="A357" s="30"/>
      <c r="B357" s="92"/>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row>
    <row r="358" spans="1:33" s="28" customFormat="1">
      <c r="A358" s="30"/>
      <c r="B358" s="92"/>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row>
    <row r="359" spans="1:33" s="28" customFormat="1">
      <c r="A359" s="30"/>
      <c r="B359" s="92"/>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row>
    <row r="360" spans="1:33" s="28" customFormat="1">
      <c r="A360" s="30"/>
      <c r="B360" s="92"/>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row>
    <row r="361" spans="1:33" s="28" customFormat="1">
      <c r="A361" s="30"/>
      <c r="B361" s="92"/>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row>
    <row r="362" spans="1:33" s="28" customFormat="1">
      <c r="A362" s="30"/>
      <c r="B362" s="92"/>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row>
    <row r="363" spans="1:33" s="28" customFormat="1">
      <c r="A363" s="30"/>
      <c r="B363" s="92"/>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row>
    <row r="364" spans="1:33" s="28" customFormat="1">
      <c r="A364" s="30"/>
      <c r="B364" s="92"/>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row>
    <row r="365" spans="1:33" s="28" customFormat="1">
      <c r="A365" s="30"/>
      <c r="B365" s="92"/>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row>
    <row r="366" spans="1:33" s="28" customFormat="1">
      <c r="A366" s="30"/>
      <c r="B366" s="92"/>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row>
    <row r="367" spans="1:33" s="28" customFormat="1">
      <c r="A367" s="30"/>
      <c r="B367" s="92"/>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row>
    <row r="368" spans="1:33" s="28" customFormat="1">
      <c r="A368" s="30"/>
      <c r="B368" s="92"/>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row>
    <row r="369" spans="1:33" s="28" customFormat="1">
      <c r="A369" s="30"/>
      <c r="B369" s="92"/>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row>
    <row r="370" spans="1:33" s="28" customFormat="1">
      <c r="A370" s="30"/>
      <c r="B370" s="92"/>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row>
    <row r="371" spans="1:33" s="28" customFormat="1">
      <c r="A371" s="30"/>
      <c r="B371" s="92"/>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row>
    <row r="372" spans="1:33" s="28" customFormat="1">
      <c r="A372" s="30"/>
      <c r="B372" s="92"/>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row>
    <row r="373" spans="1:33" s="28" customFormat="1">
      <c r="A373" s="30"/>
      <c r="B373" s="92"/>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row>
    <row r="374" spans="1:33" s="28" customFormat="1">
      <c r="A374" s="30"/>
      <c r="B374" s="92"/>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row>
    <row r="375" spans="1:33" s="28" customFormat="1">
      <c r="A375" s="30"/>
      <c r="B375" s="92"/>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row>
    <row r="376" spans="1:33" s="28" customFormat="1">
      <c r="A376" s="30"/>
      <c r="B376" s="92"/>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row>
    <row r="377" spans="1:33" s="28" customFormat="1">
      <c r="A377" s="30"/>
      <c r="B377" s="92"/>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row>
    <row r="378" spans="1:33" s="28" customFormat="1">
      <c r="A378" s="30"/>
      <c r="B378" s="92"/>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row>
    <row r="379" spans="1:33" s="28" customFormat="1">
      <c r="A379" s="30"/>
      <c r="B379" s="92"/>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row>
    <row r="380" spans="1:33" s="28" customFormat="1">
      <c r="A380" s="30"/>
      <c r="B380" s="92"/>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row>
    <row r="381" spans="1:33" s="28" customFormat="1">
      <c r="A381" s="30"/>
      <c r="B381" s="92"/>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row>
    <row r="382" spans="1:33" s="28" customFormat="1">
      <c r="A382" s="30"/>
      <c r="B382" s="92"/>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row>
    <row r="383" spans="1:33" s="28" customFormat="1">
      <c r="A383" s="30"/>
      <c r="B383" s="92"/>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row>
    <row r="384" spans="1:33" s="28" customFormat="1">
      <c r="A384" s="30"/>
      <c r="B384" s="92"/>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row>
    <row r="385" spans="1:33" s="28" customFormat="1">
      <c r="A385" s="30"/>
      <c r="B385" s="92"/>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row>
    <row r="386" spans="1:33" s="28" customFormat="1">
      <c r="A386" s="30"/>
      <c r="B386" s="92"/>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row>
    <row r="387" spans="1:33" s="28" customFormat="1">
      <c r="A387" s="30"/>
      <c r="B387" s="92"/>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row>
    <row r="388" spans="1:33" s="28" customFormat="1">
      <c r="A388" s="30"/>
      <c r="B388" s="92"/>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row>
    <row r="389" spans="1:33" s="28" customFormat="1">
      <c r="A389" s="30"/>
      <c r="B389" s="92"/>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row>
    <row r="390" spans="1:33" s="28" customFormat="1">
      <c r="A390" s="30"/>
      <c r="B390" s="92"/>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row>
    <row r="391" spans="1:33" s="28" customFormat="1">
      <c r="A391" s="30"/>
      <c r="B391" s="92"/>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row>
    <row r="392" spans="1:33" s="28" customFormat="1">
      <c r="A392" s="30"/>
      <c r="B392" s="92"/>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row>
    <row r="393" spans="1:33" s="28" customFormat="1">
      <c r="A393" s="30"/>
      <c r="B393" s="92"/>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row>
    <row r="394" spans="1:33" s="28" customFormat="1">
      <c r="A394" s="30"/>
      <c r="B394" s="92"/>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row>
    <row r="395" spans="1:33" s="28" customFormat="1">
      <c r="A395" s="30"/>
      <c r="B395" s="92"/>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row>
    <row r="396" spans="1:33" s="28" customFormat="1">
      <c r="A396" s="30"/>
      <c r="B396" s="92"/>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row>
    <row r="397" spans="1:33" s="28" customFormat="1">
      <c r="A397" s="30"/>
      <c r="B397" s="92"/>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row>
    <row r="398" spans="1:33" s="28" customFormat="1">
      <c r="A398" s="30"/>
      <c r="B398" s="92"/>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row>
    <row r="399" spans="1:33" s="28" customFormat="1">
      <c r="A399" s="30"/>
      <c r="B399" s="92"/>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row>
    <row r="400" spans="1:33" s="28" customFormat="1">
      <c r="A400" s="30"/>
      <c r="B400" s="92"/>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row>
    <row r="401" spans="1:33" s="28" customFormat="1">
      <c r="A401" s="30"/>
      <c r="B401" s="92"/>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row>
    <row r="402" spans="1:33" s="28" customFormat="1">
      <c r="A402" s="30"/>
      <c r="B402" s="92"/>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row>
    <row r="403" spans="1:33" s="28" customFormat="1">
      <c r="A403" s="30"/>
      <c r="B403" s="92"/>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row>
    <row r="404" spans="1:33" s="28" customFormat="1">
      <c r="A404" s="30"/>
      <c r="B404" s="92"/>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row>
    <row r="405" spans="1:33" s="28" customFormat="1">
      <c r="A405" s="30"/>
      <c r="B405" s="92"/>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row>
    <row r="406" spans="1:33" s="28" customFormat="1">
      <c r="A406" s="30"/>
      <c r="B406" s="92"/>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row>
    <row r="407" spans="1:33" s="28" customFormat="1">
      <c r="A407" s="30"/>
      <c r="B407" s="92"/>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row>
    <row r="408" spans="1:33" s="28" customFormat="1">
      <c r="A408" s="30"/>
      <c r="B408" s="92"/>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row>
    <row r="409" spans="1:33" s="28" customFormat="1">
      <c r="A409" s="30"/>
      <c r="B409" s="92"/>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row>
    <row r="410" spans="1:33" s="28" customFormat="1">
      <c r="A410" s="30"/>
      <c r="B410" s="92"/>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row>
    <row r="411" spans="1:33" s="28" customFormat="1">
      <c r="A411" s="30"/>
      <c r="B411" s="92"/>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row>
    <row r="412" spans="1:33" s="28" customFormat="1">
      <c r="A412" s="30"/>
      <c r="B412" s="92"/>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row>
    <row r="413" spans="1:33" s="28" customFormat="1">
      <c r="A413" s="30"/>
      <c r="B413" s="92"/>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row>
    <row r="414" spans="1:33" s="28" customFormat="1">
      <c r="A414" s="30"/>
      <c r="B414" s="92"/>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row>
    <row r="415" spans="1:33" s="28" customFormat="1">
      <c r="A415" s="30"/>
      <c r="B415" s="92"/>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row>
    <row r="416" spans="1:33" s="28" customFormat="1">
      <c r="A416" s="30"/>
      <c r="B416" s="92"/>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row>
    <row r="417" spans="1:33" s="28" customFormat="1">
      <c r="A417" s="30"/>
      <c r="B417" s="92"/>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row>
    <row r="418" spans="1:33" s="28" customFormat="1">
      <c r="A418" s="30"/>
      <c r="B418" s="92"/>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row>
    <row r="419" spans="1:33" s="28" customFormat="1">
      <c r="A419" s="30"/>
      <c r="B419" s="92"/>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row>
    <row r="420" spans="1:33" s="28" customFormat="1">
      <c r="A420" s="30"/>
      <c r="B420" s="92"/>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row>
    <row r="421" spans="1:33" s="28" customFormat="1">
      <c r="A421" s="30"/>
      <c r="B421" s="92"/>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row>
    <row r="422" spans="1:33" s="28" customFormat="1">
      <c r="A422" s="30"/>
      <c r="B422" s="92"/>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row>
    <row r="423" spans="1:33" s="28" customFormat="1">
      <c r="A423" s="30"/>
      <c r="B423" s="92"/>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row>
    <row r="424" spans="1:33" s="28" customFormat="1">
      <c r="A424" s="30"/>
      <c r="B424" s="92"/>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row>
    <row r="425" spans="1:33" s="28" customFormat="1">
      <c r="A425" s="30"/>
      <c r="B425" s="92"/>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row>
    <row r="426" spans="1:33" s="28" customFormat="1">
      <c r="A426" s="30"/>
      <c r="B426" s="92"/>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row>
    <row r="427" spans="1:33" s="28" customFormat="1">
      <c r="A427" s="30"/>
      <c r="B427" s="92"/>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row>
    <row r="428" spans="1:33" s="28" customFormat="1">
      <c r="A428" s="30"/>
      <c r="B428" s="92"/>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row>
    <row r="429" spans="1:33" s="28" customFormat="1">
      <c r="A429" s="30"/>
      <c r="B429" s="92"/>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row>
    <row r="430" spans="1:33" s="28" customFormat="1">
      <c r="A430" s="30"/>
      <c r="B430" s="92"/>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row>
    <row r="431" spans="1:33" s="28" customFormat="1">
      <c r="A431" s="30"/>
      <c r="B431" s="92"/>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row>
    <row r="432" spans="1:33" s="28" customFormat="1">
      <c r="A432" s="30"/>
      <c r="B432" s="92"/>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row>
    <row r="433" spans="1:33" s="28" customFormat="1">
      <c r="A433" s="30"/>
      <c r="B433" s="92"/>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row>
    <row r="434" spans="1:33" s="28" customFormat="1">
      <c r="A434" s="30"/>
      <c r="B434" s="92"/>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row>
    <row r="435" spans="1:33" s="28" customFormat="1">
      <c r="A435" s="30"/>
      <c r="B435" s="92"/>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row>
    <row r="436" spans="1:33" s="28" customFormat="1">
      <c r="A436" s="30"/>
      <c r="B436" s="92"/>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row>
    <row r="437" spans="1:33" s="28" customFormat="1">
      <c r="A437" s="30"/>
      <c r="B437" s="92"/>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row>
    <row r="438" spans="1:33" s="28" customFormat="1">
      <c r="A438" s="30"/>
      <c r="B438" s="92"/>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row>
    <row r="439" spans="1:33" s="28" customFormat="1">
      <c r="A439" s="30"/>
      <c r="B439" s="92"/>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row>
    <row r="440" spans="1:33" s="28" customFormat="1">
      <c r="A440" s="30"/>
      <c r="B440" s="92"/>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row>
    <row r="441" spans="1:33" s="28" customFormat="1">
      <c r="A441" s="30"/>
      <c r="B441" s="92"/>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row>
    <row r="442" spans="1:33" s="28" customFormat="1">
      <c r="A442" s="30"/>
      <c r="B442" s="92"/>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row>
    <row r="443" spans="1:33" s="28" customFormat="1">
      <c r="A443" s="30"/>
      <c r="B443" s="92"/>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row>
    <row r="444" spans="1:33" s="28" customFormat="1">
      <c r="A444" s="30"/>
      <c r="B444" s="92"/>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row>
    <row r="445" spans="1:33" s="28" customFormat="1">
      <c r="A445" s="30"/>
      <c r="B445" s="92"/>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row>
    <row r="446" spans="1:33" s="28" customFormat="1">
      <c r="A446" s="30"/>
      <c r="B446" s="92"/>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row>
    <row r="447" spans="1:33" s="28" customFormat="1">
      <c r="A447" s="30"/>
      <c r="B447" s="92"/>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row>
    <row r="448" spans="1:33" s="28" customFormat="1">
      <c r="A448" s="30"/>
      <c r="B448" s="92"/>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row>
    <row r="449" spans="1:33" s="28" customFormat="1">
      <c r="A449" s="30"/>
      <c r="B449" s="92"/>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row>
    <row r="450" spans="1:33" s="28" customFormat="1">
      <c r="A450" s="30"/>
      <c r="B450" s="92"/>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row>
    <row r="451" spans="1:33" s="28" customFormat="1">
      <c r="A451" s="30"/>
      <c r="B451" s="92"/>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row>
    <row r="452" spans="1:33" s="28" customFormat="1">
      <c r="A452" s="30"/>
      <c r="B452" s="92"/>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row>
    <row r="453" spans="1:33" s="28" customFormat="1">
      <c r="A453" s="30"/>
      <c r="B453" s="92"/>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row>
    <row r="454" spans="1:33" s="28" customFormat="1">
      <c r="A454" s="30"/>
      <c r="B454" s="92"/>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row>
    <row r="455" spans="1:33" s="28" customFormat="1">
      <c r="A455" s="30"/>
      <c r="B455" s="92"/>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row>
    <row r="456" spans="1:33" s="28" customFormat="1">
      <c r="A456" s="30"/>
      <c r="B456" s="92"/>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row>
    <row r="457" spans="1:33" s="28" customFormat="1">
      <c r="A457" s="30"/>
      <c r="B457" s="92"/>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row>
    <row r="458" spans="1:33" s="28" customFormat="1">
      <c r="A458" s="30"/>
      <c r="B458" s="92"/>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row>
    <row r="459" spans="1:33" s="28" customFormat="1">
      <c r="A459" s="30"/>
      <c r="B459" s="92"/>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row>
    <row r="460" spans="1:33" s="28" customFormat="1">
      <c r="A460" s="30"/>
      <c r="B460" s="92"/>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row>
    <row r="461" spans="1:33" s="28" customFormat="1">
      <c r="A461" s="30"/>
      <c r="B461" s="92"/>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row>
    <row r="462" spans="1:33" s="28" customFormat="1">
      <c r="A462" s="30"/>
      <c r="B462" s="92"/>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row>
    <row r="463" spans="1:33" s="28" customFormat="1">
      <c r="A463" s="30"/>
      <c r="B463" s="92"/>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row>
    <row r="464" spans="1:33" s="28" customFormat="1">
      <c r="A464" s="30"/>
      <c r="B464" s="92"/>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row>
    <row r="465" spans="1:33" s="28" customFormat="1">
      <c r="A465" s="30"/>
      <c r="B465" s="92"/>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row>
    <row r="466" spans="1:33" s="28" customFormat="1">
      <c r="A466" s="30"/>
      <c r="B466" s="92"/>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row>
    <row r="467" spans="1:33" s="28" customFormat="1">
      <c r="A467" s="30"/>
      <c r="B467" s="92"/>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row>
    <row r="468" spans="1:33" s="28" customFormat="1">
      <c r="A468" s="30"/>
      <c r="B468" s="92"/>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row>
    <row r="469" spans="1:33" s="28" customFormat="1">
      <c r="A469" s="30"/>
      <c r="B469" s="92"/>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row>
    <row r="470" spans="1:33" s="28" customFormat="1">
      <c r="A470" s="30"/>
      <c r="B470" s="92"/>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row>
    <row r="471" spans="1:33" s="28" customFormat="1">
      <c r="A471" s="30"/>
      <c r="B471" s="92"/>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row>
    <row r="472" spans="1:33" s="28" customFormat="1">
      <c r="A472" s="30"/>
      <c r="B472" s="92"/>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row>
    <row r="473" spans="1:33" s="28" customFormat="1">
      <c r="A473" s="30"/>
      <c r="B473" s="92"/>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row>
    <row r="474" spans="1:33" s="28" customFormat="1">
      <c r="A474" s="30"/>
      <c r="B474" s="92"/>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row>
    <row r="475" spans="1:33" s="28" customFormat="1">
      <c r="A475" s="30"/>
      <c r="B475" s="92"/>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row>
    <row r="476" spans="1:33" s="28" customFormat="1">
      <c r="A476" s="30"/>
      <c r="B476" s="92"/>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row>
    <row r="477" spans="1:33" s="28" customFormat="1">
      <c r="A477" s="30"/>
      <c r="B477" s="92"/>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row>
    <row r="478" spans="1:33" s="28" customFormat="1">
      <c r="A478" s="30"/>
      <c r="B478" s="92"/>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row>
    <row r="479" spans="1:33" s="28" customFormat="1">
      <c r="A479" s="30"/>
      <c r="B479" s="92"/>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row>
    <row r="480" spans="1:33" s="28" customFormat="1">
      <c r="A480" s="30"/>
      <c r="B480" s="92"/>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row>
    <row r="481" spans="1:33" s="28" customFormat="1">
      <c r="A481" s="30"/>
      <c r="B481" s="92"/>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row>
    <row r="482" spans="1:33" s="28" customFormat="1">
      <c r="A482" s="30"/>
      <c r="B482" s="92"/>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row>
    <row r="483" spans="1:33" s="28" customFormat="1">
      <c r="A483" s="30"/>
      <c r="B483" s="92"/>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row>
    <row r="484" spans="1:33" s="28" customFormat="1">
      <c r="A484" s="30"/>
      <c r="B484" s="92"/>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row>
    <row r="485" spans="1:33" s="28" customFormat="1">
      <c r="A485" s="30"/>
      <c r="B485" s="92"/>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row>
    <row r="486" spans="1:33" s="28" customFormat="1">
      <c r="A486" s="30"/>
      <c r="B486" s="92"/>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row>
    <row r="487" spans="1:33" s="28" customFormat="1">
      <c r="A487" s="30"/>
      <c r="B487" s="92"/>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row>
    <row r="488" spans="1:33" s="28" customFormat="1">
      <c r="A488" s="30"/>
      <c r="B488" s="92"/>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row>
    <row r="489" spans="1:33" s="28" customFormat="1">
      <c r="A489" s="30"/>
      <c r="B489" s="92"/>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row>
    <row r="490" spans="1:33" s="28" customFormat="1">
      <c r="A490" s="30"/>
      <c r="B490" s="92"/>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row>
    <row r="491" spans="1:33" s="28" customFormat="1">
      <c r="A491" s="30"/>
      <c r="B491" s="92"/>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row>
    <row r="492" spans="1:33" s="28" customFormat="1">
      <c r="A492" s="30"/>
      <c r="B492" s="92"/>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row>
    <row r="493" spans="1:33" s="28" customFormat="1">
      <c r="A493" s="30"/>
      <c r="B493" s="92"/>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row>
    <row r="494" spans="1:33" s="28" customFormat="1">
      <c r="A494" s="30"/>
      <c r="B494" s="92"/>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row>
    <row r="495" spans="1:33" s="28" customFormat="1">
      <c r="A495" s="30"/>
      <c r="B495" s="92"/>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row>
    <row r="496" spans="1:33" s="28" customFormat="1">
      <c r="A496" s="30"/>
      <c r="B496" s="92"/>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row>
    <row r="497" spans="1:33" s="28" customFormat="1">
      <c r="A497" s="30"/>
      <c r="B497" s="92"/>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row>
    <row r="498" spans="1:33" s="28" customFormat="1">
      <c r="A498" s="30"/>
      <c r="B498" s="92"/>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row>
    <row r="499" spans="1:33" s="28" customFormat="1">
      <c r="A499" s="30"/>
      <c r="B499" s="92"/>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row>
    <row r="500" spans="1:33" s="28" customFormat="1">
      <c r="A500" s="30"/>
      <c r="B500" s="92"/>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row>
    <row r="501" spans="1:33" s="28" customFormat="1">
      <c r="A501" s="30"/>
      <c r="B501" s="92"/>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row>
    <row r="502" spans="1:33" s="28" customFormat="1">
      <c r="A502" s="30"/>
      <c r="B502" s="92"/>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row>
    <row r="503" spans="1:33" s="28" customFormat="1">
      <c r="A503" s="30"/>
      <c r="B503" s="92"/>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row>
    <row r="504" spans="1:33" s="28" customFormat="1">
      <c r="A504" s="30"/>
      <c r="B504" s="92"/>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row>
    <row r="505" spans="1:33" s="28" customFormat="1">
      <c r="A505" s="30"/>
      <c r="B505" s="92"/>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row>
    <row r="506" spans="1:33" s="28" customFormat="1">
      <c r="A506" s="30"/>
      <c r="B506" s="92"/>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row>
    <row r="507" spans="1:33" s="28" customFormat="1">
      <c r="A507" s="30"/>
      <c r="B507" s="92"/>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row>
    <row r="508" spans="1:33" s="28" customFormat="1">
      <c r="A508" s="30"/>
      <c r="B508" s="92"/>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row>
    <row r="509" spans="1:33" s="28" customFormat="1">
      <c r="A509" s="30"/>
      <c r="B509" s="92"/>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row>
    <row r="510" spans="1:33" s="28" customFormat="1">
      <c r="A510" s="30"/>
      <c r="B510" s="92"/>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row>
    <row r="511" spans="1:33" s="28" customFormat="1">
      <c r="A511" s="30"/>
      <c r="B511" s="92"/>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row>
    <row r="512" spans="1:33" s="28" customFormat="1">
      <c r="A512" s="30"/>
      <c r="B512" s="92"/>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row>
    <row r="513" spans="1:33" s="28" customFormat="1">
      <c r="A513" s="30"/>
      <c r="B513" s="92"/>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row>
    <row r="514" spans="1:33" s="28" customFormat="1">
      <c r="A514" s="30"/>
      <c r="B514" s="92"/>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row>
    <row r="515" spans="1:33" s="28" customFormat="1">
      <c r="A515" s="30"/>
      <c r="B515" s="92"/>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row>
    <row r="516" spans="1:33" s="28" customFormat="1">
      <c r="A516" s="30"/>
      <c r="B516" s="92"/>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row>
    <row r="517" spans="1:33" s="28" customFormat="1">
      <c r="A517" s="30"/>
      <c r="B517" s="92"/>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row>
    <row r="518" spans="1:33" s="28" customFormat="1">
      <c r="A518" s="30"/>
      <c r="B518" s="92"/>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row>
    <row r="519" spans="1:33" s="28" customFormat="1">
      <c r="A519" s="30"/>
      <c r="B519" s="92"/>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row>
    <row r="520" spans="1:33" s="28" customFormat="1">
      <c r="A520" s="30"/>
      <c r="B520" s="92"/>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row>
    <row r="521" spans="1:33" s="28" customFormat="1">
      <c r="A521" s="30"/>
      <c r="B521" s="92"/>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row>
    <row r="522" spans="1:33" s="28" customFormat="1">
      <c r="A522" s="30"/>
      <c r="B522" s="92"/>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row>
    <row r="523" spans="1:33" s="28" customFormat="1">
      <c r="A523" s="30"/>
      <c r="B523" s="92"/>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row>
    <row r="524" spans="1:33" s="28" customFormat="1">
      <c r="A524" s="30"/>
      <c r="B524" s="92"/>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row>
    <row r="525" spans="1:33" s="28" customFormat="1">
      <c r="A525" s="30"/>
      <c r="B525" s="92"/>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row>
    <row r="526" spans="1:33" s="28" customFormat="1">
      <c r="A526" s="30"/>
      <c r="B526" s="92"/>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row>
    <row r="527" spans="1:33" s="28" customFormat="1">
      <c r="A527" s="30"/>
      <c r="B527" s="92"/>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row>
    <row r="528" spans="1:33" s="28" customFormat="1">
      <c r="A528" s="30"/>
      <c r="B528" s="92"/>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row>
    <row r="529" spans="1:33" s="28" customFormat="1">
      <c r="A529" s="30"/>
      <c r="B529" s="92"/>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row>
    <row r="530" spans="1:33" s="28" customFormat="1">
      <c r="A530" s="30"/>
      <c r="B530" s="92"/>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row>
    <row r="531" spans="1:33" s="28" customFormat="1">
      <c r="A531" s="30"/>
      <c r="B531" s="92"/>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row>
    <row r="532" spans="1:33" s="28" customFormat="1">
      <c r="A532" s="30"/>
      <c r="B532" s="92"/>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row>
    <row r="533" spans="1:33" s="28" customFormat="1">
      <c r="A533" s="30"/>
      <c r="B533" s="92"/>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row>
    <row r="534" spans="1:33" s="28" customFormat="1">
      <c r="A534" s="30"/>
      <c r="B534" s="92"/>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row>
    <row r="535" spans="1:33" s="28" customFormat="1">
      <c r="A535" s="30"/>
      <c r="B535" s="92"/>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row>
    <row r="536" spans="1:33" s="28" customFormat="1">
      <c r="A536" s="30"/>
      <c r="B536" s="92"/>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row>
    <row r="537" spans="1:33" s="28" customFormat="1">
      <c r="A537" s="30"/>
      <c r="B537" s="92"/>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row>
    <row r="538" spans="1:33" s="28" customFormat="1">
      <c r="A538" s="30"/>
      <c r="B538" s="92"/>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row>
    <row r="539" spans="1:33" s="28" customFormat="1">
      <c r="A539" s="30"/>
      <c r="B539" s="92"/>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row>
    <row r="540" spans="1:33" s="28" customFormat="1">
      <c r="A540" s="30"/>
      <c r="B540" s="92"/>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row>
    <row r="541" spans="1:33" s="28" customFormat="1">
      <c r="A541" s="30"/>
      <c r="B541" s="92"/>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row>
    <row r="542" spans="1:33" s="28" customFormat="1">
      <c r="A542" s="30"/>
      <c r="B542" s="92"/>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row>
    <row r="543" spans="1:33" s="28" customFormat="1">
      <c r="A543" s="30"/>
      <c r="B543" s="92"/>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row>
    <row r="544" spans="1:33" s="28" customFormat="1">
      <c r="A544" s="30"/>
      <c r="B544" s="92"/>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row>
    <row r="545" spans="1:33" s="28" customFormat="1">
      <c r="A545" s="30"/>
      <c r="B545" s="92"/>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row>
    <row r="546" spans="1:33" s="28" customFormat="1">
      <c r="A546" s="30"/>
      <c r="B546" s="92"/>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row>
    <row r="547" spans="1:33" s="28" customFormat="1">
      <c r="A547" s="30"/>
      <c r="B547" s="92"/>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row>
    <row r="548" spans="1:33" s="28" customFormat="1">
      <c r="A548" s="30"/>
      <c r="B548" s="92"/>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row>
    <row r="549" spans="1:33" s="28" customFormat="1">
      <c r="A549" s="30"/>
      <c r="B549" s="92"/>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row>
    <row r="550" spans="1:33" s="28" customFormat="1">
      <c r="A550" s="30"/>
      <c r="B550" s="92"/>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row>
    <row r="551" spans="1:33" s="28" customFormat="1">
      <c r="A551" s="30"/>
      <c r="B551" s="92"/>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row>
    <row r="552" spans="1:33" s="28" customFormat="1">
      <c r="A552" s="30"/>
      <c r="B552" s="92"/>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row>
    <row r="553" spans="1:33" s="28" customFormat="1">
      <c r="A553" s="30"/>
      <c r="B553" s="92"/>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row>
    <row r="554" spans="1:33" s="28" customFormat="1">
      <c r="A554" s="30"/>
      <c r="B554" s="92"/>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row>
    <row r="555" spans="1:33" s="28" customFormat="1">
      <c r="A555" s="30"/>
      <c r="B555" s="92"/>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row>
    <row r="556" spans="1:33" s="28" customFormat="1">
      <c r="A556" s="30"/>
      <c r="B556" s="92"/>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row>
    <row r="557" spans="1:33" s="28" customFormat="1">
      <c r="A557" s="30"/>
      <c r="B557" s="92"/>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row>
    <row r="558" spans="1:33" s="28" customFormat="1">
      <c r="A558" s="30"/>
      <c r="B558" s="92"/>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row>
    <row r="559" spans="1:33" s="28" customFormat="1">
      <c r="A559" s="30"/>
      <c r="B559" s="92"/>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row>
    <row r="560" spans="1:33" s="28" customFormat="1">
      <c r="A560" s="30"/>
      <c r="B560" s="92"/>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row>
    <row r="561" spans="1:33" s="28" customFormat="1">
      <c r="A561" s="30"/>
      <c r="B561" s="92"/>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row>
    <row r="562" spans="1:33" s="28" customFormat="1">
      <c r="A562" s="30"/>
      <c r="B562" s="92"/>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row>
    <row r="563" spans="1:33" s="28" customFormat="1">
      <c r="A563" s="30"/>
      <c r="B563" s="92"/>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row>
    <row r="564" spans="1:33" s="28" customFormat="1">
      <c r="A564" s="30"/>
      <c r="B564" s="92"/>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row>
    <row r="565" spans="1:33" s="28" customFormat="1">
      <c r="A565" s="30"/>
      <c r="B565" s="92"/>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row>
    <row r="566" spans="1:33" s="28" customFormat="1">
      <c r="A566" s="30"/>
      <c r="B566" s="92"/>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row>
    <row r="567" spans="1:33" s="28" customFormat="1">
      <c r="A567" s="30"/>
      <c r="B567" s="92"/>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row>
    <row r="568" spans="1:33" s="28" customFormat="1">
      <c r="A568" s="30"/>
      <c r="B568" s="92"/>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row>
    <row r="569" spans="1:33" s="28" customFormat="1">
      <c r="A569" s="30"/>
      <c r="B569" s="92"/>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row>
    <row r="570" spans="1:33" s="28" customFormat="1">
      <c r="A570" s="30"/>
      <c r="B570" s="92"/>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row>
    <row r="571" spans="1:33" s="28" customFormat="1">
      <c r="A571" s="30"/>
      <c r="B571" s="92"/>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row>
    <row r="572" spans="1:33" s="28" customFormat="1">
      <c r="A572" s="30"/>
      <c r="B572" s="92"/>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row>
    <row r="573" spans="1:33" s="28" customFormat="1">
      <c r="A573" s="30"/>
      <c r="B573" s="92"/>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row>
    <row r="574" spans="1:33" s="28" customFormat="1">
      <c r="A574" s="30"/>
      <c r="B574" s="92"/>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row>
    <row r="575" spans="1:33" s="28" customFormat="1">
      <c r="A575" s="30"/>
      <c r="B575" s="92"/>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row>
    <row r="576" spans="1:33" s="28" customFormat="1">
      <c r="A576" s="30"/>
      <c r="B576" s="92"/>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row>
    <row r="577" spans="1:33" s="28" customFormat="1">
      <c r="A577" s="30"/>
      <c r="B577" s="92"/>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row>
    <row r="578" spans="1:33" s="28" customFormat="1">
      <c r="A578" s="30"/>
      <c r="B578" s="92"/>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row>
    <row r="579" spans="1:33" s="28" customFormat="1">
      <c r="A579" s="30"/>
      <c r="B579" s="92"/>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row>
    <row r="580" spans="1:33" s="28" customFormat="1">
      <c r="A580" s="30"/>
      <c r="B580" s="92"/>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row>
    <row r="581" spans="1:33" s="28" customFormat="1">
      <c r="A581" s="30"/>
      <c r="B581" s="92"/>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row>
    <row r="582" spans="1:33" s="28" customFormat="1">
      <c r="A582" s="30"/>
      <c r="B582" s="92"/>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row>
    <row r="583" spans="1:33" s="28" customFormat="1">
      <c r="A583" s="30"/>
      <c r="B583" s="92"/>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row>
    <row r="584" spans="1:33" s="28" customFormat="1">
      <c r="A584" s="30"/>
      <c r="B584" s="92"/>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row>
    <row r="585" spans="1:33" s="28" customFormat="1">
      <c r="A585" s="30"/>
      <c r="B585" s="92"/>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row>
    <row r="586" spans="1:33" s="28" customFormat="1">
      <c r="A586" s="30"/>
      <c r="B586" s="92"/>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row>
    <row r="587" spans="1:33" s="28" customFormat="1">
      <c r="A587" s="30"/>
      <c r="B587" s="92"/>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row>
    <row r="588" spans="1:33" s="28" customFormat="1">
      <c r="A588" s="30"/>
      <c r="B588" s="92"/>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row>
    <row r="589" spans="1:33" s="28" customFormat="1">
      <c r="A589" s="30"/>
      <c r="B589" s="92"/>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row>
    <row r="590" spans="1:33" s="28" customFormat="1">
      <c r="A590" s="30"/>
      <c r="B590" s="92"/>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row>
    <row r="591" spans="1:33" s="28" customFormat="1">
      <c r="A591" s="30"/>
      <c r="B591" s="92"/>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row>
    <row r="592" spans="1:33" s="28" customFormat="1">
      <c r="A592" s="30"/>
      <c r="B592" s="92"/>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row>
    <row r="593" spans="1:33" s="28" customFormat="1">
      <c r="A593" s="30"/>
      <c r="B593" s="92"/>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row>
    <row r="594" spans="1:33" s="28" customFormat="1">
      <c r="A594" s="30"/>
      <c r="B594" s="92"/>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row>
    <row r="595" spans="1:33" s="28" customFormat="1">
      <c r="A595" s="30"/>
      <c r="B595" s="92"/>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row>
    <row r="596" spans="1:33" s="28" customFormat="1">
      <c r="A596" s="30"/>
      <c r="B596" s="92"/>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row>
    <row r="597" spans="1:33" s="28" customFormat="1">
      <c r="A597" s="30"/>
      <c r="B597" s="92"/>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row>
    <row r="598" spans="1:33" s="28" customFormat="1">
      <c r="A598" s="30"/>
      <c r="B598" s="92"/>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row>
    <row r="599" spans="1:33" s="28" customFormat="1">
      <c r="A599" s="30"/>
      <c r="B599" s="92"/>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row>
    <row r="600" spans="1:33" s="28" customFormat="1">
      <c r="A600" s="30"/>
      <c r="B600" s="92"/>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row>
    <row r="601" spans="1:33" s="28" customFormat="1">
      <c r="A601" s="30"/>
      <c r="B601" s="92"/>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row>
    <row r="602" spans="1:33" s="28" customFormat="1">
      <c r="A602" s="30"/>
      <c r="B602" s="92"/>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row>
    <row r="603" spans="1:33" s="28" customFormat="1">
      <c r="A603" s="30"/>
      <c r="B603" s="92"/>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row>
    <row r="604" spans="1:33" s="28" customFormat="1">
      <c r="A604" s="30"/>
      <c r="B604" s="92"/>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row>
    <row r="605" spans="1:33" s="28" customFormat="1">
      <c r="A605" s="30"/>
      <c r="B605" s="92"/>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row>
    <row r="606" spans="1:33" s="28" customFormat="1">
      <c r="A606" s="30"/>
      <c r="B606" s="92"/>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row>
    <row r="607" spans="1:33" s="28" customFormat="1">
      <c r="A607" s="30"/>
      <c r="B607" s="92"/>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row>
    <row r="608" spans="1:33" s="28" customFormat="1">
      <c r="A608" s="30"/>
      <c r="B608" s="92"/>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row>
    <row r="609" spans="1:33" s="28" customFormat="1">
      <c r="A609" s="30"/>
      <c r="B609" s="92"/>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row>
    <row r="610" spans="1:33" s="28" customFormat="1">
      <c r="A610" s="30"/>
      <c r="B610" s="92"/>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row>
    <row r="611" spans="1:33" s="28" customFormat="1">
      <c r="A611" s="30"/>
      <c r="B611" s="92"/>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row>
    <row r="612" spans="1:33" s="28" customFormat="1">
      <c r="A612" s="30"/>
      <c r="B612" s="92"/>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row>
    <row r="613" spans="1:33" s="28" customFormat="1">
      <c r="A613" s="30"/>
      <c r="B613" s="92"/>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row>
    <row r="614" spans="1:33" s="28" customFormat="1">
      <c r="A614" s="30"/>
      <c r="B614" s="92"/>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row>
    <row r="615" spans="1:33" s="28" customFormat="1">
      <c r="A615" s="30"/>
      <c r="B615" s="92"/>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row>
    <row r="616" spans="1:33" s="28" customFormat="1">
      <c r="A616" s="30"/>
      <c r="B616" s="92"/>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row>
    <row r="617" spans="1:33" s="28" customFormat="1">
      <c r="A617" s="30"/>
      <c r="B617" s="92"/>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row>
    <row r="618" spans="1:33" s="28" customFormat="1">
      <c r="A618" s="30"/>
      <c r="B618" s="92"/>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row>
    <row r="619" spans="1:33" s="28" customFormat="1">
      <c r="A619" s="30"/>
      <c r="B619" s="92"/>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row>
    <row r="620" spans="1:33" s="28" customFormat="1">
      <c r="A620" s="30"/>
      <c r="B620" s="92"/>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row>
    <row r="621" spans="1:33" s="28" customFormat="1">
      <c r="A621" s="30"/>
      <c r="B621" s="92"/>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row>
    <row r="622" spans="1:33" s="28" customFormat="1">
      <c r="A622" s="30"/>
      <c r="B622" s="92"/>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row>
    <row r="623" spans="1:33" s="28" customFormat="1">
      <c r="A623" s="30"/>
      <c r="B623" s="92"/>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row>
    <row r="624" spans="1:33" s="28" customFormat="1">
      <c r="A624" s="30"/>
      <c r="B624" s="92"/>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row>
    <row r="625" spans="1:33" s="28" customFormat="1">
      <c r="A625" s="30"/>
      <c r="B625" s="92"/>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row>
    <row r="626" spans="1:33" s="28" customFormat="1">
      <c r="A626" s="30"/>
      <c r="B626" s="92"/>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row>
    <row r="627" spans="1:33" s="28" customFormat="1">
      <c r="A627" s="30"/>
      <c r="B627" s="92"/>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row>
    <row r="628" spans="1:33" s="28" customFormat="1">
      <c r="A628" s="30"/>
      <c r="B628" s="92"/>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row>
    <row r="629" spans="1:33" s="28" customFormat="1">
      <c r="A629" s="30"/>
      <c r="B629" s="92"/>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row>
    <row r="630" spans="1:33" s="28" customFormat="1">
      <c r="A630" s="30"/>
      <c r="B630" s="92"/>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row>
    <row r="631" spans="1:33" s="28" customFormat="1">
      <c r="A631" s="30"/>
      <c r="B631" s="92"/>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row>
    <row r="632" spans="1:33" s="28" customFormat="1">
      <c r="A632" s="30"/>
      <c r="B632" s="92"/>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row>
    <row r="633" spans="1:33" s="28" customFormat="1">
      <c r="A633" s="30"/>
      <c r="B633" s="92"/>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row>
    <row r="634" spans="1:33" s="28" customFormat="1">
      <c r="A634" s="30"/>
      <c r="B634" s="92"/>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row>
    <row r="635" spans="1:33" s="28" customFormat="1">
      <c r="A635" s="30"/>
      <c r="B635" s="92"/>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row>
    <row r="636" spans="1:33" s="28" customFormat="1">
      <c r="A636" s="30"/>
      <c r="B636" s="92"/>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row>
    <row r="637" spans="1:33" s="28" customFormat="1">
      <c r="A637" s="30"/>
      <c r="B637" s="92"/>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row>
    <row r="638" spans="1:33" s="28" customFormat="1">
      <c r="A638" s="30"/>
      <c r="B638" s="92"/>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row>
    <row r="639" spans="1:33" s="28" customFormat="1">
      <c r="A639" s="30"/>
      <c r="B639" s="92"/>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row>
    <row r="640" spans="1:33" s="28" customFormat="1">
      <c r="A640" s="30"/>
      <c r="B640" s="92"/>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row>
    <row r="641" spans="1:33" s="28" customFormat="1">
      <c r="A641" s="30"/>
      <c r="B641" s="92"/>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row>
    <row r="642" spans="1:33" s="28" customFormat="1">
      <c r="A642" s="30"/>
      <c r="B642" s="92"/>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row>
    <row r="643" spans="1:33" s="28" customFormat="1">
      <c r="A643" s="30"/>
      <c r="B643" s="92"/>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row>
    <row r="644" spans="1:33" s="28" customFormat="1">
      <c r="A644" s="30"/>
      <c r="B644" s="92"/>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row>
    <row r="645" spans="1:33" s="28" customFormat="1">
      <c r="A645" s="30"/>
      <c r="B645" s="92"/>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row>
    <row r="646" spans="1:33" s="28" customFormat="1">
      <c r="A646" s="30"/>
      <c r="B646" s="92"/>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row>
    <row r="647" spans="1:33" s="28" customFormat="1">
      <c r="A647" s="30"/>
      <c r="B647" s="92"/>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row>
    <row r="648" spans="1:33" s="28" customFormat="1">
      <c r="A648" s="30"/>
      <c r="B648" s="92"/>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row>
    <row r="649" spans="1:33" s="28" customFormat="1">
      <c r="A649" s="30"/>
      <c r="B649" s="92"/>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row>
    <row r="650" spans="1:33" s="28" customFormat="1">
      <c r="A650" s="30"/>
      <c r="B650" s="92"/>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row>
    <row r="651" spans="1:33" s="28" customFormat="1">
      <c r="A651" s="30"/>
      <c r="B651" s="92"/>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row>
    <row r="652" spans="1:33" s="28" customFormat="1">
      <c r="A652" s="30"/>
      <c r="B652" s="92"/>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row>
    <row r="653" spans="1:33" s="28" customFormat="1">
      <c r="A653" s="30"/>
      <c r="B653" s="92"/>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row>
    <row r="654" spans="1:33" s="28" customFormat="1">
      <c r="A654" s="30"/>
      <c r="B654" s="92"/>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row>
    <row r="655" spans="1:33" s="28" customFormat="1">
      <c r="A655" s="30"/>
      <c r="B655" s="92"/>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row>
    <row r="656" spans="1:33" s="28" customFormat="1">
      <c r="A656" s="30"/>
      <c r="B656" s="92"/>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row>
    <row r="657" spans="1:33" s="28" customFormat="1">
      <c r="A657" s="30"/>
      <c r="B657" s="92"/>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row>
    <row r="658" spans="1:33" s="28" customFormat="1">
      <c r="A658" s="30"/>
      <c r="B658" s="92"/>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row>
    <row r="659" spans="1:33" s="28" customFormat="1">
      <c r="A659" s="30"/>
      <c r="B659" s="92"/>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row>
    <row r="660" spans="1:33" s="28" customFormat="1">
      <c r="A660" s="30"/>
      <c r="B660" s="92"/>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row>
    <row r="661" spans="1:33" s="28" customFormat="1">
      <c r="A661" s="30"/>
      <c r="B661" s="92"/>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row>
    <row r="662" spans="1:33" s="28" customFormat="1">
      <c r="A662" s="30"/>
      <c r="B662" s="92"/>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row>
    <row r="663" spans="1:33" s="28" customFormat="1">
      <c r="A663" s="30"/>
      <c r="B663" s="92"/>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row>
    <row r="664" spans="1:33" s="28" customFormat="1">
      <c r="A664" s="30"/>
      <c r="B664" s="92"/>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row>
    <row r="665" spans="1:33" s="28" customFormat="1">
      <c r="A665" s="30"/>
      <c r="B665" s="92"/>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row>
    <row r="666" spans="1:33" s="28" customFormat="1">
      <c r="A666" s="30"/>
      <c r="B666" s="92"/>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row>
    <row r="667" spans="1:33" s="28" customFormat="1">
      <c r="A667" s="30"/>
      <c r="B667" s="92"/>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row>
    <row r="668" spans="1:33" s="28" customFormat="1">
      <c r="A668" s="30"/>
      <c r="B668" s="92"/>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row>
    <row r="669" spans="1:33" s="28" customFormat="1">
      <c r="A669" s="30"/>
      <c r="B669" s="92"/>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row>
    <row r="670" spans="1:33" s="28" customFormat="1">
      <c r="A670" s="30"/>
      <c r="B670" s="92"/>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row>
    <row r="671" spans="1:33" s="28" customFormat="1">
      <c r="A671" s="30"/>
      <c r="B671" s="92"/>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row>
    <row r="672" spans="1:33" s="28" customFormat="1">
      <c r="A672" s="30"/>
      <c r="B672" s="92"/>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row>
    <row r="673" spans="1:33" s="28" customFormat="1">
      <c r="A673" s="30"/>
      <c r="B673" s="92"/>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row>
    <row r="674" spans="1:33" s="28" customFormat="1">
      <c r="A674" s="30"/>
      <c r="B674" s="92"/>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row>
    <row r="675" spans="1:33" s="28" customFormat="1">
      <c r="A675" s="30"/>
      <c r="B675" s="92"/>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row>
    <row r="676" spans="1:33" s="28" customFormat="1">
      <c r="A676" s="30"/>
      <c r="B676" s="92"/>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row>
    <row r="677" spans="1:33" s="28" customFormat="1">
      <c r="A677" s="30"/>
      <c r="B677" s="92"/>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row>
    <row r="678" spans="1:33" s="28" customFormat="1">
      <c r="A678" s="30"/>
      <c r="B678" s="92"/>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row>
    <row r="679" spans="1:33" s="28" customFormat="1">
      <c r="A679" s="30"/>
      <c r="B679" s="92"/>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row>
    <row r="680" spans="1:33" s="28" customFormat="1">
      <c r="A680" s="30"/>
      <c r="B680" s="92"/>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row>
    <row r="681" spans="1:33" s="28" customFormat="1">
      <c r="A681" s="30"/>
      <c r="B681" s="92"/>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row>
    <row r="682" spans="1:33" s="28" customFormat="1">
      <c r="A682" s="30"/>
      <c r="B682" s="92"/>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row>
    <row r="683" spans="1:33" s="28" customFormat="1">
      <c r="A683" s="30"/>
      <c r="B683" s="92"/>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row>
    <row r="684" spans="1:33" s="28" customFormat="1">
      <c r="A684" s="30"/>
      <c r="B684" s="92"/>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row>
    <row r="685" spans="1:33" s="28" customFormat="1">
      <c r="A685" s="30"/>
      <c r="B685" s="92"/>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row>
    <row r="686" spans="1:33" s="28" customFormat="1">
      <c r="A686" s="30"/>
      <c r="B686" s="92"/>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row>
    <row r="687" spans="1:33" s="28" customFormat="1">
      <c r="A687" s="30"/>
      <c r="B687" s="92"/>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row>
    <row r="688" spans="1:33" s="28" customFormat="1">
      <c r="A688" s="30"/>
      <c r="B688" s="92"/>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row>
    <row r="689" spans="1:33" s="28" customFormat="1">
      <c r="A689" s="30"/>
      <c r="B689" s="92"/>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row>
    <row r="690" spans="1:33" s="28" customFormat="1">
      <c r="A690" s="30"/>
      <c r="B690" s="92"/>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row>
    <row r="691" spans="1:33" s="28" customFormat="1">
      <c r="A691" s="30"/>
      <c r="B691" s="92"/>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row>
    <row r="692" spans="1:33" s="28" customFormat="1">
      <c r="A692" s="30"/>
      <c r="B692" s="92"/>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row>
    <row r="693" spans="1:33" s="28" customFormat="1">
      <c r="A693" s="30"/>
      <c r="B693" s="92"/>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row>
    <row r="694" spans="1:33" s="28" customFormat="1">
      <c r="A694" s="30"/>
      <c r="B694" s="92"/>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row>
    <row r="695" spans="1:33" s="28" customFormat="1">
      <c r="A695" s="30"/>
      <c r="B695" s="92"/>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row>
    <row r="696" spans="1:33" s="28" customFormat="1">
      <c r="A696" s="30"/>
      <c r="B696" s="92"/>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row>
    <row r="697" spans="1:33" s="28" customFormat="1">
      <c r="A697" s="30"/>
      <c r="B697" s="92"/>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row>
    <row r="698" spans="1:33" s="28" customFormat="1">
      <c r="A698" s="30"/>
      <c r="B698" s="92"/>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row>
    <row r="699" spans="1:33" s="28" customFormat="1">
      <c r="A699" s="30"/>
      <c r="B699" s="92"/>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row>
    <row r="700" spans="1:33" s="28" customFormat="1">
      <c r="A700" s="30"/>
      <c r="B700" s="92"/>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row>
    <row r="701" spans="1:33" s="28" customFormat="1">
      <c r="A701" s="30"/>
      <c r="B701" s="92"/>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row>
    <row r="702" spans="1:33" s="28" customFormat="1">
      <c r="A702" s="30"/>
      <c r="B702" s="92"/>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row>
    <row r="703" spans="1:33" s="28" customFormat="1">
      <c r="A703" s="30"/>
      <c r="B703" s="92"/>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row>
    <row r="704" spans="1:33" s="28" customFormat="1">
      <c r="A704" s="30"/>
      <c r="B704" s="92"/>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row>
    <row r="705" spans="1:33" s="28" customFormat="1">
      <c r="A705" s="30"/>
      <c r="B705" s="92"/>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row>
    <row r="706" spans="1:33" s="28" customFormat="1">
      <c r="A706" s="30"/>
      <c r="B706" s="92"/>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row>
    <row r="707" spans="1:33" s="28" customFormat="1">
      <c r="A707" s="30"/>
      <c r="B707" s="92"/>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row>
    <row r="708" spans="1:33" s="28" customFormat="1">
      <c r="A708" s="30"/>
      <c r="B708" s="92"/>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row>
    <row r="709" spans="1:33" s="28" customFormat="1">
      <c r="A709" s="30"/>
      <c r="B709" s="92"/>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row>
    <row r="710" spans="1:33" s="28" customFormat="1">
      <c r="A710" s="30"/>
      <c r="B710" s="92"/>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row>
    <row r="711" spans="1:33" s="28" customFormat="1">
      <c r="A711" s="30"/>
      <c r="B711" s="92"/>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row>
    <row r="712" spans="1:33" s="28" customFormat="1">
      <c r="A712" s="30"/>
      <c r="B712" s="92"/>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row>
    <row r="713" spans="1:33" s="28" customFormat="1">
      <c r="A713" s="30"/>
      <c r="B713" s="92"/>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row>
    <row r="714" spans="1:33" s="28" customFormat="1">
      <c r="A714" s="30"/>
      <c r="B714" s="92"/>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row>
    <row r="715" spans="1:33" s="28" customFormat="1">
      <c r="A715" s="30"/>
      <c r="B715" s="92"/>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row>
    <row r="716" spans="1:33" s="28" customFormat="1">
      <c r="A716" s="30"/>
      <c r="B716" s="92"/>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row>
    <row r="717" spans="1:33" s="28" customFormat="1">
      <c r="A717" s="30"/>
      <c r="B717" s="92"/>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row>
    <row r="718" spans="1:33" s="28" customFormat="1">
      <c r="A718" s="30"/>
      <c r="B718" s="92"/>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row>
    <row r="719" spans="1:33" s="28" customFormat="1">
      <c r="A719" s="30"/>
      <c r="B719" s="92"/>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row>
    <row r="720" spans="1:33" s="28" customFormat="1">
      <c r="A720" s="30"/>
      <c r="B720" s="92"/>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row>
    <row r="721" spans="1:33" s="28" customFormat="1">
      <c r="A721" s="30"/>
      <c r="B721" s="92"/>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row>
    <row r="722" spans="1:33" s="28" customFormat="1">
      <c r="A722" s="30"/>
      <c r="B722" s="92"/>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row>
    <row r="723" spans="1:33" s="28" customFormat="1">
      <c r="A723" s="30"/>
      <c r="B723" s="92"/>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row>
    <row r="724" spans="1:33" s="28" customFormat="1">
      <c r="A724" s="30"/>
      <c r="B724" s="92"/>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row>
    <row r="725" spans="1:33" s="28" customFormat="1">
      <c r="A725" s="30"/>
      <c r="B725" s="92"/>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row>
    <row r="726" spans="1:33" s="28" customFormat="1">
      <c r="A726" s="30"/>
      <c r="B726" s="92"/>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row>
    <row r="727" spans="1:33" s="28" customFormat="1">
      <c r="A727" s="30"/>
      <c r="B727" s="92"/>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row>
    <row r="728" spans="1:33" s="28" customFormat="1">
      <c r="A728" s="30"/>
      <c r="B728" s="92"/>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row>
    <row r="729" spans="1:33" s="28" customFormat="1">
      <c r="A729" s="30"/>
      <c r="B729" s="92"/>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row>
    <row r="730" spans="1:33" s="28" customFormat="1">
      <c r="A730" s="30"/>
      <c r="B730" s="92"/>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row>
    <row r="731" spans="1:33" s="28" customFormat="1">
      <c r="A731" s="30"/>
      <c r="B731" s="92"/>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row>
    <row r="732" spans="1:33" s="28" customFormat="1">
      <c r="A732" s="30"/>
      <c r="B732" s="92"/>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row>
    <row r="733" spans="1:33" s="28" customFormat="1">
      <c r="A733" s="30"/>
      <c r="B733" s="92"/>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row>
    <row r="734" spans="1:33" s="28" customFormat="1">
      <c r="A734" s="30"/>
      <c r="B734" s="92"/>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row>
    <row r="735" spans="1:33" s="28" customFormat="1">
      <c r="A735" s="30"/>
      <c r="B735" s="92"/>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row>
    <row r="736" spans="1:33" s="28" customFormat="1">
      <c r="A736" s="30"/>
      <c r="B736" s="92"/>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row>
    <row r="737" spans="1:33" s="28" customFormat="1">
      <c r="A737" s="30"/>
      <c r="B737" s="92"/>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row>
    <row r="738" spans="1:33" s="28" customFormat="1">
      <c r="A738" s="30"/>
      <c r="B738" s="92"/>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row>
    <row r="739" spans="1:33" s="28" customFormat="1">
      <c r="A739" s="30"/>
      <c r="B739" s="92"/>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row>
    <row r="740" spans="1:33" s="28" customFormat="1">
      <c r="A740" s="30"/>
      <c r="B740" s="92"/>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row>
    <row r="741" spans="1:33" s="28" customFormat="1">
      <c r="A741" s="30"/>
      <c r="B741" s="92"/>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row>
    <row r="742" spans="1:33" s="28" customFormat="1">
      <c r="A742" s="30"/>
      <c r="B742" s="92"/>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row>
    <row r="743" spans="1:33" s="28" customFormat="1">
      <c r="A743" s="30"/>
      <c r="B743" s="92"/>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row>
    <row r="744" spans="1:33" s="28" customFormat="1">
      <c r="A744" s="30"/>
      <c r="B744" s="92"/>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row>
    <row r="745" spans="1:33" s="28" customFormat="1">
      <c r="A745" s="30"/>
      <c r="B745" s="92"/>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row>
    <row r="746" spans="1:33" s="28" customFormat="1">
      <c r="A746" s="30"/>
      <c r="B746" s="92"/>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row>
    <row r="747" spans="1:33" s="28" customFormat="1">
      <c r="A747" s="30"/>
      <c r="B747" s="92"/>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row>
    <row r="748" spans="1:33" s="28" customFormat="1">
      <c r="A748" s="30"/>
      <c r="B748" s="92"/>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row>
    <row r="749" spans="1:33" s="28" customFormat="1">
      <c r="A749" s="30"/>
      <c r="B749" s="92"/>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row>
    <row r="750" spans="1:33" s="28" customFormat="1">
      <c r="A750" s="30"/>
      <c r="B750" s="92"/>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row>
    <row r="751" spans="1:33" s="28" customFormat="1">
      <c r="A751" s="30"/>
      <c r="B751" s="92"/>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row>
    <row r="752" spans="1:33" s="28" customFormat="1">
      <c r="A752" s="30"/>
      <c r="B752" s="92"/>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row>
    <row r="753" spans="1:33" s="28" customFormat="1">
      <c r="A753" s="30"/>
      <c r="B753" s="92"/>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row>
    <row r="754" spans="1:33" s="28" customFormat="1">
      <c r="A754" s="30"/>
      <c r="B754" s="92"/>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row>
    <row r="755" spans="1:33" s="28" customFormat="1">
      <c r="A755" s="30"/>
      <c r="B755" s="92"/>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row>
    <row r="756" spans="1:33" s="28" customFormat="1">
      <c r="A756" s="30"/>
      <c r="B756" s="92"/>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row>
    <row r="757" spans="1:33" s="28" customFormat="1">
      <c r="A757" s="30"/>
      <c r="B757" s="92"/>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row>
    <row r="758" spans="1:33" s="28" customFormat="1">
      <c r="A758" s="30"/>
      <c r="B758" s="92"/>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row>
    <row r="759" spans="1:33" s="28" customFormat="1">
      <c r="A759" s="30"/>
      <c r="B759" s="92"/>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row>
    <row r="760" spans="1:33" s="28" customFormat="1">
      <c r="A760" s="30"/>
      <c r="B760" s="92"/>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row>
    <row r="761" spans="1:33" s="28" customFormat="1">
      <c r="A761" s="30"/>
      <c r="B761" s="92"/>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row>
    <row r="762" spans="1:33" s="28" customFormat="1">
      <c r="A762" s="30"/>
      <c r="B762" s="92"/>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row>
    <row r="763" spans="1:33" s="28" customFormat="1">
      <c r="A763" s="30"/>
      <c r="B763" s="92"/>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row>
    <row r="764" spans="1:33" s="28" customFormat="1">
      <c r="A764" s="30"/>
      <c r="B764" s="92"/>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row>
    <row r="765" spans="1:33" s="28" customFormat="1">
      <c r="A765" s="30"/>
      <c r="B765" s="92"/>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row>
    <row r="766" spans="1:33" s="28" customFormat="1">
      <c r="A766" s="30"/>
      <c r="B766" s="92"/>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row>
    <row r="767" spans="1:33" s="28" customFormat="1">
      <c r="A767" s="30"/>
      <c r="B767" s="92"/>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row>
    <row r="768" spans="1:33" s="28" customFormat="1">
      <c r="A768" s="30"/>
      <c r="B768" s="92"/>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row>
    <row r="769" spans="1:33" s="28" customFormat="1">
      <c r="A769" s="30"/>
      <c r="B769" s="92"/>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row>
    <row r="770" spans="1:33" s="28" customFormat="1">
      <c r="A770" s="30"/>
      <c r="B770" s="92"/>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row>
    <row r="771" spans="1:33" s="28" customFormat="1">
      <c r="A771" s="30"/>
      <c r="B771" s="92"/>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row>
    <row r="772" spans="1:33" s="28" customFormat="1">
      <c r="A772" s="30"/>
      <c r="B772" s="92"/>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row>
    <row r="773" spans="1:33" s="28" customFormat="1">
      <c r="A773" s="30"/>
      <c r="B773" s="92"/>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row>
    <row r="774" spans="1:33" s="28" customFormat="1">
      <c r="A774" s="30"/>
      <c r="B774" s="92"/>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row>
    <row r="775" spans="1:33" s="28" customFormat="1">
      <c r="A775" s="30"/>
      <c r="B775" s="92"/>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row>
    <row r="776" spans="1:33" s="28" customFormat="1">
      <c r="A776" s="30"/>
      <c r="B776" s="92"/>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row>
    <row r="777" spans="1:33" s="28" customFormat="1">
      <c r="A777" s="30"/>
      <c r="B777" s="92"/>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row>
    <row r="778" spans="1:33" s="28" customFormat="1">
      <c r="A778" s="30"/>
      <c r="B778" s="92"/>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row>
    <row r="779" spans="1:33" s="28" customFormat="1">
      <c r="A779" s="30"/>
      <c r="B779" s="92"/>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row>
    <row r="780" spans="1:33" s="28" customFormat="1">
      <c r="A780" s="30"/>
      <c r="B780" s="92"/>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row>
    <row r="781" spans="1:33" s="28" customFormat="1">
      <c r="A781" s="30"/>
      <c r="B781" s="92"/>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row>
    <row r="782" spans="1:33" s="28" customFormat="1">
      <c r="A782" s="30"/>
      <c r="B782" s="92"/>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row>
    <row r="783" spans="1:33" s="28" customFormat="1">
      <c r="A783" s="30"/>
      <c r="B783" s="92"/>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row>
    <row r="784" spans="1:33" s="28" customFormat="1">
      <c r="A784" s="30"/>
      <c r="B784" s="92"/>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row>
    <row r="785" spans="1:33" s="28" customFormat="1">
      <c r="A785" s="30"/>
      <c r="B785" s="92"/>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row>
    <row r="786" spans="1:33" s="28" customFormat="1">
      <c r="A786" s="30"/>
      <c r="B786" s="92"/>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row>
    <row r="787" spans="1:33" s="28" customFormat="1">
      <c r="A787" s="30"/>
      <c r="B787" s="92"/>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row>
    <row r="788" spans="1:33" s="28" customFormat="1">
      <c r="A788" s="30"/>
      <c r="B788" s="92"/>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row>
    <row r="789" spans="1:33" s="28" customFormat="1">
      <c r="A789" s="30"/>
      <c r="B789" s="92"/>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row>
    <row r="790" spans="1:33" s="28" customFormat="1">
      <c r="A790" s="30"/>
      <c r="B790" s="92"/>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row>
    <row r="791" spans="1:33" s="28" customFormat="1">
      <c r="A791" s="30"/>
      <c r="B791" s="92"/>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row>
    <row r="792" spans="1:33" s="28" customFormat="1">
      <c r="A792" s="30"/>
      <c r="B792" s="92"/>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row>
    <row r="793" spans="1:33" s="28" customFormat="1">
      <c r="A793" s="30"/>
      <c r="B793" s="92"/>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row>
    <row r="794" spans="1:33" s="28" customFormat="1">
      <c r="A794" s="30"/>
      <c r="B794" s="92"/>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row>
    <row r="795" spans="1:33" s="28" customFormat="1">
      <c r="A795" s="30"/>
      <c r="B795" s="92"/>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row>
    <row r="796" spans="1:33" s="28" customFormat="1">
      <c r="A796" s="30"/>
      <c r="B796" s="92"/>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row>
    <row r="797" spans="1:33" s="28" customFormat="1">
      <c r="A797" s="30"/>
      <c r="B797" s="92"/>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row>
    <row r="798" spans="1:33" s="28" customFormat="1">
      <c r="A798" s="30"/>
      <c r="B798" s="92"/>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row>
    <row r="799" spans="1:33" s="28" customFormat="1">
      <c r="A799" s="30"/>
      <c r="B799" s="92"/>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row>
    <row r="800" spans="1:33" s="28" customFormat="1">
      <c r="A800" s="30"/>
      <c r="B800" s="92"/>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row>
    <row r="801" spans="1:33" s="28" customFormat="1">
      <c r="A801" s="30"/>
      <c r="B801" s="92"/>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row>
    <row r="802" spans="1:33" s="28" customFormat="1">
      <c r="A802" s="30"/>
      <c r="B802" s="92"/>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row>
    <row r="803" spans="1:33" s="28" customFormat="1">
      <c r="A803" s="30"/>
      <c r="B803" s="92"/>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row>
    <row r="804" spans="1:33" s="28" customFormat="1">
      <c r="A804" s="30"/>
      <c r="B804" s="92"/>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row>
    <row r="805" spans="1:33" s="28" customFormat="1">
      <c r="A805" s="30"/>
      <c r="B805" s="92"/>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row>
    <row r="806" spans="1:33" s="28" customFormat="1">
      <c r="A806" s="30"/>
      <c r="B806" s="92"/>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row>
    <row r="807" spans="1:33" s="28" customFormat="1">
      <c r="A807" s="30"/>
      <c r="B807" s="92"/>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row>
    <row r="808" spans="1:33" s="28" customFormat="1">
      <c r="A808" s="30"/>
      <c r="B808" s="92"/>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row>
    <row r="809" spans="1:33" s="28" customFormat="1">
      <c r="A809" s="30"/>
      <c r="B809" s="92"/>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row>
    <row r="810" spans="1:33" s="28" customFormat="1">
      <c r="A810" s="30"/>
      <c r="B810" s="92"/>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row>
    <row r="811" spans="1:33" s="28" customFormat="1">
      <c r="A811" s="30"/>
      <c r="B811" s="92"/>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row>
    <row r="812" spans="1:33" s="28" customFormat="1">
      <c r="A812" s="30"/>
      <c r="B812" s="92"/>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row>
    <row r="813" spans="1:33" s="28" customFormat="1">
      <c r="A813" s="30"/>
      <c r="B813" s="92"/>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row>
    <row r="814" spans="1:33" s="28" customFormat="1">
      <c r="A814" s="30"/>
      <c r="B814" s="92"/>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row>
    <row r="815" spans="1:33" s="28" customFormat="1">
      <c r="A815" s="30"/>
      <c r="B815" s="92"/>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row>
    <row r="816" spans="1:33" s="28" customFormat="1">
      <c r="A816" s="30"/>
      <c r="B816" s="92"/>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row>
    <row r="817" spans="1:33" s="28" customFormat="1">
      <c r="A817" s="30"/>
      <c r="B817" s="92"/>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row>
    <row r="818" spans="1:33" s="28" customFormat="1">
      <c r="A818" s="30"/>
      <c r="B818" s="92"/>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row>
    <row r="819" spans="1:33" s="28" customFormat="1">
      <c r="A819" s="30"/>
      <c r="B819" s="92"/>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row>
    <row r="820" spans="1:33" s="28" customFormat="1">
      <c r="A820" s="30"/>
      <c r="B820" s="92"/>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row>
    <row r="821" spans="1:33" s="28" customFormat="1">
      <c r="A821" s="30"/>
      <c r="B821" s="92"/>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row>
    <row r="822" spans="1:33" s="28" customFormat="1">
      <c r="A822" s="30"/>
      <c r="B822" s="92"/>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row>
    <row r="823" spans="1:33" s="28" customFormat="1">
      <c r="A823" s="30"/>
      <c r="B823" s="92"/>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row>
    <row r="824" spans="1:33" s="28" customFormat="1">
      <c r="A824" s="30"/>
      <c r="B824" s="92"/>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row>
    <row r="825" spans="1:33" s="28" customFormat="1">
      <c r="A825" s="30"/>
      <c r="B825" s="92"/>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row>
    <row r="826" spans="1:33" s="28" customFormat="1">
      <c r="A826" s="30"/>
      <c r="B826" s="92"/>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row>
    <row r="827" spans="1:33" s="28" customFormat="1">
      <c r="A827" s="30"/>
      <c r="B827" s="92"/>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row>
    <row r="828" spans="1:33" s="28" customFormat="1">
      <c r="A828" s="30"/>
      <c r="B828" s="92"/>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row>
    <row r="829" spans="1:33" s="28" customFormat="1">
      <c r="A829" s="30"/>
      <c r="B829" s="92"/>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row>
    <row r="830" spans="1:33" s="28" customFormat="1">
      <c r="A830" s="30"/>
      <c r="B830" s="92"/>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row>
    <row r="831" spans="1:33" s="28" customFormat="1">
      <c r="A831" s="30"/>
      <c r="B831" s="92"/>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row>
    <row r="832" spans="1:33" s="28" customFormat="1">
      <c r="A832" s="30"/>
      <c r="B832" s="92"/>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row>
    <row r="833" spans="1:33" s="28" customFormat="1">
      <c r="A833" s="30"/>
      <c r="B833" s="92"/>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row>
    <row r="834" spans="1:33" s="28" customFormat="1">
      <c r="A834" s="30"/>
      <c r="B834" s="92"/>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row>
    <row r="835" spans="1:33" s="28" customFormat="1">
      <c r="A835" s="30"/>
      <c r="B835" s="92"/>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row>
    <row r="836" spans="1:33" s="28" customFormat="1">
      <c r="A836" s="30"/>
      <c r="B836" s="92"/>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row>
    <row r="837" spans="1:33" s="28" customFormat="1">
      <c r="A837" s="30"/>
      <c r="B837" s="92"/>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row>
    <row r="838" spans="1:33" s="28" customFormat="1">
      <c r="A838" s="30"/>
      <c r="B838" s="92"/>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row>
    <row r="839" spans="1:33" s="28" customFormat="1">
      <c r="A839" s="30"/>
      <c r="B839" s="92"/>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row>
    <row r="840" spans="1:33" s="28" customFormat="1">
      <c r="A840" s="30"/>
      <c r="B840" s="92"/>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row>
    <row r="841" spans="1:33" s="28" customFormat="1">
      <c r="A841" s="30"/>
      <c r="B841" s="92"/>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row>
    <row r="842" spans="1:33" s="28" customFormat="1">
      <c r="A842" s="30"/>
      <c r="B842" s="92"/>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row>
    <row r="843" spans="1:33" s="28" customFormat="1">
      <c r="A843" s="30"/>
      <c r="B843" s="92"/>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row>
    <row r="844" spans="1:33" s="28" customFormat="1">
      <c r="A844" s="30"/>
      <c r="B844" s="92"/>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row>
    <row r="845" spans="1:33" s="28" customFormat="1">
      <c r="A845" s="30"/>
      <c r="B845" s="92"/>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row>
    <row r="846" spans="1:33" s="28" customFormat="1">
      <c r="A846" s="30"/>
      <c r="B846" s="92"/>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row>
    <row r="847" spans="1:33" s="28" customFormat="1">
      <c r="A847" s="30"/>
      <c r="B847" s="92"/>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row>
    <row r="848" spans="1:33" s="28" customFormat="1">
      <c r="A848" s="30"/>
      <c r="B848" s="92"/>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row>
    <row r="849" spans="1:33" s="28" customFormat="1">
      <c r="A849" s="30"/>
      <c r="B849" s="92"/>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row>
    <row r="850" spans="1:33" s="28" customFormat="1">
      <c r="A850" s="30"/>
      <c r="B850" s="92"/>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row>
    <row r="851" spans="1:33" s="28" customFormat="1">
      <c r="A851" s="30"/>
      <c r="B851" s="92"/>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row>
    <row r="852" spans="1:33" s="28" customFormat="1">
      <c r="A852" s="30"/>
      <c r="B852" s="92"/>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row>
    <row r="853" spans="1:33" s="28" customFormat="1">
      <c r="A853" s="30"/>
      <c r="B853" s="92"/>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row>
    <row r="854" spans="1:33" s="28" customFormat="1">
      <c r="A854" s="30"/>
      <c r="B854" s="92"/>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row>
    <row r="855" spans="1:33" s="28" customFormat="1">
      <c r="A855" s="30"/>
      <c r="B855" s="92"/>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row>
    <row r="856" spans="1:33" s="28" customFormat="1">
      <c r="A856" s="30"/>
      <c r="B856" s="92"/>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row>
    <row r="857" spans="1:33" s="28" customFormat="1">
      <c r="A857" s="30"/>
      <c r="B857" s="92"/>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row>
    <row r="858" spans="1:33" s="28" customFormat="1">
      <c r="A858" s="30"/>
      <c r="B858" s="92"/>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row>
    <row r="859" spans="1:33" s="28" customFormat="1">
      <c r="A859" s="30"/>
      <c r="B859" s="92"/>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row>
    <row r="860" spans="1:33" s="28" customFormat="1">
      <c r="A860" s="30"/>
      <c r="B860" s="92"/>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row>
    <row r="861" spans="1:33" s="28" customFormat="1">
      <c r="A861" s="30"/>
      <c r="B861" s="92"/>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row>
    <row r="862" spans="1:33" s="28" customFormat="1">
      <c r="A862" s="30"/>
      <c r="B862" s="92"/>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row>
    <row r="863" spans="1:33" s="28" customFormat="1">
      <c r="A863" s="30"/>
      <c r="B863" s="92"/>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row>
    <row r="864" spans="1:33" s="28" customFormat="1">
      <c r="A864" s="30"/>
      <c r="B864" s="92"/>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row>
    <row r="865" spans="1:33" s="28" customFormat="1">
      <c r="A865" s="30"/>
      <c r="B865" s="92"/>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row>
    <row r="866" spans="1:33" s="28" customFormat="1">
      <c r="A866" s="30"/>
      <c r="B866" s="92"/>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row>
    <row r="867" spans="1:33" s="28" customFormat="1">
      <c r="A867" s="30"/>
      <c r="B867" s="92"/>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row>
    <row r="868" spans="1:33" s="28" customFormat="1">
      <c r="A868" s="30"/>
      <c r="B868" s="92"/>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row>
    <row r="869" spans="1:33" s="28" customFormat="1">
      <c r="A869" s="30"/>
      <c r="B869" s="92"/>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row>
    <row r="870" spans="1:33" s="28" customFormat="1">
      <c r="A870" s="30"/>
      <c r="B870" s="92"/>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row>
    <row r="871" spans="1:33" s="28" customFormat="1">
      <c r="A871" s="30"/>
      <c r="B871" s="92"/>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row>
    <row r="872" spans="1:33" s="28" customFormat="1">
      <c r="A872" s="30"/>
      <c r="B872" s="92"/>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row>
    <row r="873" spans="1:33" s="28" customFormat="1">
      <c r="A873" s="30"/>
      <c r="B873" s="92"/>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row>
    <row r="874" spans="1:33" s="28" customFormat="1">
      <c r="A874" s="30"/>
      <c r="B874" s="92"/>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row>
    <row r="875" spans="1:33" s="28" customFormat="1">
      <c r="A875" s="30"/>
      <c r="B875" s="92"/>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row>
    <row r="876" spans="1:33" s="28" customFormat="1">
      <c r="A876" s="30"/>
      <c r="B876" s="92"/>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row>
    <row r="877" spans="1:33" s="28" customFormat="1">
      <c r="A877" s="30"/>
      <c r="B877" s="92"/>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row>
    <row r="878" spans="1:33" s="28" customFormat="1">
      <c r="A878" s="30"/>
      <c r="B878" s="92"/>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row>
    <row r="879" spans="1:33" s="28" customFormat="1">
      <c r="A879" s="30"/>
      <c r="B879" s="92"/>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row>
    <row r="880" spans="1:33" s="28" customFormat="1">
      <c r="A880" s="30"/>
      <c r="B880" s="92"/>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row>
    <row r="881" spans="1:33" s="28" customFormat="1">
      <c r="A881" s="30"/>
      <c r="B881" s="92"/>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row>
    <row r="882" spans="1:33" s="28" customFormat="1">
      <c r="A882" s="30"/>
      <c r="B882" s="92"/>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row>
    <row r="883" spans="1:33" s="28" customFormat="1">
      <c r="A883" s="30"/>
      <c r="B883" s="92"/>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row>
    <row r="884" spans="1:33" s="28" customFormat="1">
      <c r="A884" s="30"/>
      <c r="B884" s="92"/>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row>
    <row r="885" spans="1:33" s="28" customFormat="1">
      <c r="A885" s="30"/>
      <c r="B885" s="92"/>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row>
    <row r="886" spans="1:33" s="28" customFormat="1">
      <c r="A886" s="30"/>
      <c r="B886" s="92"/>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row>
    <row r="887" spans="1:33" s="28" customFormat="1">
      <c r="A887" s="30"/>
      <c r="B887" s="92"/>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row>
    <row r="888" spans="1:33" s="28" customFormat="1">
      <c r="A888" s="30"/>
      <c r="B888" s="92"/>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row>
    <row r="889" spans="1:33" s="28" customFormat="1">
      <c r="A889" s="30"/>
      <c r="B889" s="92"/>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row>
    <row r="890" spans="1:33" s="28" customFormat="1">
      <c r="A890" s="30"/>
      <c r="B890" s="92"/>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row>
    <row r="891" spans="1:33" s="28" customFormat="1">
      <c r="A891" s="30"/>
      <c r="B891" s="92"/>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row>
    <row r="892" spans="1:33" s="28" customFormat="1">
      <c r="A892" s="30"/>
      <c r="B892" s="92"/>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row>
    <row r="893" spans="1:33" s="28" customFormat="1">
      <c r="A893" s="30"/>
      <c r="B893" s="92"/>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row>
    <row r="894" spans="1:33" s="28" customFormat="1">
      <c r="A894" s="30"/>
      <c r="B894" s="92"/>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row>
    <row r="895" spans="1:33" s="28" customFormat="1">
      <c r="A895" s="30"/>
      <c r="B895" s="92"/>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row>
    <row r="896" spans="1:33" s="28" customFormat="1">
      <c r="A896" s="30"/>
      <c r="B896" s="92"/>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row>
    <row r="897" spans="1:33" s="28" customFormat="1">
      <c r="A897" s="30"/>
      <c r="B897" s="92"/>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row>
    <row r="898" spans="1:33" s="28" customFormat="1">
      <c r="A898" s="30"/>
      <c r="B898" s="92"/>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row>
    <row r="899" spans="1:33" s="28" customFormat="1">
      <c r="A899" s="30"/>
      <c r="B899" s="92"/>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row>
    <row r="900" spans="1:33" s="28" customFormat="1">
      <c r="A900" s="30"/>
      <c r="B900" s="92"/>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row>
    <row r="901" spans="1:33" s="28" customFormat="1">
      <c r="A901" s="30"/>
      <c r="B901" s="92"/>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row>
    <row r="902" spans="1:33" s="28" customFormat="1">
      <c r="A902" s="30"/>
      <c r="B902" s="92"/>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row>
    <row r="903" spans="1:33" s="28" customFormat="1">
      <c r="A903" s="30"/>
      <c r="B903" s="92"/>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row>
    <row r="904" spans="1:33" s="28" customFormat="1">
      <c r="A904" s="30"/>
      <c r="B904" s="92"/>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row>
    <row r="905" spans="1:33" s="28" customFormat="1">
      <c r="A905" s="30"/>
      <c r="B905" s="92"/>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row>
    <row r="906" spans="1:33" s="28" customFormat="1">
      <c r="A906" s="30"/>
      <c r="B906" s="92"/>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row>
    <row r="907" spans="1:33" s="28" customFormat="1">
      <c r="A907" s="30"/>
      <c r="B907" s="92"/>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row>
    <row r="908" spans="1:33" s="28" customFormat="1">
      <c r="A908" s="30"/>
      <c r="B908" s="92"/>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row>
    <row r="909" spans="1:33" s="28" customFormat="1">
      <c r="A909" s="30"/>
      <c r="B909" s="92"/>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row>
    <row r="910" spans="1:33" s="28" customFormat="1">
      <c r="A910" s="30"/>
      <c r="B910" s="92"/>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row>
    <row r="911" spans="1:33" s="28" customFormat="1">
      <c r="A911" s="30"/>
      <c r="B911" s="92"/>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row>
    <row r="912" spans="1:33" s="28" customFormat="1">
      <c r="A912" s="30"/>
      <c r="B912" s="92"/>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row>
    <row r="913" spans="1:33" s="28" customFormat="1">
      <c r="A913" s="30"/>
      <c r="B913" s="92"/>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row>
    <row r="914" spans="1:33" s="28" customFormat="1">
      <c r="A914" s="30"/>
      <c r="B914" s="92"/>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row>
    <row r="915" spans="1:33" s="28" customFormat="1">
      <c r="A915" s="30"/>
      <c r="B915" s="92"/>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row>
    <row r="916" spans="1:33" s="28" customFormat="1">
      <c r="A916" s="30"/>
      <c r="B916" s="92"/>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row>
    <row r="917" spans="1:33" s="28" customFormat="1">
      <c r="A917" s="30"/>
      <c r="B917" s="92"/>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row>
    <row r="918" spans="1:33" s="28" customFormat="1">
      <c r="A918" s="30"/>
      <c r="B918" s="92"/>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row>
    <row r="919" spans="1:33" s="28" customFormat="1">
      <c r="A919" s="30"/>
      <c r="B919" s="92"/>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row>
    <row r="920" spans="1:33" s="28" customFormat="1">
      <c r="A920" s="30"/>
      <c r="B920" s="92"/>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row>
    <row r="921" spans="1:33" s="28" customFormat="1">
      <c r="A921" s="30"/>
      <c r="B921" s="92"/>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row>
    <row r="922" spans="1:33" s="28" customFormat="1">
      <c r="A922" s="30"/>
      <c r="B922" s="92"/>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row>
    <row r="923" spans="1:33" s="28" customFormat="1">
      <c r="A923" s="30"/>
      <c r="B923" s="92"/>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row>
    <row r="924" spans="1:33" s="28" customFormat="1">
      <c r="A924" s="30"/>
      <c r="B924" s="92"/>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row>
    <row r="925" spans="1:33" s="28" customFormat="1">
      <c r="A925" s="30"/>
      <c r="B925" s="92"/>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row>
    <row r="926" spans="1:33" s="28" customFormat="1">
      <c r="A926" s="30"/>
      <c r="B926" s="92"/>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row>
    <row r="927" spans="1:33" s="28" customFormat="1">
      <c r="A927" s="30"/>
      <c r="B927" s="92"/>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row>
    <row r="928" spans="1:33" s="28" customFormat="1">
      <c r="A928" s="30"/>
      <c r="B928" s="92"/>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row>
    <row r="929" spans="1:33" s="28" customFormat="1">
      <c r="A929" s="30"/>
      <c r="B929" s="92"/>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row>
    <row r="930" spans="1:33" s="28" customFormat="1">
      <c r="A930" s="30"/>
      <c r="B930" s="92"/>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row>
    <row r="931" spans="1:33" s="28" customFormat="1">
      <c r="A931" s="30"/>
      <c r="B931" s="92"/>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row>
    <row r="932" spans="1:33" s="28" customFormat="1">
      <c r="A932" s="30"/>
      <c r="B932" s="92"/>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row>
    <row r="933" spans="1:33" s="28" customFormat="1">
      <c r="A933" s="30"/>
      <c r="B933" s="92"/>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row>
    <row r="934" spans="1:33" s="28" customFormat="1">
      <c r="A934" s="30"/>
      <c r="B934" s="92"/>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row>
    <row r="935" spans="1:33" s="28" customFormat="1">
      <c r="A935" s="30"/>
      <c r="B935" s="92"/>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row>
    <row r="936" spans="1:33" s="28" customFormat="1">
      <c r="A936" s="30"/>
      <c r="B936" s="92"/>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row>
    <row r="937" spans="1:33" s="28" customFormat="1">
      <c r="A937" s="30"/>
      <c r="B937" s="92"/>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row>
    <row r="938" spans="1:33" s="28" customFormat="1">
      <c r="A938" s="30"/>
      <c r="B938" s="92"/>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row>
    <row r="939" spans="1:33" s="28" customFormat="1">
      <c r="A939" s="30"/>
      <c r="B939" s="92"/>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row>
    <row r="940" spans="1:33" s="28" customFormat="1">
      <c r="A940" s="30"/>
      <c r="B940" s="92"/>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row>
    <row r="941" spans="1:33" s="28" customFormat="1">
      <c r="A941" s="30"/>
      <c r="B941" s="92"/>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row>
    <row r="942" spans="1:33" s="28" customFormat="1">
      <c r="A942" s="30"/>
      <c r="B942" s="92"/>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row>
    <row r="943" spans="1:33" s="28" customFormat="1">
      <c r="A943" s="30"/>
      <c r="B943" s="92"/>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row>
    <row r="944" spans="1:33" s="28" customFormat="1">
      <c r="A944" s="30"/>
      <c r="B944" s="92"/>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row>
    <row r="945" spans="1:33" s="28" customFormat="1">
      <c r="A945" s="30"/>
      <c r="B945" s="92"/>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row>
    <row r="946" spans="1:33" s="28" customFormat="1">
      <c r="A946" s="30"/>
      <c r="B946" s="92"/>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row>
    <row r="947" spans="1:33" s="28" customFormat="1">
      <c r="A947" s="30"/>
      <c r="B947" s="92"/>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row>
    <row r="948" spans="1:33" s="28" customFormat="1">
      <c r="A948" s="30"/>
      <c r="B948" s="92"/>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row>
    <row r="949" spans="1:33" s="28" customFormat="1">
      <c r="A949" s="30"/>
      <c r="B949" s="92"/>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row>
    <row r="950" spans="1:33" s="28" customFormat="1">
      <c r="A950" s="30"/>
      <c r="B950" s="92"/>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row>
    <row r="951" spans="1:33" s="28" customFormat="1">
      <c r="A951" s="30"/>
      <c r="B951" s="92"/>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row>
    <row r="952" spans="1:33" s="28" customFormat="1">
      <c r="A952" s="30"/>
      <c r="B952" s="92"/>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row>
    <row r="953" spans="1:33" s="28" customFormat="1">
      <c r="A953" s="30"/>
      <c r="B953" s="92"/>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row>
    <row r="954" spans="1:33" s="28" customFormat="1">
      <c r="A954" s="30"/>
      <c r="B954" s="92"/>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row>
    <row r="955" spans="1:33" s="28" customFormat="1">
      <c r="A955" s="30"/>
      <c r="B955" s="92"/>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row>
    <row r="956" spans="1:33" s="28" customFormat="1">
      <c r="A956" s="30"/>
      <c r="B956" s="92"/>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row>
    <row r="957" spans="1:33" s="28" customFormat="1">
      <c r="A957" s="30"/>
      <c r="B957" s="92"/>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row>
    <row r="958" spans="1:33" s="28" customFormat="1">
      <c r="A958" s="30"/>
      <c r="B958" s="92"/>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row>
    <row r="959" spans="1:33" s="28" customFormat="1">
      <c r="A959" s="30"/>
      <c r="B959" s="92"/>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row>
    <row r="960" spans="1:33" s="28" customFormat="1">
      <c r="A960" s="30"/>
      <c r="B960" s="92"/>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row>
    <row r="961" spans="1:33" s="28" customFormat="1">
      <c r="A961" s="30"/>
      <c r="B961" s="92"/>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row>
    <row r="962" spans="1:33" s="28" customFormat="1">
      <c r="A962" s="30"/>
      <c r="B962" s="92"/>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row>
    <row r="963" spans="1:33" s="28" customFormat="1">
      <c r="A963" s="30"/>
      <c r="B963" s="92"/>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row>
    <row r="964" spans="1:33" s="28" customFormat="1">
      <c r="A964" s="30"/>
      <c r="B964" s="92"/>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row>
    <row r="965" spans="1:33" s="28" customFormat="1">
      <c r="A965" s="30"/>
      <c r="B965" s="92"/>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row>
    <row r="966" spans="1:33" s="28" customFormat="1">
      <c r="A966" s="30"/>
      <c r="B966" s="92"/>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row>
    <row r="967" spans="1:33" s="28" customFormat="1">
      <c r="A967" s="30"/>
      <c r="B967" s="92"/>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row>
    <row r="968" spans="1:33" s="28" customFormat="1">
      <c r="A968" s="30"/>
      <c r="B968" s="92"/>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row>
    <row r="969" spans="1:33" s="28" customFormat="1">
      <c r="A969" s="30"/>
      <c r="B969" s="92"/>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row>
    <row r="970" spans="1:33" s="28" customFormat="1">
      <c r="A970" s="30"/>
      <c r="B970" s="92"/>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row>
    <row r="971" spans="1:33" s="28" customFormat="1">
      <c r="A971" s="30"/>
      <c r="B971" s="92"/>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row>
    <row r="972" spans="1:33" s="28" customFormat="1">
      <c r="A972" s="30"/>
      <c r="B972" s="92"/>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row>
    <row r="973" spans="1:33" s="28" customFormat="1">
      <c r="A973" s="30"/>
      <c r="B973" s="92"/>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row>
    <row r="974" spans="1:33" s="28" customFormat="1">
      <c r="A974" s="30"/>
      <c r="B974" s="92"/>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row>
    <row r="975" spans="1:33" s="28" customFormat="1">
      <c r="A975" s="30"/>
      <c r="B975" s="92"/>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row>
    <row r="976" spans="1:33" s="28" customFormat="1">
      <c r="A976" s="30"/>
      <c r="B976" s="92"/>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row>
    <row r="977" spans="1:33" s="28" customFormat="1">
      <c r="A977" s="30"/>
      <c r="B977" s="92"/>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row>
    <row r="978" spans="1:33" s="28" customFormat="1">
      <c r="A978" s="30"/>
      <c r="B978" s="92"/>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row>
    <row r="979" spans="1:33" s="28" customFormat="1">
      <c r="A979" s="30"/>
      <c r="B979" s="92"/>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row>
    <row r="980" spans="1:33" s="28" customFormat="1">
      <c r="A980" s="30"/>
      <c r="B980" s="92"/>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row>
    <row r="981" spans="1:33" s="28" customFormat="1">
      <c r="A981" s="30"/>
      <c r="B981" s="92"/>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row>
    <row r="982" spans="1:33" s="28" customFormat="1">
      <c r="A982" s="30"/>
      <c r="B982" s="92"/>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row>
    <row r="983" spans="1:33" s="28" customFormat="1">
      <c r="A983" s="30"/>
      <c r="B983" s="92"/>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row>
    <row r="984" spans="1:33" s="28" customFormat="1">
      <c r="A984" s="30"/>
      <c r="B984" s="92"/>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row>
    <row r="985" spans="1:33" s="28" customFormat="1">
      <c r="A985" s="30"/>
      <c r="B985" s="92"/>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row>
    <row r="986" spans="1:33" s="28" customFormat="1">
      <c r="A986" s="30"/>
      <c r="B986" s="92"/>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row>
    <row r="987" spans="1:33" s="28" customFormat="1">
      <c r="A987" s="30"/>
      <c r="B987" s="92"/>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row>
    <row r="988" spans="1:33" s="28" customFormat="1">
      <c r="A988" s="30"/>
      <c r="B988" s="92"/>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row>
    <row r="989" spans="1:33" s="28" customFormat="1">
      <c r="A989" s="30"/>
      <c r="B989" s="92"/>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row>
    <row r="990" spans="1:33" s="28" customFormat="1">
      <c r="A990" s="30"/>
      <c r="B990" s="92"/>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row>
    <row r="991" spans="1:33" s="28" customFormat="1">
      <c r="A991" s="30"/>
      <c r="B991" s="92"/>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row>
    <row r="992" spans="1:33" s="28" customFormat="1">
      <c r="A992" s="30"/>
      <c r="B992" s="92"/>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row>
    <row r="993" spans="1:33" s="28" customFormat="1">
      <c r="A993" s="30"/>
      <c r="B993" s="92"/>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row>
    <row r="994" spans="1:33" s="28" customFormat="1">
      <c r="A994" s="30"/>
      <c r="B994" s="92"/>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row>
    <row r="995" spans="1:33" s="28" customFormat="1">
      <c r="A995" s="30"/>
      <c r="B995" s="92"/>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row>
    <row r="996" spans="1:33" s="28" customFormat="1">
      <c r="A996" s="30"/>
      <c r="B996" s="92"/>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row>
    <row r="997" spans="1:33" s="28" customFormat="1">
      <c r="A997" s="30"/>
      <c r="B997" s="92"/>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row>
    <row r="998" spans="1:33" s="28" customFormat="1">
      <c r="A998" s="30"/>
      <c r="B998" s="92"/>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row>
    <row r="999" spans="1:33" s="28" customFormat="1">
      <c r="A999" s="30"/>
      <c r="B999" s="92"/>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row>
    <row r="1000" spans="1:33" s="28" customFormat="1">
      <c r="A1000" s="30"/>
      <c r="B1000" s="92"/>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row>
    <row r="1001" spans="1:33" s="28" customFormat="1">
      <c r="A1001" s="30"/>
      <c r="B1001" s="92"/>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row>
    <row r="1002" spans="1:33" s="28" customFormat="1">
      <c r="A1002" s="30"/>
      <c r="B1002" s="92"/>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row>
    <row r="1003" spans="1:33" s="28" customFormat="1">
      <c r="A1003" s="30"/>
      <c r="B1003" s="92"/>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row>
    <row r="1004" spans="1:33" s="28" customFormat="1">
      <c r="A1004" s="30"/>
      <c r="B1004" s="92"/>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row>
    <row r="1005" spans="1:33" s="28" customFormat="1">
      <c r="A1005" s="30"/>
      <c r="B1005" s="92"/>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row>
    <row r="1006" spans="1:33" s="28" customFormat="1">
      <c r="A1006" s="30"/>
      <c r="B1006" s="92"/>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row>
    <row r="1007" spans="1:33" s="28" customFormat="1">
      <c r="A1007" s="30"/>
      <c r="B1007" s="92"/>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row>
    <row r="1008" spans="1:33" s="28" customFormat="1">
      <c r="A1008" s="30"/>
      <c r="B1008" s="92"/>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row>
    <row r="1009" spans="1:33" s="28" customFormat="1">
      <c r="A1009" s="30"/>
      <c r="B1009" s="92"/>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row>
    <row r="1010" spans="1:33" s="28" customFormat="1">
      <c r="A1010" s="30"/>
      <c r="B1010" s="92"/>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row>
    <row r="1011" spans="1:33" s="28" customFormat="1">
      <c r="A1011" s="30"/>
      <c r="B1011" s="92"/>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row>
    <row r="1012" spans="1:33" s="28" customFormat="1">
      <c r="A1012" s="30"/>
      <c r="B1012" s="92"/>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row>
    <row r="1013" spans="1:33" s="28" customFormat="1">
      <c r="A1013" s="30"/>
      <c r="B1013" s="92"/>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row>
    <row r="1014" spans="1:33" s="28" customFormat="1">
      <c r="A1014" s="30"/>
      <c r="B1014" s="92"/>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row>
    <row r="1015" spans="1:33" s="28" customFormat="1">
      <c r="A1015" s="30"/>
      <c r="B1015" s="92"/>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row>
    <row r="1016" spans="1:33" s="28" customFormat="1">
      <c r="A1016" s="30"/>
      <c r="B1016" s="92"/>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row>
    <row r="1017" spans="1:33" s="28" customFormat="1">
      <c r="A1017" s="30"/>
      <c r="B1017" s="92"/>
      <c r="C1017" s="30"/>
      <c r="D1017" s="30"/>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row>
    <row r="1018" spans="1:33" s="28" customFormat="1">
      <c r="A1018" s="30"/>
      <c r="B1018" s="92"/>
      <c r="C1018" s="30"/>
      <c r="D1018" s="30"/>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row>
    <row r="1019" spans="1:33" s="28" customFormat="1">
      <c r="A1019" s="30"/>
      <c r="B1019" s="92"/>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row>
    <row r="1020" spans="1:33" s="28" customFormat="1">
      <c r="A1020" s="30"/>
      <c r="B1020" s="92"/>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row>
    <row r="1021" spans="1:33" s="28" customFormat="1">
      <c r="A1021" s="30"/>
      <c r="B1021" s="92"/>
      <c r="C1021" s="30"/>
      <c r="D1021" s="30"/>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row>
    <row r="1022" spans="1:33" s="28" customFormat="1">
      <c r="A1022" s="30"/>
      <c r="B1022" s="92"/>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row>
    <row r="1023" spans="1:33" s="28" customFormat="1">
      <c r="A1023" s="30"/>
      <c r="B1023" s="92"/>
      <c r="C1023" s="30"/>
      <c r="D1023" s="30"/>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row>
    <row r="1024" spans="1:33" s="28" customFormat="1">
      <c r="A1024" s="30"/>
      <c r="B1024" s="92"/>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row>
    <row r="1025" spans="1:33" s="28" customFormat="1">
      <c r="A1025" s="30"/>
      <c r="B1025" s="92"/>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row>
    <row r="1026" spans="1:33" s="28" customFormat="1">
      <c r="A1026" s="30"/>
      <c r="B1026" s="92"/>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row>
    <row r="1027" spans="1:33" s="28" customFormat="1">
      <c r="A1027" s="30"/>
      <c r="B1027" s="92"/>
      <c r="C1027" s="30"/>
      <c r="D1027" s="30"/>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row>
    <row r="1028" spans="1:33" s="28" customFormat="1">
      <c r="A1028" s="30"/>
      <c r="B1028" s="92"/>
      <c r="C1028" s="30"/>
      <c r="D1028" s="30"/>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row>
    <row r="1029" spans="1:33" s="28" customFormat="1">
      <c r="A1029" s="30"/>
      <c r="B1029" s="92"/>
      <c r="C1029" s="30"/>
      <c r="D1029" s="30"/>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row>
    <row r="1030" spans="1:33" s="28" customFormat="1">
      <c r="A1030" s="30"/>
      <c r="B1030" s="92"/>
      <c r="C1030" s="30"/>
      <c r="D1030" s="30"/>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row>
    <row r="1031" spans="1:33" s="28" customFormat="1">
      <c r="A1031" s="30"/>
      <c r="B1031" s="92"/>
      <c r="C1031" s="30"/>
      <c r="D1031" s="30"/>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row>
    <row r="1032" spans="1:33" s="28" customFormat="1">
      <c r="A1032" s="30"/>
      <c r="B1032" s="92"/>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row>
    <row r="1033" spans="1:33" s="28" customFormat="1">
      <c r="A1033" s="30"/>
      <c r="B1033" s="92"/>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row>
    <row r="1034" spans="1:33" s="28" customFormat="1">
      <c r="A1034" s="30"/>
      <c r="B1034" s="92"/>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row>
    <row r="1035" spans="1:33" s="28" customFormat="1">
      <c r="A1035" s="30"/>
      <c r="B1035" s="92"/>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row>
    <row r="1036" spans="1:33" s="28" customFormat="1">
      <c r="A1036" s="30"/>
      <c r="B1036" s="92"/>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row>
    <row r="1037" spans="1:33" s="28" customFormat="1">
      <c r="A1037" s="30"/>
      <c r="B1037" s="92"/>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row>
    <row r="1038" spans="1:33" s="28" customFormat="1">
      <c r="A1038" s="30"/>
      <c r="B1038" s="92"/>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row>
    <row r="1039" spans="1:33" s="28" customFormat="1">
      <c r="A1039" s="30"/>
      <c r="B1039" s="92"/>
      <c r="C1039" s="30"/>
      <c r="D1039" s="30"/>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row>
    <row r="1040" spans="1:33" s="28" customFormat="1">
      <c r="A1040" s="30"/>
      <c r="B1040" s="92"/>
      <c r="C1040" s="30"/>
      <c r="D1040" s="30"/>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row>
    <row r="1041" spans="1:33" s="28" customFormat="1">
      <c r="A1041" s="30"/>
      <c r="B1041" s="92"/>
      <c r="C1041" s="30"/>
      <c r="D1041" s="30"/>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row>
    <row r="1042" spans="1:33" s="28" customFormat="1">
      <c r="A1042" s="30"/>
      <c r="B1042" s="92"/>
      <c r="C1042" s="30"/>
      <c r="D1042" s="30"/>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row>
    <row r="1043" spans="1:33" s="28" customFormat="1">
      <c r="A1043" s="30"/>
      <c r="B1043" s="92"/>
      <c r="C1043" s="30"/>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row>
    <row r="1044" spans="1:33" s="28" customFormat="1">
      <c r="A1044" s="30"/>
      <c r="B1044" s="92"/>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row>
    <row r="1045" spans="1:33" s="28" customFormat="1">
      <c r="A1045" s="30"/>
      <c r="B1045" s="92"/>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row>
    <row r="1046" spans="1:33" s="28" customFormat="1">
      <c r="A1046" s="30"/>
      <c r="B1046" s="92"/>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row>
    <row r="1047" spans="1:33" s="28" customFormat="1">
      <c r="A1047" s="30"/>
      <c r="B1047" s="92"/>
      <c r="C1047" s="30"/>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row>
    <row r="1048" spans="1:33" s="28" customFormat="1">
      <c r="A1048" s="30"/>
      <c r="B1048" s="92"/>
      <c r="C1048" s="30"/>
      <c r="D1048" s="30"/>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row>
    <row r="1049" spans="1:33" s="28" customFormat="1">
      <c r="A1049" s="30"/>
      <c r="B1049" s="92"/>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row>
    <row r="1050" spans="1:33" s="28" customFormat="1">
      <c r="A1050" s="30"/>
      <c r="B1050" s="92"/>
      <c r="C1050" s="30"/>
      <c r="D1050" s="30"/>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row>
    <row r="1051" spans="1:33" s="28" customFormat="1">
      <c r="A1051" s="30"/>
      <c r="B1051" s="92"/>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row>
    <row r="1052" spans="1:33" s="28" customFormat="1">
      <c r="A1052" s="30"/>
      <c r="B1052" s="92"/>
      <c r="C1052" s="30"/>
      <c r="D1052" s="30"/>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row>
    <row r="1053" spans="1:33" s="28" customFormat="1">
      <c r="A1053" s="30"/>
      <c r="B1053" s="92"/>
      <c r="C1053" s="30"/>
      <c r="D1053" s="30"/>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row>
    <row r="1054" spans="1:33" s="28" customFormat="1">
      <c r="A1054" s="30"/>
      <c r="B1054" s="92"/>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row>
    <row r="1055" spans="1:33" s="28" customFormat="1">
      <c r="A1055" s="30"/>
      <c r="B1055" s="92"/>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row>
    <row r="1056" spans="1:33" s="28" customFormat="1">
      <c r="A1056" s="30"/>
      <c r="B1056" s="92"/>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row>
    <row r="1057" spans="1:33" s="28" customFormat="1">
      <c r="A1057" s="30"/>
      <c r="B1057" s="92"/>
      <c r="C1057" s="30"/>
      <c r="D1057" s="30"/>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row>
    <row r="1058" spans="1:33" s="28" customFormat="1">
      <c r="A1058" s="30"/>
      <c r="B1058" s="92"/>
      <c r="C1058" s="30"/>
      <c r="D1058" s="30"/>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row>
    <row r="1059" spans="1:33" s="28" customFormat="1">
      <c r="A1059" s="30"/>
      <c r="B1059" s="92"/>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row>
    <row r="1060" spans="1:33" s="28" customFormat="1">
      <c r="A1060" s="30"/>
      <c r="B1060" s="92"/>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row>
    <row r="1061" spans="1:33" s="28" customFormat="1">
      <c r="A1061" s="30"/>
      <c r="B1061" s="92"/>
      <c r="C1061" s="30"/>
      <c r="D1061" s="30"/>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row>
    <row r="1062" spans="1:33" s="28" customFormat="1">
      <c r="A1062" s="30"/>
      <c r="B1062" s="92"/>
      <c r="C1062" s="30"/>
      <c r="D1062" s="30"/>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row>
    <row r="1063" spans="1:33" s="28" customFormat="1">
      <c r="A1063" s="30"/>
      <c r="B1063" s="92"/>
      <c r="C1063" s="30"/>
      <c r="D1063" s="30"/>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row>
    <row r="1064" spans="1:33" s="28" customFormat="1">
      <c r="A1064" s="30"/>
      <c r="B1064" s="92"/>
      <c r="C1064" s="30"/>
      <c r="D1064" s="30"/>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row>
    <row r="1065" spans="1:33" s="28" customFormat="1">
      <c r="A1065" s="30"/>
      <c r="B1065" s="92"/>
      <c r="C1065" s="30"/>
      <c r="D1065" s="30"/>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row>
    <row r="1066" spans="1:33" s="28" customFormat="1">
      <c r="A1066" s="30"/>
      <c r="B1066" s="92"/>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row>
    <row r="1067" spans="1:33" s="28" customFormat="1">
      <c r="A1067" s="30"/>
      <c r="B1067" s="92"/>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row>
    <row r="1068" spans="1:33" s="28" customFormat="1">
      <c r="A1068" s="30"/>
      <c r="B1068" s="92"/>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row>
    <row r="1069" spans="1:33" s="28" customFormat="1">
      <c r="A1069" s="30"/>
      <c r="B1069" s="92"/>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row>
    <row r="1070" spans="1:33" s="28" customFormat="1">
      <c r="A1070" s="30"/>
      <c r="B1070" s="92"/>
      <c r="C1070" s="30"/>
      <c r="D1070" s="30"/>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row>
    <row r="1071" spans="1:33" s="28" customFormat="1">
      <c r="A1071" s="30"/>
      <c r="B1071" s="92"/>
      <c r="C1071" s="30"/>
      <c r="D1071" s="30"/>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row>
    <row r="1072" spans="1:33" s="28" customFormat="1">
      <c r="A1072" s="30"/>
      <c r="B1072" s="92"/>
      <c r="C1072" s="30"/>
      <c r="D1072" s="30"/>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row>
    <row r="1073" spans="1:33" s="28" customFormat="1">
      <c r="A1073" s="30"/>
      <c r="B1073" s="92"/>
      <c r="C1073" s="30"/>
      <c r="D1073" s="30"/>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row>
    <row r="1074" spans="1:33" s="28" customFormat="1">
      <c r="A1074" s="30"/>
      <c r="B1074" s="92"/>
      <c r="C1074" s="30"/>
      <c r="D1074" s="30"/>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row>
    <row r="1075" spans="1:33" s="28" customFormat="1">
      <c r="A1075" s="30"/>
      <c r="B1075" s="92"/>
      <c r="C1075" s="30"/>
      <c r="D1075" s="30"/>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row>
    <row r="1076" spans="1:33" s="28" customFormat="1">
      <c r="A1076" s="30"/>
      <c r="B1076" s="92"/>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row>
    <row r="1077" spans="1:33" s="28" customFormat="1">
      <c r="A1077" s="30"/>
      <c r="B1077" s="92"/>
      <c r="C1077" s="30"/>
      <c r="D1077" s="30"/>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row>
    <row r="1078" spans="1:33" s="28" customFormat="1">
      <c r="A1078" s="30"/>
      <c r="B1078" s="92"/>
      <c r="C1078" s="30"/>
      <c r="D1078" s="30"/>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row>
    <row r="1079" spans="1:33" s="28" customFormat="1">
      <c r="A1079" s="30"/>
      <c r="B1079" s="92"/>
      <c r="C1079" s="30"/>
      <c r="D1079" s="30"/>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row>
    <row r="1080" spans="1:33" s="28" customFormat="1">
      <c r="A1080" s="30"/>
      <c r="B1080" s="92"/>
      <c r="C1080" s="30"/>
      <c r="D1080" s="30"/>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row>
    <row r="1081" spans="1:33" s="28" customFormat="1">
      <c r="A1081" s="30"/>
      <c r="B1081" s="92"/>
      <c r="C1081" s="30"/>
      <c r="D1081" s="30"/>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row>
    <row r="1082" spans="1:33" s="28" customFormat="1">
      <c r="A1082" s="30"/>
      <c r="B1082" s="92"/>
      <c r="C1082" s="30"/>
      <c r="D1082" s="30"/>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row>
    <row r="1083" spans="1:33" s="28" customFormat="1">
      <c r="A1083" s="30"/>
      <c r="B1083" s="92"/>
      <c r="C1083" s="30"/>
      <c r="D1083" s="30"/>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row>
    <row r="1084" spans="1:33" s="28" customFormat="1">
      <c r="A1084" s="30"/>
      <c r="B1084" s="92"/>
      <c r="C1084" s="30"/>
      <c r="D1084" s="30"/>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row>
    <row r="1085" spans="1:33" s="28" customFormat="1">
      <c r="A1085" s="30"/>
      <c r="B1085" s="92"/>
      <c r="C1085" s="30"/>
      <c r="D1085" s="30"/>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row>
    <row r="1086" spans="1:33" s="28" customFormat="1">
      <c r="A1086" s="30"/>
      <c r="B1086" s="92"/>
      <c r="C1086" s="30"/>
      <c r="D1086" s="30"/>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row>
    <row r="1087" spans="1:33" s="28" customFormat="1">
      <c r="A1087" s="30"/>
      <c r="B1087" s="92"/>
      <c r="C1087" s="30"/>
      <c r="D1087" s="30"/>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row>
    <row r="1088" spans="1:33" s="28" customFormat="1">
      <c r="A1088" s="30"/>
      <c r="B1088" s="92"/>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row>
    <row r="1089" spans="1:33" s="28" customFormat="1">
      <c r="A1089" s="30"/>
      <c r="B1089" s="92"/>
      <c r="C1089" s="30"/>
      <c r="D1089" s="30"/>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row>
    <row r="1090" spans="1:33" s="28" customFormat="1">
      <c r="A1090" s="30"/>
      <c r="B1090" s="92"/>
      <c r="C1090" s="30"/>
      <c r="D1090" s="30"/>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row>
    <row r="1091" spans="1:33" s="28" customFormat="1">
      <c r="A1091" s="30"/>
      <c r="B1091" s="92"/>
      <c r="C1091" s="30"/>
      <c r="D1091" s="30"/>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row>
    <row r="1092" spans="1:33" s="28" customFormat="1">
      <c r="A1092" s="30"/>
      <c r="B1092" s="92"/>
      <c r="C1092" s="30"/>
      <c r="D1092" s="30"/>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row>
    <row r="1093" spans="1:33" s="28" customFormat="1">
      <c r="A1093" s="30"/>
      <c r="B1093" s="92"/>
      <c r="C1093" s="30"/>
      <c r="D1093" s="30"/>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row>
    <row r="1094" spans="1:33" s="28" customFormat="1">
      <c r="A1094" s="30"/>
      <c r="B1094" s="92"/>
      <c r="C1094" s="30"/>
      <c r="D1094" s="30"/>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row>
    <row r="1095" spans="1:33" s="28" customFormat="1">
      <c r="A1095" s="30"/>
      <c r="B1095" s="92"/>
      <c r="C1095" s="30"/>
      <c r="D1095" s="30"/>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row>
    <row r="1096" spans="1:33" s="28" customFormat="1">
      <c r="A1096" s="30"/>
      <c r="B1096" s="92"/>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row>
    <row r="1097" spans="1:33" s="28" customFormat="1">
      <c r="A1097" s="30"/>
      <c r="B1097" s="92"/>
      <c r="C1097" s="30"/>
      <c r="D1097" s="30"/>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row>
    <row r="1098" spans="1:33" s="28" customFormat="1">
      <c r="A1098" s="30"/>
      <c r="B1098" s="92"/>
      <c r="C1098" s="30"/>
      <c r="D1098" s="30"/>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row>
    <row r="1099" spans="1:33" s="28" customFormat="1">
      <c r="A1099" s="30"/>
      <c r="B1099" s="92"/>
      <c r="C1099" s="30"/>
      <c r="D1099" s="30"/>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row>
    <row r="1100" spans="1:33" s="28" customFormat="1">
      <c r="A1100" s="30"/>
      <c r="B1100" s="92"/>
      <c r="C1100" s="30"/>
      <c r="D1100" s="30"/>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row>
    <row r="1101" spans="1:33" s="28" customFormat="1">
      <c r="A1101" s="30"/>
      <c r="B1101" s="92"/>
      <c r="C1101" s="30"/>
      <c r="D1101" s="30"/>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row>
    <row r="1102" spans="1:33" s="28" customFormat="1">
      <c r="A1102" s="30"/>
      <c r="B1102" s="92"/>
      <c r="C1102" s="30"/>
      <c r="D1102" s="30"/>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row>
    <row r="1103" spans="1:33" s="28" customFormat="1">
      <c r="A1103" s="30"/>
      <c r="B1103" s="92"/>
      <c r="C1103" s="30"/>
      <c r="D1103" s="30"/>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row>
    <row r="1104" spans="1:33" s="28" customFormat="1">
      <c r="A1104" s="30"/>
      <c r="B1104" s="92"/>
      <c r="C1104" s="30"/>
      <c r="D1104" s="30"/>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row>
    <row r="1105" spans="1:33" s="28" customFormat="1">
      <c r="A1105" s="30"/>
      <c r="B1105" s="92"/>
      <c r="C1105" s="30"/>
      <c r="D1105" s="30"/>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row>
    <row r="1106" spans="1:33" s="28" customFormat="1">
      <c r="A1106" s="30"/>
      <c r="B1106" s="92"/>
      <c r="C1106" s="30"/>
      <c r="D1106" s="30"/>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row>
    <row r="1107" spans="1:33" s="28" customFormat="1">
      <c r="A1107" s="30"/>
      <c r="B1107" s="92"/>
      <c r="C1107" s="30"/>
      <c r="D1107" s="30"/>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row>
    <row r="1108" spans="1:33" s="28" customFormat="1">
      <c r="A1108" s="30"/>
      <c r="B1108" s="92"/>
      <c r="C1108" s="30"/>
      <c r="D1108" s="30"/>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row>
    <row r="1109" spans="1:33" s="28" customFormat="1">
      <c r="A1109" s="30"/>
      <c r="B1109" s="92"/>
      <c r="C1109" s="30"/>
      <c r="D1109" s="30"/>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row>
    <row r="1110" spans="1:33" s="28" customFormat="1">
      <c r="A1110" s="30"/>
      <c r="B1110" s="92"/>
      <c r="C1110" s="30"/>
      <c r="D1110" s="30"/>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row>
    <row r="1111" spans="1:33" s="28" customFormat="1">
      <c r="A1111" s="30"/>
      <c r="B1111" s="92"/>
      <c r="C1111" s="30"/>
      <c r="D1111" s="30"/>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row>
    <row r="1112" spans="1:33" s="28" customFormat="1">
      <c r="A1112" s="30"/>
      <c r="B1112" s="92"/>
      <c r="C1112" s="30"/>
      <c r="D1112" s="30"/>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row>
    <row r="1113" spans="1:33" s="28" customFormat="1">
      <c r="A1113" s="30"/>
      <c r="B1113" s="92"/>
      <c r="C1113" s="30"/>
      <c r="D1113" s="30"/>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row>
    <row r="1114" spans="1:33" s="28" customFormat="1">
      <c r="A1114" s="30"/>
      <c r="B1114" s="92"/>
      <c r="C1114" s="30"/>
      <c r="D1114" s="30"/>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row>
    <row r="1115" spans="1:33" s="28" customFormat="1">
      <c r="A1115" s="30"/>
      <c r="B1115" s="92"/>
      <c r="C1115" s="30"/>
      <c r="D1115" s="30"/>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row>
    <row r="1116" spans="1:33" s="28" customFormat="1">
      <c r="A1116" s="30"/>
      <c r="B1116" s="92"/>
      <c r="C1116" s="30"/>
      <c r="D1116" s="30"/>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row>
    <row r="1117" spans="1:33" s="28" customFormat="1">
      <c r="A1117" s="30"/>
      <c r="B1117" s="92"/>
      <c r="C1117" s="30"/>
      <c r="D1117" s="30"/>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row>
    <row r="1118" spans="1:33" s="28" customFormat="1">
      <c r="A1118" s="30"/>
      <c r="B1118" s="92"/>
      <c r="C1118" s="30"/>
      <c r="D1118" s="30"/>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row>
    <row r="1119" spans="1:33" s="28" customFormat="1">
      <c r="A1119" s="30"/>
      <c r="B1119" s="92"/>
      <c r="C1119" s="30"/>
      <c r="D1119" s="30"/>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row>
    <row r="1120" spans="1:33" s="28" customFormat="1">
      <c r="A1120" s="30"/>
      <c r="B1120" s="92"/>
      <c r="C1120" s="30"/>
      <c r="D1120" s="30"/>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row>
    <row r="1121" spans="1:33" s="28" customFormat="1">
      <c r="A1121" s="30"/>
      <c r="B1121" s="92"/>
      <c r="C1121" s="30"/>
      <c r="D1121" s="30"/>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row>
    <row r="1122" spans="1:33" s="28" customFormat="1">
      <c r="A1122" s="30"/>
      <c r="B1122" s="92"/>
      <c r="C1122" s="30"/>
      <c r="D1122" s="30"/>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row>
    <row r="1123" spans="1:33" s="28" customFormat="1">
      <c r="A1123" s="30"/>
      <c r="B1123" s="92"/>
      <c r="C1123" s="30"/>
      <c r="D1123" s="30"/>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row>
    <row r="1124" spans="1:33" s="28" customFormat="1">
      <c r="A1124" s="30"/>
      <c r="B1124" s="92"/>
      <c r="C1124" s="30"/>
      <c r="D1124" s="30"/>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row>
    <row r="1125" spans="1:33" s="28" customFormat="1">
      <c r="A1125" s="30"/>
      <c r="B1125" s="92"/>
      <c r="C1125" s="30"/>
      <c r="D1125" s="30"/>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row>
    <row r="1126" spans="1:33" s="28" customFormat="1">
      <c r="A1126" s="30"/>
      <c r="B1126" s="92"/>
      <c r="C1126" s="30"/>
      <c r="D1126" s="30"/>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row>
    <row r="1127" spans="1:33" s="28" customFormat="1">
      <c r="A1127" s="30"/>
      <c r="B1127" s="92"/>
      <c r="C1127" s="30"/>
      <c r="D1127" s="30"/>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row>
    <row r="1128" spans="1:33" s="28" customFormat="1">
      <c r="A1128" s="30"/>
      <c r="B1128" s="92"/>
      <c r="C1128" s="30"/>
      <c r="D1128" s="30"/>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row>
    <row r="1129" spans="1:33" s="28" customFormat="1">
      <c r="A1129" s="30"/>
      <c r="B1129" s="92"/>
      <c r="C1129" s="30"/>
      <c r="D1129" s="30"/>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row>
    <row r="1130" spans="1:33" s="28" customFormat="1">
      <c r="A1130" s="30"/>
      <c r="B1130" s="92"/>
      <c r="C1130" s="30"/>
      <c r="D1130" s="30"/>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row>
    <row r="1131" spans="1:33" s="28" customFormat="1">
      <c r="A1131" s="30"/>
      <c r="B1131" s="92"/>
      <c r="C1131" s="30"/>
      <c r="D1131" s="30"/>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row>
    <row r="1132" spans="1:33" s="28" customFormat="1">
      <c r="A1132" s="30"/>
      <c r="B1132" s="92"/>
      <c r="C1132" s="30"/>
      <c r="D1132" s="30"/>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row>
    <row r="1133" spans="1:33" s="28" customFormat="1">
      <c r="A1133" s="30"/>
      <c r="B1133" s="92"/>
      <c r="C1133" s="30"/>
      <c r="D1133" s="30"/>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row>
    <row r="1134" spans="1:33" s="28" customFormat="1">
      <c r="A1134" s="30"/>
      <c r="B1134" s="92"/>
      <c r="C1134" s="30"/>
      <c r="D1134" s="30"/>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row>
    <row r="1135" spans="1:33" s="28" customFormat="1">
      <c r="A1135" s="30"/>
      <c r="B1135" s="92"/>
      <c r="C1135" s="30"/>
      <c r="D1135" s="30"/>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row>
    <row r="1136" spans="1:33" s="28" customFormat="1">
      <c r="A1136" s="30"/>
      <c r="B1136" s="92"/>
      <c r="C1136" s="30"/>
      <c r="D1136" s="30"/>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row>
    <row r="1137" spans="1:33" s="28" customFormat="1">
      <c r="A1137" s="30"/>
      <c r="B1137" s="92"/>
      <c r="C1137" s="30"/>
      <c r="D1137" s="30"/>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row>
    <row r="1138" spans="1:33" s="28" customFormat="1">
      <c r="A1138" s="30"/>
      <c r="B1138" s="92"/>
      <c r="C1138" s="30"/>
      <c r="D1138" s="30"/>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row>
    <row r="1139" spans="1:33" s="28" customFormat="1">
      <c r="A1139" s="30"/>
      <c r="B1139" s="92"/>
      <c r="C1139" s="30"/>
      <c r="D1139" s="30"/>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row>
    <row r="1140" spans="1:33" s="28" customFormat="1">
      <c r="A1140" s="30"/>
      <c r="B1140" s="92"/>
      <c r="C1140" s="30"/>
      <c r="D1140" s="30"/>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row>
    <row r="1141" spans="1:33" s="28" customFormat="1">
      <c r="A1141" s="30"/>
      <c r="B1141" s="92"/>
      <c r="C1141" s="30"/>
      <c r="D1141" s="30"/>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row>
    <row r="1142" spans="1:33" s="28" customFormat="1">
      <c r="A1142" s="30"/>
      <c r="B1142" s="92"/>
      <c r="C1142" s="30"/>
      <c r="D1142" s="30"/>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row>
    <row r="1143" spans="1:33" s="28" customFormat="1">
      <c r="A1143" s="30"/>
      <c r="B1143" s="92"/>
      <c r="C1143" s="30"/>
      <c r="D1143" s="30"/>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row>
    <row r="1144" spans="1:33" s="28" customFormat="1">
      <c r="A1144" s="30"/>
      <c r="B1144" s="92"/>
      <c r="C1144" s="30"/>
      <c r="D1144" s="30"/>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row>
    <row r="1145" spans="1:33" s="28" customFormat="1">
      <c r="A1145" s="30"/>
      <c r="B1145" s="92"/>
      <c r="C1145" s="30"/>
      <c r="D1145" s="30"/>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row>
    <row r="1146" spans="1:33" s="28" customFormat="1">
      <c r="A1146" s="30"/>
      <c r="B1146" s="92"/>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row>
    <row r="1147" spans="1:33" s="28" customFormat="1">
      <c r="A1147" s="30"/>
      <c r="B1147" s="92"/>
      <c r="C1147" s="30"/>
      <c r="D1147" s="30"/>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row>
    <row r="1148" spans="1:33" s="28" customFormat="1">
      <c r="A1148" s="30"/>
      <c r="B1148" s="92"/>
      <c r="C1148" s="30"/>
      <c r="D1148" s="30"/>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row>
    <row r="1149" spans="1:33" s="28" customFormat="1">
      <c r="A1149" s="30"/>
      <c r="B1149" s="92"/>
      <c r="C1149" s="30"/>
      <c r="D1149" s="30"/>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row>
    <row r="1150" spans="1:33" s="28" customFormat="1">
      <c r="A1150" s="30"/>
      <c r="B1150" s="92"/>
      <c r="C1150" s="30"/>
      <c r="D1150" s="30"/>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row>
    <row r="1151" spans="1:33" s="28" customFormat="1">
      <c r="A1151" s="30"/>
      <c r="B1151" s="92"/>
      <c r="C1151" s="30"/>
      <c r="D1151" s="30"/>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row>
    <row r="1152" spans="1:33" s="28" customFormat="1">
      <c r="A1152" s="30"/>
      <c r="B1152" s="92"/>
      <c r="C1152" s="30"/>
      <c r="D1152" s="30"/>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row>
    <row r="1153" spans="1:33" s="28" customFormat="1">
      <c r="A1153" s="30"/>
      <c r="B1153" s="92"/>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row>
    <row r="1154" spans="1:33" s="28" customFormat="1">
      <c r="A1154" s="30"/>
      <c r="B1154" s="92"/>
      <c r="C1154" s="30"/>
      <c r="D1154" s="30"/>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row>
    <row r="1155" spans="1:33" s="28" customFormat="1">
      <c r="A1155" s="30"/>
      <c r="B1155" s="92"/>
      <c r="C1155" s="30"/>
      <c r="D1155" s="30"/>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row>
    <row r="1156" spans="1:33" s="28" customFormat="1">
      <c r="A1156" s="30"/>
      <c r="B1156" s="92"/>
      <c r="C1156" s="30"/>
      <c r="D1156" s="30"/>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row>
    <row r="1157" spans="1:33" s="28" customFormat="1">
      <c r="A1157" s="30"/>
      <c r="B1157" s="92"/>
      <c r="C1157" s="30"/>
      <c r="D1157" s="30"/>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row>
    <row r="1158" spans="1:33" s="28" customFormat="1">
      <c r="A1158" s="30"/>
      <c r="B1158" s="92"/>
      <c r="C1158" s="30"/>
      <c r="D1158" s="30"/>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row>
    <row r="1159" spans="1:33" s="28" customFormat="1">
      <c r="A1159" s="30"/>
      <c r="B1159" s="92"/>
      <c r="C1159" s="30"/>
      <c r="D1159" s="30"/>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row>
    <row r="1160" spans="1:33" s="28" customFormat="1">
      <c r="A1160" s="30"/>
      <c r="B1160" s="92"/>
      <c r="C1160" s="30"/>
      <c r="D1160" s="30"/>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row>
    <row r="1161" spans="1:33" s="28" customFormat="1">
      <c r="A1161" s="30"/>
      <c r="B1161" s="92"/>
      <c r="C1161" s="30"/>
      <c r="D1161" s="30"/>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row>
    <row r="1162" spans="1:33" s="28" customFormat="1">
      <c r="A1162" s="30"/>
      <c r="B1162" s="92"/>
      <c r="C1162" s="30"/>
      <c r="D1162" s="30"/>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row>
    <row r="1163" spans="1:33" s="28" customFormat="1">
      <c r="A1163" s="30"/>
      <c r="B1163" s="92"/>
      <c r="C1163" s="30"/>
      <c r="D1163" s="30"/>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row>
    <row r="1164" spans="1:33" s="28" customFormat="1">
      <c r="A1164" s="30"/>
      <c r="B1164" s="92"/>
      <c r="C1164" s="30"/>
      <c r="D1164" s="30"/>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row>
    <row r="1165" spans="1:33" s="28" customFormat="1">
      <c r="A1165" s="30"/>
      <c r="B1165" s="92"/>
      <c r="C1165" s="30"/>
      <c r="D1165" s="30"/>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row>
    <row r="1166" spans="1:33" s="28" customFormat="1">
      <c r="A1166" s="30"/>
      <c r="B1166" s="92"/>
      <c r="C1166" s="30"/>
      <c r="D1166" s="30"/>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row>
    <row r="1167" spans="1:33" s="28" customFormat="1">
      <c r="A1167" s="30"/>
      <c r="B1167" s="92"/>
      <c r="C1167" s="30"/>
      <c r="D1167" s="30"/>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row>
    <row r="1168" spans="1:33" s="28" customFormat="1">
      <c r="A1168" s="30"/>
      <c r="B1168" s="92"/>
      <c r="C1168" s="30"/>
      <c r="D1168" s="30"/>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row>
    <row r="1169" spans="1:33" s="28" customFormat="1">
      <c r="A1169" s="30"/>
      <c r="B1169" s="92"/>
      <c r="C1169" s="30"/>
      <c r="D1169" s="30"/>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row>
    <row r="1170" spans="1:33" s="28" customFormat="1">
      <c r="A1170" s="30"/>
      <c r="B1170" s="92"/>
      <c r="C1170" s="30"/>
      <c r="D1170" s="30"/>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row>
    <row r="1171" spans="1:33" s="28" customFormat="1">
      <c r="A1171" s="30"/>
      <c r="B1171" s="92"/>
      <c r="C1171" s="30"/>
      <c r="D1171" s="30"/>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row>
    <row r="1172" spans="1:33" s="28" customFormat="1">
      <c r="A1172" s="30"/>
      <c r="B1172" s="92"/>
      <c r="C1172" s="30"/>
      <c r="D1172" s="30"/>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row>
    <row r="1173" spans="1:33" s="28" customFormat="1">
      <c r="A1173" s="30"/>
      <c r="B1173" s="92"/>
      <c r="C1173" s="30"/>
      <c r="D1173" s="30"/>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row>
    <row r="1174" spans="1:33" s="28" customFormat="1">
      <c r="A1174" s="30"/>
      <c r="B1174" s="92"/>
      <c r="C1174" s="30"/>
      <c r="D1174" s="30"/>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row>
    <row r="1175" spans="1:33" s="28" customFormat="1">
      <c r="A1175" s="30"/>
      <c r="B1175" s="92"/>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row>
    <row r="1176" spans="1:33" s="28" customFormat="1">
      <c r="A1176" s="30"/>
      <c r="B1176" s="92"/>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row>
    <row r="1177" spans="1:33" s="28" customFormat="1">
      <c r="A1177" s="30"/>
      <c r="B1177" s="92"/>
      <c r="C1177" s="30"/>
      <c r="D1177" s="30"/>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row>
    <row r="1178" spans="1:33" s="28" customFormat="1">
      <c r="A1178" s="30"/>
      <c r="B1178" s="92"/>
      <c r="C1178" s="30"/>
      <c r="D1178" s="30"/>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row>
    <row r="1179" spans="1:33" s="28" customFormat="1">
      <c r="A1179" s="30"/>
      <c r="B1179" s="92"/>
      <c r="C1179" s="30"/>
      <c r="D1179" s="30"/>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row>
    <row r="1180" spans="1:33" s="28" customFormat="1">
      <c r="A1180" s="30"/>
      <c r="B1180" s="92"/>
      <c r="C1180" s="30"/>
      <c r="D1180" s="30"/>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row>
    <row r="1181" spans="1:33" s="28" customFormat="1">
      <c r="A1181" s="30"/>
      <c r="B1181" s="92"/>
      <c r="C1181" s="30"/>
      <c r="D1181" s="30"/>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row>
    <row r="1182" spans="1:33" s="28" customFormat="1">
      <c r="A1182" s="30"/>
      <c r="B1182" s="92"/>
      <c r="C1182" s="30"/>
      <c r="D1182" s="30"/>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row>
    <row r="1183" spans="1:33" s="28" customFormat="1">
      <c r="A1183" s="30"/>
      <c r="B1183" s="92"/>
      <c r="C1183" s="30"/>
      <c r="D1183" s="30"/>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row>
    <row r="1184" spans="1:33" s="28" customFormat="1">
      <c r="A1184" s="30"/>
      <c r="B1184" s="92"/>
      <c r="C1184" s="30"/>
      <c r="D1184" s="30"/>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row>
    <row r="1185" spans="1:33" s="28" customFormat="1">
      <c r="A1185" s="30"/>
      <c r="B1185" s="92"/>
      <c r="C1185" s="30"/>
      <c r="D1185" s="30"/>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row>
    <row r="1186" spans="1:33" s="28" customFormat="1">
      <c r="A1186" s="30"/>
      <c r="B1186" s="92"/>
      <c r="C1186" s="30"/>
      <c r="D1186" s="30"/>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row>
    <row r="1187" spans="1:33" s="28" customFormat="1">
      <c r="A1187" s="30"/>
      <c r="B1187" s="92"/>
      <c r="C1187" s="30"/>
      <c r="D1187" s="30"/>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row>
    <row r="1188" spans="1:33" s="28" customFormat="1">
      <c r="A1188" s="30"/>
      <c r="B1188" s="92"/>
      <c r="C1188" s="30"/>
      <c r="D1188" s="30"/>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row>
    <row r="1189" spans="1:33" s="28" customFormat="1">
      <c r="A1189" s="30"/>
      <c r="B1189" s="92"/>
      <c r="C1189" s="30"/>
      <c r="D1189" s="30"/>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row>
    <row r="1190" spans="1:33" s="28" customFormat="1">
      <c r="A1190" s="30"/>
      <c r="B1190" s="92"/>
      <c r="C1190" s="30"/>
      <c r="D1190" s="30"/>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row>
    <row r="1191" spans="1:33" s="28" customFormat="1">
      <c r="A1191" s="30"/>
      <c r="B1191" s="92"/>
      <c r="C1191" s="30"/>
      <c r="D1191" s="30"/>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row>
    <row r="1192" spans="1:33" s="28" customFormat="1">
      <c r="A1192" s="30"/>
      <c r="B1192" s="92"/>
      <c r="C1192" s="30"/>
      <c r="D1192" s="30"/>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row>
    <row r="1193" spans="1:33" s="28" customFormat="1">
      <c r="A1193" s="30"/>
      <c r="B1193" s="92"/>
      <c r="C1193" s="30"/>
      <c r="D1193" s="30"/>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row>
    <row r="1194" spans="1:33" s="28" customFormat="1">
      <c r="A1194" s="30"/>
      <c r="B1194" s="92"/>
      <c r="C1194" s="30"/>
      <c r="D1194" s="30"/>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row>
    <row r="1195" spans="1:33" s="28" customFormat="1">
      <c r="A1195" s="30"/>
      <c r="B1195" s="92"/>
      <c r="C1195" s="30"/>
      <c r="D1195" s="30"/>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row>
    <row r="1196" spans="1:33" s="28" customFormat="1">
      <c r="A1196" s="30"/>
      <c r="B1196" s="92"/>
      <c r="C1196" s="30"/>
      <c r="D1196" s="30"/>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row>
    <row r="1197" spans="1:33" s="28" customFormat="1">
      <c r="A1197" s="30"/>
      <c r="B1197" s="92"/>
      <c r="C1197" s="30"/>
      <c r="D1197" s="30"/>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row>
    <row r="1198" spans="1:33" s="28" customFormat="1">
      <c r="A1198" s="30"/>
      <c r="B1198" s="92"/>
      <c r="C1198" s="30"/>
      <c r="D1198" s="30"/>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row>
    <row r="1199" spans="1:33" s="28" customFormat="1">
      <c r="A1199" s="30"/>
      <c r="B1199" s="92"/>
      <c r="C1199" s="30"/>
      <c r="D1199" s="30"/>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row>
    <row r="1200" spans="1:33" s="28" customFormat="1">
      <c r="A1200" s="30"/>
      <c r="B1200" s="92"/>
      <c r="C1200" s="30"/>
      <c r="D1200" s="30"/>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row>
    <row r="1201" spans="1:33" s="28" customFormat="1">
      <c r="A1201" s="30"/>
      <c r="B1201" s="92"/>
      <c r="C1201" s="30"/>
      <c r="D1201" s="30"/>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row>
    <row r="1202" spans="1:33" s="28" customFormat="1">
      <c r="A1202" s="30"/>
      <c r="B1202" s="92"/>
      <c r="C1202" s="30"/>
      <c r="D1202" s="30"/>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row>
    <row r="1203" spans="1:33" s="28" customFormat="1">
      <c r="A1203" s="30"/>
      <c r="B1203" s="92"/>
      <c r="C1203" s="30"/>
      <c r="D1203" s="30"/>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row>
    <row r="1204" spans="1:33" s="28" customFormat="1">
      <c r="A1204" s="30"/>
      <c r="B1204" s="92"/>
      <c r="C1204" s="30"/>
      <c r="D1204" s="30"/>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row>
    <row r="1205" spans="1:33" s="28" customFormat="1">
      <c r="A1205" s="30"/>
      <c r="B1205" s="92"/>
      <c r="C1205" s="30"/>
      <c r="D1205" s="30"/>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row>
    <row r="1206" spans="1:33" s="28" customFormat="1">
      <c r="A1206" s="30"/>
      <c r="B1206" s="92"/>
      <c r="C1206" s="30"/>
      <c r="D1206" s="30"/>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row>
    <row r="1207" spans="1:33" s="28" customFormat="1">
      <c r="A1207" s="30"/>
      <c r="B1207" s="92"/>
      <c r="C1207" s="30"/>
      <c r="D1207" s="30"/>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row>
    <row r="1208" spans="1:33" s="28" customFormat="1">
      <c r="A1208" s="30"/>
      <c r="B1208" s="92"/>
      <c r="C1208" s="30"/>
      <c r="D1208" s="30"/>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row>
    <row r="1209" spans="1:33" s="28" customFormat="1">
      <c r="A1209" s="30"/>
      <c r="B1209" s="92"/>
      <c r="C1209" s="30"/>
      <c r="D1209" s="30"/>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row>
    <row r="1210" spans="1:33" s="28" customFormat="1">
      <c r="A1210" s="30"/>
      <c r="B1210" s="92"/>
      <c r="C1210" s="30"/>
      <c r="D1210" s="30"/>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row>
    <row r="1211" spans="1:33" s="28" customFormat="1">
      <c r="A1211" s="30"/>
      <c r="B1211" s="92"/>
      <c r="C1211" s="30"/>
      <c r="D1211" s="30"/>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row>
    <row r="1212" spans="1:33" s="28" customFormat="1">
      <c r="A1212" s="30"/>
      <c r="B1212" s="92"/>
      <c r="C1212" s="30"/>
      <c r="D1212" s="30"/>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row>
    <row r="1213" spans="1:33" s="28" customFormat="1">
      <c r="A1213" s="30"/>
      <c r="B1213" s="92"/>
      <c r="C1213" s="30"/>
      <c r="D1213" s="30"/>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row>
    <row r="1214" spans="1:33" s="28" customFormat="1">
      <c r="A1214" s="30"/>
      <c r="B1214" s="92"/>
      <c r="C1214" s="30"/>
      <c r="D1214" s="30"/>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row>
    <row r="1215" spans="1:33" s="28" customFormat="1">
      <c r="A1215" s="30"/>
      <c r="B1215" s="92"/>
      <c r="C1215" s="30"/>
      <c r="D1215" s="30"/>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row>
    <row r="1216" spans="1:33" s="28" customFormat="1">
      <c r="A1216" s="30"/>
      <c r="B1216" s="92"/>
      <c r="C1216" s="30"/>
      <c r="D1216" s="30"/>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row>
    <row r="1217" spans="1:33" s="28" customFormat="1">
      <c r="A1217" s="30"/>
      <c r="B1217" s="92"/>
      <c r="C1217" s="30"/>
      <c r="D1217" s="30"/>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row>
    <row r="1218" spans="1:33" s="28" customFormat="1">
      <c r="A1218" s="30"/>
      <c r="B1218" s="92"/>
      <c r="C1218" s="30"/>
      <c r="D1218" s="30"/>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row>
    <row r="1219" spans="1:33" s="28" customFormat="1">
      <c r="A1219" s="30"/>
      <c r="B1219" s="92"/>
      <c r="C1219" s="30"/>
      <c r="D1219" s="30"/>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row>
    <row r="1220" spans="1:33" s="28" customFormat="1">
      <c r="A1220" s="30"/>
      <c r="B1220" s="92"/>
      <c r="C1220" s="30"/>
      <c r="D1220" s="30"/>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row>
    <row r="1221" spans="1:33" s="28" customFormat="1">
      <c r="A1221" s="30"/>
      <c r="B1221" s="92"/>
      <c r="C1221" s="30"/>
      <c r="D1221" s="30"/>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row>
    <row r="1222" spans="1:33" s="28" customFormat="1">
      <c r="A1222" s="30"/>
      <c r="B1222" s="92"/>
      <c r="C1222" s="30"/>
      <c r="D1222" s="30"/>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row>
    <row r="1223" spans="1:33" s="28" customFormat="1">
      <c r="A1223" s="30"/>
      <c r="B1223" s="92"/>
      <c r="C1223" s="30"/>
      <c r="D1223" s="30"/>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row>
    <row r="1224" spans="1:33" s="28" customFormat="1">
      <c r="A1224" s="30"/>
      <c r="B1224" s="92"/>
      <c r="C1224" s="30"/>
      <c r="D1224" s="30"/>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row>
    <row r="1225" spans="1:33" s="28" customFormat="1">
      <c r="A1225" s="30"/>
      <c r="B1225" s="92"/>
      <c r="C1225" s="30"/>
      <c r="D1225" s="30"/>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row>
    <row r="1226" spans="1:33" s="28" customFormat="1">
      <c r="A1226" s="30"/>
      <c r="B1226" s="92"/>
      <c r="C1226" s="30"/>
      <c r="D1226" s="30"/>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row>
    <row r="1227" spans="1:33" s="28" customFormat="1">
      <c r="A1227" s="30"/>
      <c r="B1227" s="92"/>
      <c r="C1227" s="30"/>
      <c r="D1227" s="30"/>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row>
    <row r="1228" spans="1:33" s="28" customFormat="1">
      <c r="A1228" s="30"/>
      <c r="B1228" s="92"/>
      <c r="C1228" s="30"/>
      <c r="D1228" s="30"/>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row>
    <row r="1229" spans="1:33" s="28" customFormat="1">
      <c r="A1229" s="30"/>
      <c r="B1229" s="92"/>
      <c r="C1229" s="30"/>
      <c r="D1229" s="30"/>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row>
    <row r="1230" spans="1:33" s="28" customFormat="1">
      <c r="A1230" s="30"/>
      <c r="B1230" s="92"/>
      <c r="C1230" s="30"/>
      <c r="D1230" s="30"/>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row>
    <row r="1231" spans="1:33" s="28" customFormat="1">
      <c r="A1231" s="30"/>
      <c r="B1231" s="92"/>
      <c r="C1231" s="30"/>
      <c r="D1231" s="30"/>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row>
    <row r="1232" spans="1:33" s="28" customFormat="1">
      <c r="A1232" s="30"/>
      <c r="B1232" s="92"/>
      <c r="C1232" s="30"/>
      <c r="D1232" s="30"/>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row>
    <row r="1233" spans="1:33" s="28" customFormat="1">
      <c r="A1233" s="30"/>
      <c r="B1233" s="92"/>
      <c r="C1233" s="30"/>
      <c r="D1233" s="30"/>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row>
    <row r="1234" spans="1:33" s="28" customFormat="1">
      <c r="A1234" s="30"/>
      <c r="B1234" s="92"/>
      <c r="C1234" s="30"/>
      <c r="D1234" s="30"/>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row>
    <row r="1235" spans="1:33" s="28" customFormat="1">
      <c r="A1235" s="30"/>
      <c r="B1235" s="92"/>
      <c r="C1235" s="30"/>
      <c r="D1235" s="30"/>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row>
    <row r="1236" spans="1:33" s="28" customFormat="1">
      <c r="A1236" s="30"/>
      <c r="B1236" s="92"/>
      <c r="C1236" s="30"/>
      <c r="D1236" s="30"/>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row>
    <row r="1237" spans="1:33" s="28" customFormat="1">
      <c r="A1237" s="30"/>
      <c r="B1237" s="92"/>
      <c r="C1237" s="30"/>
      <c r="D1237" s="30"/>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row>
    <row r="1238" spans="1:33" s="28" customFormat="1">
      <c r="A1238" s="30"/>
      <c r="B1238" s="92"/>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row>
    <row r="1239" spans="1:33" s="28" customFormat="1">
      <c r="A1239" s="30"/>
      <c r="B1239" s="92"/>
      <c r="C1239" s="30"/>
      <c r="D1239" s="30"/>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row>
    <row r="1240" spans="1:33" s="28" customFormat="1">
      <c r="A1240" s="30"/>
      <c r="B1240" s="92"/>
      <c r="C1240" s="30"/>
      <c r="D1240" s="30"/>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row>
    <row r="1241" spans="1:33" s="28" customFormat="1">
      <c r="A1241" s="30"/>
      <c r="B1241" s="92"/>
      <c r="C1241" s="30"/>
      <c r="D1241" s="30"/>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row>
    <row r="1242" spans="1:33" s="28" customFormat="1">
      <c r="A1242" s="30"/>
      <c r="B1242" s="92"/>
      <c r="C1242" s="30"/>
      <c r="D1242" s="30"/>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row>
    <row r="1243" spans="1:33" s="28" customFormat="1">
      <c r="A1243" s="30"/>
      <c r="B1243" s="92"/>
      <c r="C1243" s="30"/>
      <c r="D1243" s="30"/>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row>
    <row r="1244" spans="1:33" s="28" customFormat="1">
      <c r="A1244" s="30"/>
      <c r="B1244" s="92"/>
      <c r="C1244" s="30"/>
      <c r="D1244" s="30"/>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row>
    <row r="1245" spans="1:33" s="28" customFormat="1">
      <c r="A1245" s="30"/>
      <c r="B1245" s="92"/>
      <c r="C1245" s="30"/>
      <c r="D1245" s="30"/>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row>
    <row r="1246" spans="1:33" s="28" customFormat="1">
      <c r="A1246" s="30"/>
      <c r="B1246" s="92"/>
      <c r="C1246" s="30"/>
      <c r="D1246" s="30"/>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row>
    <row r="1247" spans="1:33" s="28" customFormat="1">
      <c r="A1247" s="30"/>
      <c r="B1247" s="92"/>
      <c r="C1247" s="30"/>
      <c r="D1247" s="30"/>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row>
    <row r="1248" spans="1:33" s="28" customFormat="1">
      <c r="A1248" s="30"/>
      <c r="B1248" s="92"/>
      <c r="C1248" s="30"/>
      <c r="D1248" s="30"/>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row>
    <row r="1249" spans="1:33" s="28" customFormat="1">
      <c r="A1249" s="30"/>
      <c r="B1249" s="92"/>
      <c r="C1249" s="30"/>
      <c r="D1249" s="30"/>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row>
    <row r="1250" spans="1:33" s="28" customFormat="1">
      <c r="A1250" s="30"/>
      <c r="B1250" s="92"/>
      <c r="C1250" s="30"/>
      <c r="D1250" s="30"/>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row>
    <row r="1251" spans="1:33" s="28" customFormat="1">
      <c r="A1251" s="30"/>
      <c r="B1251" s="92"/>
      <c r="C1251" s="30"/>
      <c r="D1251" s="30"/>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row>
    <row r="1252" spans="1:33" s="28" customFormat="1">
      <c r="A1252" s="30"/>
      <c r="B1252" s="92"/>
      <c r="C1252" s="30"/>
      <c r="D1252" s="30"/>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row>
    <row r="1253" spans="1:33" s="28" customFormat="1">
      <c r="A1253" s="30"/>
      <c r="B1253" s="92"/>
      <c r="C1253" s="30"/>
      <c r="D1253" s="30"/>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row>
    <row r="1254" spans="1:33" s="28" customFormat="1">
      <c r="A1254" s="30"/>
      <c r="B1254" s="92"/>
      <c r="C1254" s="30"/>
      <c r="D1254" s="30"/>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row>
    <row r="1255" spans="1:33" s="28" customFormat="1">
      <c r="A1255" s="30"/>
      <c r="B1255" s="92"/>
      <c r="C1255" s="30"/>
      <c r="D1255" s="30"/>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row>
    <row r="1256" spans="1:33" s="28" customFormat="1">
      <c r="A1256" s="30"/>
      <c r="B1256" s="92"/>
      <c r="C1256" s="30"/>
      <c r="D1256" s="30"/>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row>
    <row r="1257" spans="1:33" s="28" customFormat="1">
      <c r="A1257" s="30"/>
      <c r="B1257" s="92"/>
      <c r="C1257" s="30"/>
      <c r="D1257" s="30"/>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row>
    <row r="1258" spans="1:33" s="28" customFormat="1">
      <c r="A1258" s="30"/>
      <c r="B1258" s="92"/>
      <c r="C1258" s="30"/>
      <c r="D1258" s="30"/>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row>
    <row r="1259" spans="1:33" s="28" customFormat="1">
      <c r="A1259" s="30"/>
      <c r="B1259" s="92"/>
      <c r="C1259" s="30"/>
      <c r="D1259" s="30"/>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row>
    <row r="1260" spans="1:33" s="28" customFormat="1">
      <c r="A1260" s="30"/>
      <c r="B1260" s="92"/>
      <c r="C1260" s="30"/>
      <c r="D1260" s="30"/>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row>
    <row r="1261" spans="1:33" s="28" customFormat="1">
      <c r="A1261" s="30"/>
      <c r="B1261" s="92"/>
      <c r="C1261" s="30"/>
      <c r="D1261" s="30"/>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row>
    <row r="1262" spans="1:33" s="28" customFormat="1">
      <c r="A1262" s="30"/>
      <c r="B1262" s="92"/>
      <c r="C1262" s="30"/>
      <c r="D1262" s="30"/>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row>
    <row r="1263" spans="1:33" s="28" customFormat="1">
      <c r="A1263" s="30"/>
      <c r="B1263" s="92"/>
      <c r="C1263" s="30"/>
      <c r="D1263" s="30"/>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row>
    <row r="1264" spans="1:33" s="28" customFormat="1">
      <c r="A1264" s="30"/>
      <c r="B1264" s="92"/>
      <c r="C1264" s="30"/>
      <c r="D1264" s="30"/>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row>
    <row r="1265" spans="1:33" s="28" customFormat="1">
      <c r="A1265" s="30"/>
      <c r="B1265" s="92"/>
      <c r="C1265" s="30"/>
      <c r="D1265" s="30"/>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row>
    <row r="1266" spans="1:33" s="28" customFormat="1">
      <c r="A1266" s="30"/>
      <c r="B1266" s="92"/>
      <c r="C1266" s="30"/>
      <c r="D1266" s="30"/>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row>
    <row r="1267" spans="1:33" s="28" customFormat="1">
      <c r="A1267" s="30"/>
      <c r="B1267" s="92"/>
      <c r="C1267" s="30"/>
      <c r="D1267" s="30"/>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row>
    <row r="1268" spans="1:33" s="28" customFormat="1">
      <c r="A1268" s="30"/>
      <c r="B1268" s="92"/>
      <c r="C1268" s="30"/>
      <c r="D1268" s="30"/>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row>
    <row r="1269" spans="1:33" s="28" customFormat="1">
      <c r="A1269" s="30"/>
      <c r="B1269" s="92"/>
      <c r="C1269" s="30"/>
      <c r="D1269" s="30"/>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row>
    <row r="1270" spans="1:33" s="28" customFormat="1">
      <c r="A1270" s="30"/>
      <c r="B1270" s="92"/>
      <c r="C1270" s="30"/>
      <c r="D1270" s="30"/>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row>
    <row r="1271" spans="1:33" s="28" customFormat="1">
      <c r="A1271" s="30"/>
      <c r="B1271" s="92"/>
      <c r="C1271" s="30"/>
      <c r="D1271" s="30"/>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row>
    <row r="1272" spans="1:33" s="28" customFormat="1">
      <c r="A1272" s="30"/>
      <c r="B1272" s="92"/>
      <c r="C1272" s="30"/>
      <c r="D1272" s="30"/>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row>
    <row r="1273" spans="1:33" s="28" customFormat="1">
      <c r="A1273" s="30"/>
      <c r="B1273" s="92"/>
      <c r="C1273" s="30"/>
      <c r="D1273" s="30"/>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row>
    <row r="1274" spans="1:33" s="28" customFormat="1">
      <c r="A1274" s="30"/>
      <c r="B1274" s="92"/>
      <c r="C1274" s="30"/>
      <c r="D1274" s="30"/>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row>
    <row r="1275" spans="1:33" s="28" customFormat="1">
      <c r="A1275" s="30"/>
      <c r="B1275" s="92"/>
      <c r="C1275" s="30"/>
      <c r="D1275" s="30"/>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row>
    <row r="1276" spans="1:33" s="28" customFormat="1">
      <c r="A1276" s="30"/>
      <c r="B1276" s="92"/>
      <c r="C1276" s="30"/>
      <c r="D1276" s="30"/>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row>
    <row r="1277" spans="1:33" s="28" customFormat="1">
      <c r="A1277" s="30"/>
      <c r="B1277" s="92"/>
      <c r="C1277" s="30"/>
      <c r="D1277" s="30"/>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row>
    <row r="1278" spans="1:33" s="28" customFormat="1">
      <c r="A1278" s="30"/>
      <c r="B1278" s="92"/>
      <c r="C1278" s="30"/>
      <c r="D1278" s="30"/>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row>
    <row r="1279" spans="1:33" s="28" customFormat="1">
      <c r="A1279" s="30"/>
      <c r="B1279" s="92"/>
      <c r="C1279" s="30"/>
      <c r="D1279" s="30"/>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row>
    <row r="1280" spans="1:33" s="28" customFormat="1">
      <c r="A1280" s="30"/>
      <c r="B1280" s="92"/>
      <c r="C1280" s="30"/>
      <c r="D1280" s="30"/>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row>
    <row r="1281" spans="1:33" s="28" customFormat="1">
      <c r="A1281" s="30"/>
      <c r="B1281" s="92"/>
      <c r="C1281" s="30"/>
      <c r="D1281" s="30"/>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row>
    <row r="1282" spans="1:33" s="28" customFormat="1">
      <c r="A1282" s="30"/>
      <c r="B1282" s="92"/>
      <c r="C1282" s="30"/>
      <c r="D1282" s="30"/>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row>
    <row r="1283" spans="1:33" s="28" customFormat="1">
      <c r="A1283" s="30"/>
      <c r="B1283" s="92"/>
      <c r="C1283" s="30"/>
      <c r="D1283" s="30"/>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row>
    <row r="1284" spans="1:33" s="28" customFormat="1">
      <c r="A1284" s="30"/>
      <c r="B1284" s="92"/>
      <c r="C1284" s="30"/>
      <c r="D1284" s="30"/>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row>
    <row r="1285" spans="1:33" s="28" customFormat="1">
      <c r="A1285" s="30"/>
      <c r="B1285" s="92"/>
      <c r="C1285" s="30"/>
      <c r="D1285" s="30"/>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row>
    <row r="1286" spans="1:33" s="28" customFormat="1">
      <c r="A1286" s="30"/>
      <c r="B1286" s="92"/>
      <c r="C1286" s="30"/>
      <c r="D1286" s="30"/>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row>
    <row r="1287" spans="1:33" s="28" customFormat="1">
      <c r="A1287" s="30"/>
      <c r="B1287" s="92"/>
      <c r="C1287" s="30"/>
      <c r="D1287" s="30"/>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row>
    <row r="1288" spans="1:33" s="28" customFormat="1">
      <c r="A1288" s="30"/>
      <c r="B1288" s="92"/>
      <c r="C1288" s="30"/>
      <c r="D1288" s="30"/>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row>
    <row r="1289" spans="1:33" s="28" customFormat="1">
      <c r="A1289" s="30"/>
      <c r="B1289" s="92"/>
      <c r="C1289" s="30"/>
      <c r="D1289" s="30"/>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row>
    <row r="1290" spans="1:33" s="28" customFormat="1">
      <c r="A1290" s="30"/>
      <c r="B1290" s="92"/>
      <c r="C1290" s="30"/>
      <c r="D1290" s="30"/>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row>
    <row r="1291" spans="1:33" s="28" customFormat="1">
      <c r="A1291" s="30"/>
      <c r="B1291" s="92"/>
      <c r="C1291" s="30"/>
      <c r="D1291" s="30"/>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row>
    <row r="1292" spans="1:33" s="28" customFormat="1">
      <c r="A1292" s="30"/>
      <c r="B1292" s="92"/>
      <c r="C1292" s="30"/>
      <c r="D1292" s="30"/>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row>
    <row r="1293" spans="1:33" s="28" customFormat="1">
      <c r="A1293" s="30"/>
      <c r="B1293" s="92"/>
      <c r="C1293" s="30"/>
      <c r="D1293" s="30"/>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row>
    <row r="1294" spans="1:33" s="28" customFormat="1">
      <c r="A1294" s="30"/>
      <c r="B1294" s="92"/>
      <c r="C1294" s="30"/>
      <c r="D1294" s="30"/>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row>
    <row r="1295" spans="1:33" s="28" customFormat="1">
      <c r="A1295" s="30"/>
      <c r="B1295" s="92"/>
      <c r="C1295" s="30"/>
      <c r="D1295" s="30"/>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row>
    <row r="1296" spans="1:33" s="28" customFormat="1">
      <c r="A1296" s="30"/>
      <c r="B1296" s="92"/>
      <c r="C1296" s="30"/>
      <c r="D1296" s="30"/>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row>
    <row r="1297" spans="1:33" s="28" customFormat="1">
      <c r="A1297" s="30"/>
      <c r="B1297" s="92"/>
      <c r="C1297" s="30"/>
      <c r="D1297" s="30"/>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row>
    <row r="1298" spans="1:33" s="28" customFormat="1">
      <c r="A1298" s="30"/>
      <c r="B1298" s="92"/>
      <c r="C1298" s="30"/>
      <c r="D1298" s="30"/>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row>
    <row r="1299" spans="1:33" s="28" customFormat="1">
      <c r="A1299" s="30"/>
      <c r="B1299" s="92"/>
      <c r="C1299" s="30"/>
      <c r="D1299" s="30"/>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row>
    <row r="1300" spans="1:33" s="28" customFormat="1">
      <c r="A1300" s="30"/>
      <c r="B1300" s="92"/>
      <c r="C1300" s="30"/>
      <c r="D1300" s="30"/>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row>
    <row r="1301" spans="1:33" s="28" customFormat="1">
      <c r="A1301" s="30"/>
      <c r="B1301" s="92"/>
      <c r="C1301" s="30"/>
      <c r="D1301" s="30"/>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row>
    <row r="1302" spans="1:33" s="28" customFormat="1">
      <c r="A1302" s="30"/>
      <c r="B1302" s="92"/>
      <c r="C1302" s="30"/>
      <c r="D1302" s="30"/>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row>
    <row r="1303" spans="1:33" s="28" customFormat="1">
      <c r="A1303" s="30"/>
      <c r="B1303" s="92"/>
      <c r="C1303" s="30"/>
      <c r="D1303" s="30"/>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row>
    <row r="1304" spans="1:33" s="28" customFormat="1">
      <c r="A1304" s="30"/>
      <c r="B1304" s="92"/>
      <c r="C1304" s="30"/>
      <c r="D1304" s="30"/>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row>
    <row r="1305" spans="1:33" s="28" customFormat="1">
      <c r="A1305" s="30"/>
      <c r="B1305" s="92"/>
      <c r="C1305" s="30"/>
      <c r="D1305" s="30"/>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row>
    <row r="1306" spans="1:33" s="28" customFormat="1">
      <c r="A1306" s="30"/>
      <c r="B1306" s="92"/>
      <c r="C1306" s="30"/>
      <c r="D1306" s="30"/>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row>
    <row r="1307" spans="1:33" s="28" customFormat="1">
      <c r="A1307" s="30"/>
      <c r="B1307" s="92"/>
      <c r="C1307" s="30"/>
      <c r="D1307" s="30"/>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row>
    <row r="1308" spans="1:33" s="28" customFormat="1">
      <c r="A1308" s="30"/>
      <c r="B1308" s="92"/>
      <c r="C1308" s="30"/>
      <c r="D1308" s="30"/>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row>
    <row r="1309" spans="1:33" s="28" customFormat="1">
      <c r="A1309" s="30"/>
      <c r="B1309" s="92"/>
      <c r="C1309" s="30"/>
      <c r="D1309" s="30"/>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row>
    <row r="1310" spans="1:33" s="28" customFormat="1">
      <c r="A1310" s="30"/>
      <c r="B1310" s="92"/>
      <c r="C1310" s="30"/>
      <c r="D1310" s="30"/>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row>
    <row r="1311" spans="1:33" s="28" customFormat="1">
      <c r="A1311" s="30"/>
      <c r="B1311" s="92"/>
      <c r="C1311" s="30"/>
      <c r="D1311" s="30"/>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row>
    <row r="1312" spans="1:33" s="28" customFormat="1">
      <c r="A1312" s="30"/>
      <c r="B1312" s="92"/>
      <c r="C1312" s="30"/>
      <c r="D1312" s="30"/>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row>
    <row r="1313" spans="1:33" s="28" customFormat="1">
      <c r="A1313" s="30"/>
      <c r="B1313" s="92"/>
      <c r="C1313" s="30"/>
      <c r="D1313" s="30"/>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row>
    <row r="1314" spans="1:33" s="28" customFormat="1">
      <c r="A1314" s="30"/>
      <c r="B1314" s="92"/>
      <c r="C1314" s="30"/>
      <c r="D1314" s="30"/>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row>
    <row r="1315" spans="1:33" s="28" customFormat="1">
      <c r="A1315" s="30"/>
      <c r="B1315" s="92"/>
      <c r="C1315" s="30"/>
      <c r="D1315" s="30"/>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row>
    <row r="1316" spans="1:33" s="28" customFormat="1">
      <c r="A1316" s="30"/>
      <c r="B1316" s="92"/>
      <c r="C1316" s="30"/>
      <c r="D1316" s="30"/>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row>
    <row r="1317" spans="1:33" s="28" customFormat="1">
      <c r="A1317" s="30"/>
      <c r="B1317" s="92"/>
      <c r="C1317" s="30"/>
      <c r="D1317" s="30"/>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row>
    <row r="1318" spans="1:33" s="28" customFormat="1">
      <c r="A1318" s="30"/>
      <c r="B1318" s="92"/>
      <c r="C1318" s="30"/>
      <c r="D1318" s="30"/>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row>
    <row r="1319" spans="1:33" s="28" customFormat="1">
      <c r="A1319" s="30"/>
      <c r="B1319" s="92"/>
      <c r="C1319" s="30"/>
      <c r="D1319" s="30"/>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row>
    <row r="1320" spans="1:33" s="28" customFormat="1">
      <c r="A1320" s="30"/>
      <c r="B1320" s="92"/>
      <c r="C1320" s="30"/>
      <c r="D1320" s="30"/>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Соло
, результаты (SS 2013-17)&amp;CReport created:
10.12.2020 9:44:50</oddFooter>
  </headerFooter>
  <rowBreaks count="1" manualBreakCount="1">
    <brk id="98"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6"/>
  <sheetViews>
    <sheetView zoomScale="75" zoomScaleNormal="75" workbookViewId="0">
      <selection activeCell="V73" sqref="V73"/>
    </sheetView>
  </sheetViews>
  <sheetFormatPr defaultRowHeight="17.25"/>
  <cols>
    <col min="1" max="1" width="5.85546875" style="28" customWidth="1"/>
    <col min="2" max="2" width="5.28515625" style="138" customWidth="1"/>
    <col min="3" max="3" width="10.42578125" style="30" customWidth="1"/>
    <col min="4" max="7" width="5.7109375" style="30" customWidth="1"/>
    <col min="8" max="8" width="6.7109375" style="31" customWidth="1"/>
    <col min="9" max="15" width="5.7109375" style="30" customWidth="1"/>
    <col min="16" max="16" width="6.7109375" style="31" customWidth="1"/>
    <col min="17" max="20" width="6.7109375" style="30" customWidth="1"/>
    <col min="21" max="21" width="12" style="33" hidden="1" customWidth="1"/>
    <col min="22" max="22" width="11.5703125" style="205" customWidth="1"/>
    <col min="23" max="23" width="9.140625" style="196" hidden="1" customWidth="1"/>
    <col min="24" max="25" width="9.140625" style="197" hidden="1" customWidth="1"/>
    <col min="26" max="32" width="9.140625" style="199" hidden="1" customWidth="1"/>
    <col min="33" max="256" width="9.140625" style="30"/>
    <col min="257" max="257" width="5.85546875" style="30" customWidth="1"/>
    <col min="258" max="258" width="5.28515625" style="30" customWidth="1"/>
    <col min="259" max="259" width="10.42578125" style="30" customWidth="1"/>
    <col min="260" max="263" width="5.7109375" style="30" customWidth="1"/>
    <col min="264" max="264" width="6.7109375" style="30" customWidth="1"/>
    <col min="265" max="271" width="5.7109375" style="30" customWidth="1"/>
    <col min="272" max="276" width="6.7109375" style="30" customWidth="1"/>
    <col min="277" max="277" width="0" style="30" hidden="1" customWidth="1"/>
    <col min="278" max="278" width="11.5703125" style="30" customWidth="1"/>
    <col min="279" max="287" width="0" style="30" hidden="1" customWidth="1"/>
    <col min="288" max="288" width="9.140625" style="30" customWidth="1"/>
    <col min="289" max="512" width="9.140625" style="30"/>
    <col min="513" max="513" width="5.85546875" style="30" customWidth="1"/>
    <col min="514" max="514" width="5.28515625" style="30" customWidth="1"/>
    <col min="515" max="515" width="10.42578125" style="30" customWidth="1"/>
    <col min="516" max="519" width="5.7109375" style="30" customWidth="1"/>
    <col min="520" max="520" width="6.7109375" style="30" customWidth="1"/>
    <col min="521" max="527" width="5.7109375" style="30" customWidth="1"/>
    <col min="528" max="532" width="6.7109375" style="30" customWidth="1"/>
    <col min="533" max="533" width="0" style="30" hidden="1" customWidth="1"/>
    <col min="534" max="534" width="11.5703125" style="30" customWidth="1"/>
    <col min="535" max="543" width="0" style="30" hidden="1" customWidth="1"/>
    <col min="544" max="544" width="9.140625" style="30" customWidth="1"/>
    <col min="545" max="768" width="9.140625" style="30"/>
    <col min="769" max="769" width="5.85546875" style="30" customWidth="1"/>
    <col min="770" max="770" width="5.28515625" style="30" customWidth="1"/>
    <col min="771" max="771" width="10.42578125" style="30" customWidth="1"/>
    <col min="772" max="775" width="5.7109375" style="30" customWidth="1"/>
    <col min="776" max="776" width="6.7109375" style="30" customWidth="1"/>
    <col min="777" max="783" width="5.7109375" style="30" customWidth="1"/>
    <col min="784" max="788" width="6.7109375" style="30" customWidth="1"/>
    <col min="789" max="789" width="0" style="30" hidden="1" customWidth="1"/>
    <col min="790" max="790" width="11.5703125" style="30" customWidth="1"/>
    <col min="791" max="799" width="0" style="30" hidden="1" customWidth="1"/>
    <col min="800" max="800" width="9.140625" style="30" customWidth="1"/>
    <col min="801" max="1024" width="9.140625" style="30"/>
    <col min="1025" max="1025" width="5.85546875" style="30" customWidth="1"/>
    <col min="1026" max="1026" width="5.28515625" style="30" customWidth="1"/>
    <col min="1027" max="1027" width="10.42578125" style="30" customWidth="1"/>
    <col min="1028" max="1031" width="5.7109375" style="30" customWidth="1"/>
    <col min="1032" max="1032" width="6.7109375" style="30" customWidth="1"/>
    <col min="1033" max="1039" width="5.7109375" style="30" customWidth="1"/>
    <col min="1040" max="1044" width="6.7109375" style="30" customWidth="1"/>
    <col min="1045" max="1045" width="0" style="30" hidden="1" customWidth="1"/>
    <col min="1046" max="1046" width="11.5703125" style="30" customWidth="1"/>
    <col min="1047" max="1055" width="0" style="30" hidden="1" customWidth="1"/>
    <col min="1056" max="1056" width="9.140625" style="30" customWidth="1"/>
    <col min="1057" max="1280" width="9.140625" style="30"/>
    <col min="1281" max="1281" width="5.85546875" style="30" customWidth="1"/>
    <col min="1282" max="1282" width="5.28515625" style="30" customWidth="1"/>
    <col min="1283" max="1283" width="10.42578125" style="30" customWidth="1"/>
    <col min="1284" max="1287" width="5.7109375" style="30" customWidth="1"/>
    <col min="1288" max="1288" width="6.7109375" style="30" customWidth="1"/>
    <col min="1289" max="1295" width="5.7109375" style="30" customWidth="1"/>
    <col min="1296" max="1300" width="6.7109375" style="30" customWidth="1"/>
    <col min="1301" max="1301" width="0" style="30" hidden="1" customWidth="1"/>
    <col min="1302" max="1302" width="11.5703125" style="30" customWidth="1"/>
    <col min="1303" max="1311" width="0" style="30" hidden="1" customWidth="1"/>
    <col min="1312" max="1312" width="9.140625" style="30" customWidth="1"/>
    <col min="1313" max="1536" width="9.140625" style="30"/>
    <col min="1537" max="1537" width="5.85546875" style="30" customWidth="1"/>
    <col min="1538" max="1538" width="5.28515625" style="30" customWidth="1"/>
    <col min="1539" max="1539" width="10.42578125" style="30" customWidth="1"/>
    <col min="1540" max="1543" width="5.7109375" style="30" customWidth="1"/>
    <col min="1544" max="1544" width="6.7109375" style="30" customWidth="1"/>
    <col min="1545" max="1551" width="5.7109375" style="30" customWidth="1"/>
    <col min="1552" max="1556" width="6.7109375" style="30" customWidth="1"/>
    <col min="1557" max="1557" width="0" style="30" hidden="1" customWidth="1"/>
    <col min="1558" max="1558" width="11.5703125" style="30" customWidth="1"/>
    <col min="1559" max="1567" width="0" style="30" hidden="1" customWidth="1"/>
    <col min="1568" max="1568" width="9.140625" style="30" customWidth="1"/>
    <col min="1569" max="1792" width="9.140625" style="30"/>
    <col min="1793" max="1793" width="5.85546875" style="30" customWidth="1"/>
    <col min="1794" max="1794" width="5.28515625" style="30" customWidth="1"/>
    <col min="1795" max="1795" width="10.42578125" style="30" customWidth="1"/>
    <col min="1796" max="1799" width="5.7109375" style="30" customWidth="1"/>
    <col min="1800" max="1800" width="6.7109375" style="30" customWidth="1"/>
    <col min="1801" max="1807" width="5.7109375" style="30" customWidth="1"/>
    <col min="1808" max="1812" width="6.7109375" style="30" customWidth="1"/>
    <col min="1813" max="1813" width="0" style="30" hidden="1" customWidth="1"/>
    <col min="1814" max="1814" width="11.5703125" style="30" customWidth="1"/>
    <col min="1815" max="1823" width="0" style="30" hidden="1" customWidth="1"/>
    <col min="1824" max="1824" width="9.140625" style="30" customWidth="1"/>
    <col min="1825" max="2048" width="9.140625" style="30"/>
    <col min="2049" max="2049" width="5.85546875" style="30" customWidth="1"/>
    <col min="2050" max="2050" width="5.28515625" style="30" customWidth="1"/>
    <col min="2051" max="2051" width="10.42578125" style="30" customWidth="1"/>
    <col min="2052" max="2055" width="5.7109375" style="30" customWidth="1"/>
    <col min="2056" max="2056" width="6.7109375" style="30" customWidth="1"/>
    <col min="2057" max="2063" width="5.7109375" style="30" customWidth="1"/>
    <col min="2064" max="2068" width="6.7109375" style="30" customWidth="1"/>
    <col min="2069" max="2069" width="0" style="30" hidden="1" customWidth="1"/>
    <col min="2070" max="2070" width="11.5703125" style="30" customWidth="1"/>
    <col min="2071" max="2079" width="0" style="30" hidden="1" customWidth="1"/>
    <col min="2080" max="2080" width="9.140625" style="30" customWidth="1"/>
    <col min="2081" max="2304" width="9.140625" style="30"/>
    <col min="2305" max="2305" width="5.85546875" style="30" customWidth="1"/>
    <col min="2306" max="2306" width="5.28515625" style="30" customWidth="1"/>
    <col min="2307" max="2307" width="10.42578125" style="30" customWidth="1"/>
    <col min="2308" max="2311" width="5.7109375" style="30" customWidth="1"/>
    <col min="2312" max="2312" width="6.7109375" style="30" customWidth="1"/>
    <col min="2313" max="2319" width="5.7109375" style="30" customWidth="1"/>
    <col min="2320" max="2324" width="6.7109375" style="30" customWidth="1"/>
    <col min="2325" max="2325" width="0" style="30" hidden="1" customWidth="1"/>
    <col min="2326" max="2326" width="11.5703125" style="30" customWidth="1"/>
    <col min="2327" max="2335" width="0" style="30" hidden="1" customWidth="1"/>
    <col min="2336" max="2336" width="9.140625" style="30" customWidth="1"/>
    <col min="2337" max="2560" width="9.140625" style="30"/>
    <col min="2561" max="2561" width="5.85546875" style="30" customWidth="1"/>
    <col min="2562" max="2562" width="5.28515625" style="30" customWidth="1"/>
    <col min="2563" max="2563" width="10.42578125" style="30" customWidth="1"/>
    <col min="2564" max="2567" width="5.7109375" style="30" customWidth="1"/>
    <col min="2568" max="2568" width="6.7109375" style="30" customWidth="1"/>
    <col min="2569" max="2575" width="5.7109375" style="30" customWidth="1"/>
    <col min="2576" max="2580" width="6.7109375" style="30" customWidth="1"/>
    <col min="2581" max="2581" width="0" style="30" hidden="1" customWidth="1"/>
    <col min="2582" max="2582" width="11.5703125" style="30" customWidth="1"/>
    <col min="2583" max="2591" width="0" style="30" hidden="1" customWidth="1"/>
    <col min="2592" max="2592" width="9.140625" style="30" customWidth="1"/>
    <col min="2593" max="2816" width="9.140625" style="30"/>
    <col min="2817" max="2817" width="5.85546875" style="30" customWidth="1"/>
    <col min="2818" max="2818" width="5.28515625" style="30" customWidth="1"/>
    <col min="2819" max="2819" width="10.42578125" style="30" customWidth="1"/>
    <col min="2820" max="2823" width="5.7109375" style="30" customWidth="1"/>
    <col min="2824" max="2824" width="6.7109375" style="30" customWidth="1"/>
    <col min="2825" max="2831" width="5.7109375" style="30" customWidth="1"/>
    <col min="2832" max="2836" width="6.7109375" style="30" customWidth="1"/>
    <col min="2837" max="2837" width="0" style="30" hidden="1" customWidth="1"/>
    <col min="2838" max="2838" width="11.5703125" style="30" customWidth="1"/>
    <col min="2839" max="2847" width="0" style="30" hidden="1" customWidth="1"/>
    <col min="2848" max="2848" width="9.140625" style="30" customWidth="1"/>
    <col min="2849" max="3072" width="9.140625" style="30"/>
    <col min="3073" max="3073" width="5.85546875" style="30" customWidth="1"/>
    <col min="3074" max="3074" width="5.28515625" style="30" customWidth="1"/>
    <col min="3075" max="3075" width="10.42578125" style="30" customWidth="1"/>
    <col min="3076" max="3079" width="5.7109375" style="30" customWidth="1"/>
    <col min="3080" max="3080" width="6.7109375" style="30" customWidth="1"/>
    <col min="3081" max="3087" width="5.7109375" style="30" customWidth="1"/>
    <col min="3088" max="3092" width="6.7109375" style="30" customWidth="1"/>
    <col min="3093" max="3093" width="0" style="30" hidden="1" customWidth="1"/>
    <col min="3094" max="3094" width="11.5703125" style="30" customWidth="1"/>
    <col min="3095" max="3103" width="0" style="30" hidden="1" customWidth="1"/>
    <col min="3104" max="3104" width="9.140625" style="30" customWidth="1"/>
    <col min="3105" max="3328" width="9.140625" style="30"/>
    <col min="3329" max="3329" width="5.85546875" style="30" customWidth="1"/>
    <col min="3330" max="3330" width="5.28515625" style="30" customWidth="1"/>
    <col min="3331" max="3331" width="10.42578125" style="30" customWidth="1"/>
    <col min="3332" max="3335" width="5.7109375" style="30" customWidth="1"/>
    <col min="3336" max="3336" width="6.7109375" style="30" customWidth="1"/>
    <col min="3337" max="3343" width="5.7109375" style="30" customWidth="1"/>
    <col min="3344" max="3348" width="6.7109375" style="30" customWidth="1"/>
    <col min="3349" max="3349" width="0" style="30" hidden="1" customWidth="1"/>
    <col min="3350" max="3350" width="11.5703125" style="30" customWidth="1"/>
    <col min="3351" max="3359" width="0" style="30" hidden="1" customWidth="1"/>
    <col min="3360" max="3360" width="9.140625" style="30" customWidth="1"/>
    <col min="3361" max="3584" width="9.140625" style="30"/>
    <col min="3585" max="3585" width="5.85546875" style="30" customWidth="1"/>
    <col min="3586" max="3586" width="5.28515625" style="30" customWidth="1"/>
    <col min="3587" max="3587" width="10.42578125" style="30" customWidth="1"/>
    <col min="3588" max="3591" width="5.7109375" style="30" customWidth="1"/>
    <col min="3592" max="3592" width="6.7109375" style="30" customWidth="1"/>
    <col min="3593" max="3599" width="5.7109375" style="30" customWidth="1"/>
    <col min="3600" max="3604" width="6.7109375" style="30" customWidth="1"/>
    <col min="3605" max="3605" width="0" style="30" hidden="1" customWidth="1"/>
    <col min="3606" max="3606" width="11.5703125" style="30" customWidth="1"/>
    <col min="3607" max="3615" width="0" style="30" hidden="1" customWidth="1"/>
    <col min="3616" max="3616" width="9.140625" style="30" customWidth="1"/>
    <col min="3617" max="3840" width="9.140625" style="30"/>
    <col min="3841" max="3841" width="5.85546875" style="30" customWidth="1"/>
    <col min="3842" max="3842" width="5.28515625" style="30" customWidth="1"/>
    <col min="3843" max="3843" width="10.42578125" style="30" customWidth="1"/>
    <col min="3844" max="3847" width="5.7109375" style="30" customWidth="1"/>
    <col min="3848" max="3848" width="6.7109375" style="30" customWidth="1"/>
    <col min="3849" max="3855" width="5.7109375" style="30" customWidth="1"/>
    <col min="3856" max="3860" width="6.7109375" style="30" customWidth="1"/>
    <col min="3861" max="3861" width="0" style="30" hidden="1" customWidth="1"/>
    <col min="3862" max="3862" width="11.5703125" style="30" customWidth="1"/>
    <col min="3863" max="3871" width="0" style="30" hidden="1" customWidth="1"/>
    <col min="3872" max="3872" width="9.140625" style="30" customWidth="1"/>
    <col min="3873" max="4096" width="9.140625" style="30"/>
    <col min="4097" max="4097" width="5.85546875" style="30" customWidth="1"/>
    <col min="4098" max="4098" width="5.28515625" style="30" customWidth="1"/>
    <col min="4099" max="4099" width="10.42578125" style="30" customWidth="1"/>
    <col min="4100" max="4103" width="5.7109375" style="30" customWidth="1"/>
    <col min="4104" max="4104" width="6.7109375" style="30" customWidth="1"/>
    <col min="4105" max="4111" width="5.7109375" style="30" customWidth="1"/>
    <col min="4112" max="4116" width="6.7109375" style="30" customWidth="1"/>
    <col min="4117" max="4117" width="0" style="30" hidden="1" customWidth="1"/>
    <col min="4118" max="4118" width="11.5703125" style="30" customWidth="1"/>
    <col min="4119" max="4127" width="0" style="30" hidden="1" customWidth="1"/>
    <col min="4128" max="4128" width="9.140625" style="30" customWidth="1"/>
    <col min="4129" max="4352" width="9.140625" style="30"/>
    <col min="4353" max="4353" width="5.85546875" style="30" customWidth="1"/>
    <col min="4354" max="4354" width="5.28515625" style="30" customWidth="1"/>
    <col min="4355" max="4355" width="10.42578125" style="30" customWidth="1"/>
    <col min="4356" max="4359" width="5.7109375" style="30" customWidth="1"/>
    <col min="4360" max="4360" width="6.7109375" style="30" customWidth="1"/>
    <col min="4361" max="4367" width="5.7109375" style="30" customWidth="1"/>
    <col min="4368" max="4372" width="6.7109375" style="30" customWidth="1"/>
    <col min="4373" max="4373" width="0" style="30" hidden="1" customWidth="1"/>
    <col min="4374" max="4374" width="11.5703125" style="30" customWidth="1"/>
    <col min="4375" max="4383" width="0" style="30" hidden="1" customWidth="1"/>
    <col min="4384" max="4384" width="9.140625" style="30" customWidth="1"/>
    <col min="4385" max="4608" width="9.140625" style="30"/>
    <col min="4609" max="4609" width="5.85546875" style="30" customWidth="1"/>
    <col min="4610" max="4610" width="5.28515625" style="30" customWidth="1"/>
    <col min="4611" max="4611" width="10.42578125" style="30" customWidth="1"/>
    <col min="4612" max="4615" width="5.7109375" style="30" customWidth="1"/>
    <col min="4616" max="4616" width="6.7109375" style="30" customWidth="1"/>
    <col min="4617" max="4623" width="5.7109375" style="30" customWidth="1"/>
    <col min="4624" max="4628" width="6.7109375" style="30" customWidth="1"/>
    <col min="4629" max="4629" width="0" style="30" hidden="1" customWidth="1"/>
    <col min="4630" max="4630" width="11.5703125" style="30" customWidth="1"/>
    <col min="4631" max="4639" width="0" style="30" hidden="1" customWidth="1"/>
    <col min="4640" max="4640" width="9.140625" style="30" customWidth="1"/>
    <col min="4641" max="4864" width="9.140625" style="30"/>
    <col min="4865" max="4865" width="5.85546875" style="30" customWidth="1"/>
    <col min="4866" max="4866" width="5.28515625" style="30" customWidth="1"/>
    <col min="4867" max="4867" width="10.42578125" style="30" customWidth="1"/>
    <col min="4868" max="4871" width="5.7109375" style="30" customWidth="1"/>
    <col min="4872" max="4872" width="6.7109375" style="30" customWidth="1"/>
    <col min="4873" max="4879" width="5.7109375" style="30" customWidth="1"/>
    <col min="4880" max="4884" width="6.7109375" style="30" customWidth="1"/>
    <col min="4885" max="4885" width="0" style="30" hidden="1" customWidth="1"/>
    <col min="4886" max="4886" width="11.5703125" style="30" customWidth="1"/>
    <col min="4887" max="4895" width="0" style="30" hidden="1" customWidth="1"/>
    <col min="4896" max="4896" width="9.140625" style="30" customWidth="1"/>
    <col min="4897" max="5120" width="9.140625" style="30"/>
    <col min="5121" max="5121" width="5.85546875" style="30" customWidth="1"/>
    <col min="5122" max="5122" width="5.28515625" style="30" customWidth="1"/>
    <col min="5123" max="5123" width="10.42578125" style="30" customWidth="1"/>
    <col min="5124" max="5127" width="5.7109375" style="30" customWidth="1"/>
    <col min="5128" max="5128" width="6.7109375" style="30" customWidth="1"/>
    <col min="5129" max="5135" width="5.7109375" style="30" customWidth="1"/>
    <col min="5136" max="5140" width="6.7109375" style="30" customWidth="1"/>
    <col min="5141" max="5141" width="0" style="30" hidden="1" customWidth="1"/>
    <col min="5142" max="5142" width="11.5703125" style="30" customWidth="1"/>
    <col min="5143" max="5151" width="0" style="30" hidden="1" customWidth="1"/>
    <col min="5152" max="5152" width="9.140625" style="30" customWidth="1"/>
    <col min="5153" max="5376" width="9.140625" style="30"/>
    <col min="5377" max="5377" width="5.85546875" style="30" customWidth="1"/>
    <col min="5378" max="5378" width="5.28515625" style="30" customWidth="1"/>
    <col min="5379" max="5379" width="10.42578125" style="30" customWidth="1"/>
    <col min="5380" max="5383" width="5.7109375" style="30" customWidth="1"/>
    <col min="5384" max="5384" width="6.7109375" style="30" customWidth="1"/>
    <col min="5385" max="5391" width="5.7109375" style="30" customWidth="1"/>
    <col min="5392" max="5396" width="6.7109375" style="30" customWidth="1"/>
    <col min="5397" max="5397" width="0" style="30" hidden="1" customWidth="1"/>
    <col min="5398" max="5398" width="11.5703125" style="30" customWidth="1"/>
    <col min="5399" max="5407" width="0" style="30" hidden="1" customWidth="1"/>
    <col min="5408" max="5408" width="9.140625" style="30" customWidth="1"/>
    <col min="5409" max="5632" width="9.140625" style="30"/>
    <col min="5633" max="5633" width="5.85546875" style="30" customWidth="1"/>
    <col min="5634" max="5634" width="5.28515625" style="30" customWidth="1"/>
    <col min="5635" max="5635" width="10.42578125" style="30" customWidth="1"/>
    <col min="5636" max="5639" width="5.7109375" style="30" customWidth="1"/>
    <col min="5640" max="5640" width="6.7109375" style="30" customWidth="1"/>
    <col min="5641" max="5647" width="5.7109375" style="30" customWidth="1"/>
    <col min="5648" max="5652" width="6.7109375" style="30" customWidth="1"/>
    <col min="5653" max="5653" width="0" style="30" hidden="1" customWidth="1"/>
    <col min="5654" max="5654" width="11.5703125" style="30" customWidth="1"/>
    <col min="5655" max="5663" width="0" style="30" hidden="1" customWidth="1"/>
    <col min="5664" max="5664" width="9.140625" style="30" customWidth="1"/>
    <col min="5665" max="5888" width="9.140625" style="30"/>
    <col min="5889" max="5889" width="5.85546875" style="30" customWidth="1"/>
    <col min="5890" max="5890" width="5.28515625" style="30" customWidth="1"/>
    <col min="5891" max="5891" width="10.42578125" style="30" customWidth="1"/>
    <col min="5892" max="5895" width="5.7109375" style="30" customWidth="1"/>
    <col min="5896" max="5896" width="6.7109375" style="30" customWidth="1"/>
    <col min="5897" max="5903" width="5.7109375" style="30" customWidth="1"/>
    <col min="5904" max="5908" width="6.7109375" style="30" customWidth="1"/>
    <col min="5909" max="5909" width="0" style="30" hidden="1" customWidth="1"/>
    <col min="5910" max="5910" width="11.5703125" style="30" customWidth="1"/>
    <col min="5911" max="5919" width="0" style="30" hidden="1" customWidth="1"/>
    <col min="5920" max="5920" width="9.140625" style="30" customWidth="1"/>
    <col min="5921" max="6144" width="9.140625" style="30"/>
    <col min="6145" max="6145" width="5.85546875" style="30" customWidth="1"/>
    <col min="6146" max="6146" width="5.28515625" style="30" customWidth="1"/>
    <col min="6147" max="6147" width="10.42578125" style="30" customWidth="1"/>
    <col min="6148" max="6151" width="5.7109375" style="30" customWidth="1"/>
    <col min="6152" max="6152" width="6.7109375" style="30" customWidth="1"/>
    <col min="6153" max="6159" width="5.7109375" style="30" customWidth="1"/>
    <col min="6160" max="6164" width="6.7109375" style="30" customWidth="1"/>
    <col min="6165" max="6165" width="0" style="30" hidden="1" customWidth="1"/>
    <col min="6166" max="6166" width="11.5703125" style="30" customWidth="1"/>
    <col min="6167" max="6175" width="0" style="30" hidden="1" customWidth="1"/>
    <col min="6176" max="6176" width="9.140625" style="30" customWidth="1"/>
    <col min="6177" max="6400" width="9.140625" style="30"/>
    <col min="6401" max="6401" width="5.85546875" style="30" customWidth="1"/>
    <col min="6402" max="6402" width="5.28515625" style="30" customWidth="1"/>
    <col min="6403" max="6403" width="10.42578125" style="30" customWidth="1"/>
    <col min="6404" max="6407" width="5.7109375" style="30" customWidth="1"/>
    <col min="6408" max="6408" width="6.7109375" style="30" customWidth="1"/>
    <col min="6409" max="6415" width="5.7109375" style="30" customWidth="1"/>
    <col min="6416" max="6420" width="6.7109375" style="30" customWidth="1"/>
    <col min="6421" max="6421" width="0" style="30" hidden="1" customWidth="1"/>
    <col min="6422" max="6422" width="11.5703125" style="30" customWidth="1"/>
    <col min="6423" max="6431" width="0" style="30" hidden="1" customWidth="1"/>
    <col min="6432" max="6432" width="9.140625" style="30" customWidth="1"/>
    <col min="6433" max="6656" width="9.140625" style="30"/>
    <col min="6657" max="6657" width="5.85546875" style="30" customWidth="1"/>
    <col min="6658" max="6658" width="5.28515625" style="30" customWidth="1"/>
    <col min="6659" max="6659" width="10.42578125" style="30" customWidth="1"/>
    <col min="6660" max="6663" width="5.7109375" style="30" customWidth="1"/>
    <col min="6664" max="6664" width="6.7109375" style="30" customWidth="1"/>
    <col min="6665" max="6671" width="5.7109375" style="30" customWidth="1"/>
    <col min="6672" max="6676" width="6.7109375" style="30" customWidth="1"/>
    <col min="6677" max="6677" width="0" style="30" hidden="1" customWidth="1"/>
    <col min="6678" max="6678" width="11.5703125" style="30" customWidth="1"/>
    <col min="6679" max="6687" width="0" style="30" hidden="1" customWidth="1"/>
    <col min="6688" max="6688" width="9.140625" style="30" customWidth="1"/>
    <col min="6689" max="6912" width="9.140625" style="30"/>
    <col min="6913" max="6913" width="5.85546875" style="30" customWidth="1"/>
    <col min="6914" max="6914" width="5.28515625" style="30" customWidth="1"/>
    <col min="6915" max="6915" width="10.42578125" style="30" customWidth="1"/>
    <col min="6916" max="6919" width="5.7109375" style="30" customWidth="1"/>
    <col min="6920" max="6920" width="6.7109375" style="30" customWidth="1"/>
    <col min="6921" max="6927" width="5.7109375" style="30" customWidth="1"/>
    <col min="6928" max="6932" width="6.7109375" style="30" customWidth="1"/>
    <col min="6933" max="6933" width="0" style="30" hidden="1" customWidth="1"/>
    <col min="6934" max="6934" width="11.5703125" style="30" customWidth="1"/>
    <col min="6935" max="6943" width="0" style="30" hidden="1" customWidth="1"/>
    <col min="6944" max="6944" width="9.140625" style="30" customWidth="1"/>
    <col min="6945" max="7168" width="9.140625" style="30"/>
    <col min="7169" max="7169" width="5.85546875" style="30" customWidth="1"/>
    <col min="7170" max="7170" width="5.28515625" style="30" customWidth="1"/>
    <col min="7171" max="7171" width="10.42578125" style="30" customWidth="1"/>
    <col min="7172" max="7175" width="5.7109375" style="30" customWidth="1"/>
    <col min="7176" max="7176" width="6.7109375" style="30" customWidth="1"/>
    <col min="7177" max="7183" width="5.7109375" style="30" customWidth="1"/>
    <col min="7184" max="7188" width="6.7109375" style="30" customWidth="1"/>
    <col min="7189" max="7189" width="0" style="30" hidden="1" customWidth="1"/>
    <col min="7190" max="7190" width="11.5703125" style="30" customWidth="1"/>
    <col min="7191" max="7199" width="0" style="30" hidden="1" customWidth="1"/>
    <col min="7200" max="7200" width="9.140625" style="30" customWidth="1"/>
    <col min="7201" max="7424" width="9.140625" style="30"/>
    <col min="7425" max="7425" width="5.85546875" style="30" customWidth="1"/>
    <col min="7426" max="7426" width="5.28515625" style="30" customWidth="1"/>
    <col min="7427" max="7427" width="10.42578125" style="30" customWidth="1"/>
    <col min="7428" max="7431" width="5.7109375" style="30" customWidth="1"/>
    <col min="7432" max="7432" width="6.7109375" style="30" customWidth="1"/>
    <col min="7433" max="7439" width="5.7109375" style="30" customWidth="1"/>
    <col min="7440" max="7444" width="6.7109375" style="30" customWidth="1"/>
    <col min="7445" max="7445" width="0" style="30" hidden="1" customWidth="1"/>
    <col min="7446" max="7446" width="11.5703125" style="30" customWidth="1"/>
    <col min="7447" max="7455" width="0" style="30" hidden="1" customWidth="1"/>
    <col min="7456" max="7456" width="9.140625" style="30" customWidth="1"/>
    <col min="7457" max="7680" width="9.140625" style="30"/>
    <col min="7681" max="7681" width="5.85546875" style="30" customWidth="1"/>
    <col min="7682" max="7682" width="5.28515625" style="30" customWidth="1"/>
    <col min="7683" max="7683" width="10.42578125" style="30" customWidth="1"/>
    <col min="7684" max="7687" width="5.7109375" style="30" customWidth="1"/>
    <col min="7688" max="7688" width="6.7109375" style="30" customWidth="1"/>
    <col min="7689" max="7695" width="5.7109375" style="30" customWidth="1"/>
    <col min="7696" max="7700" width="6.7109375" style="30" customWidth="1"/>
    <col min="7701" max="7701" width="0" style="30" hidden="1" customWidth="1"/>
    <col min="7702" max="7702" width="11.5703125" style="30" customWidth="1"/>
    <col min="7703" max="7711" width="0" style="30" hidden="1" customWidth="1"/>
    <col min="7712" max="7712" width="9.140625" style="30" customWidth="1"/>
    <col min="7713" max="7936" width="9.140625" style="30"/>
    <col min="7937" max="7937" width="5.85546875" style="30" customWidth="1"/>
    <col min="7938" max="7938" width="5.28515625" style="30" customWidth="1"/>
    <col min="7939" max="7939" width="10.42578125" style="30" customWidth="1"/>
    <col min="7940" max="7943" width="5.7109375" style="30" customWidth="1"/>
    <col min="7944" max="7944" width="6.7109375" style="30" customWidth="1"/>
    <col min="7945" max="7951" width="5.7109375" style="30" customWidth="1"/>
    <col min="7952" max="7956" width="6.7109375" style="30" customWidth="1"/>
    <col min="7957" max="7957" width="0" style="30" hidden="1" customWidth="1"/>
    <col min="7958" max="7958" width="11.5703125" style="30" customWidth="1"/>
    <col min="7959" max="7967" width="0" style="30" hidden="1" customWidth="1"/>
    <col min="7968" max="7968" width="9.140625" style="30" customWidth="1"/>
    <col min="7969" max="8192" width="9.140625" style="30"/>
    <col min="8193" max="8193" width="5.85546875" style="30" customWidth="1"/>
    <col min="8194" max="8194" width="5.28515625" style="30" customWidth="1"/>
    <col min="8195" max="8195" width="10.42578125" style="30" customWidth="1"/>
    <col min="8196" max="8199" width="5.7109375" style="30" customWidth="1"/>
    <col min="8200" max="8200" width="6.7109375" style="30" customWidth="1"/>
    <col min="8201" max="8207" width="5.7109375" style="30" customWidth="1"/>
    <col min="8208" max="8212" width="6.7109375" style="30" customWidth="1"/>
    <col min="8213" max="8213" width="0" style="30" hidden="1" customWidth="1"/>
    <col min="8214" max="8214" width="11.5703125" style="30" customWidth="1"/>
    <col min="8215" max="8223" width="0" style="30" hidden="1" customWidth="1"/>
    <col min="8224" max="8224" width="9.140625" style="30" customWidth="1"/>
    <col min="8225" max="8448" width="9.140625" style="30"/>
    <col min="8449" max="8449" width="5.85546875" style="30" customWidth="1"/>
    <col min="8450" max="8450" width="5.28515625" style="30" customWidth="1"/>
    <col min="8451" max="8451" width="10.42578125" style="30" customWidth="1"/>
    <col min="8452" max="8455" width="5.7109375" style="30" customWidth="1"/>
    <col min="8456" max="8456" width="6.7109375" style="30" customWidth="1"/>
    <col min="8457" max="8463" width="5.7109375" style="30" customWidth="1"/>
    <col min="8464" max="8468" width="6.7109375" style="30" customWidth="1"/>
    <col min="8469" max="8469" width="0" style="30" hidden="1" customWidth="1"/>
    <col min="8470" max="8470" width="11.5703125" style="30" customWidth="1"/>
    <col min="8471" max="8479" width="0" style="30" hidden="1" customWidth="1"/>
    <col min="8480" max="8480" width="9.140625" style="30" customWidth="1"/>
    <col min="8481" max="8704" width="9.140625" style="30"/>
    <col min="8705" max="8705" width="5.85546875" style="30" customWidth="1"/>
    <col min="8706" max="8706" width="5.28515625" style="30" customWidth="1"/>
    <col min="8707" max="8707" width="10.42578125" style="30" customWidth="1"/>
    <col min="8708" max="8711" width="5.7109375" style="30" customWidth="1"/>
    <col min="8712" max="8712" width="6.7109375" style="30" customWidth="1"/>
    <col min="8713" max="8719" width="5.7109375" style="30" customWidth="1"/>
    <col min="8720" max="8724" width="6.7109375" style="30" customWidth="1"/>
    <col min="8725" max="8725" width="0" style="30" hidden="1" customWidth="1"/>
    <col min="8726" max="8726" width="11.5703125" style="30" customWidth="1"/>
    <col min="8727" max="8735" width="0" style="30" hidden="1" customWidth="1"/>
    <col min="8736" max="8736" width="9.140625" style="30" customWidth="1"/>
    <col min="8737" max="8960" width="9.140625" style="30"/>
    <col min="8961" max="8961" width="5.85546875" style="30" customWidth="1"/>
    <col min="8962" max="8962" width="5.28515625" style="30" customWidth="1"/>
    <col min="8963" max="8963" width="10.42578125" style="30" customWidth="1"/>
    <col min="8964" max="8967" width="5.7109375" style="30" customWidth="1"/>
    <col min="8968" max="8968" width="6.7109375" style="30" customWidth="1"/>
    <col min="8969" max="8975" width="5.7109375" style="30" customWidth="1"/>
    <col min="8976" max="8980" width="6.7109375" style="30" customWidth="1"/>
    <col min="8981" max="8981" width="0" style="30" hidden="1" customWidth="1"/>
    <col min="8982" max="8982" width="11.5703125" style="30" customWidth="1"/>
    <col min="8983" max="8991" width="0" style="30" hidden="1" customWidth="1"/>
    <col min="8992" max="8992" width="9.140625" style="30" customWidth="1"/>
    <col min="8993" max="9216" width="9.140625" style="30"/>
    <col min="9217" max="9217" width="5.85546875" style="30" customWidth="1"/>
    <col min="9218" max="9218" width="5.28515625" style="30" customWidth="1"/>
    <col min="9219" max="9219" width="10.42578125" style="30" customWidth="1"/>
    <col min="9220" max="9223" width="5.7109375" style="30" customWidth="1"/>
    <col min="9224" max="9224" width="6.7109375" style="30" customWidth="1"/>
    <col min="9225" max="9231" width="5.7109375" style="30" customWidth="1"/>
    <col min="9232" max="9236" width="6.7109375" style="30" customWidth="1"/>
    <col min="9237" max="9237" width="0" style="30" hidden="1" customWidth="1"/>
    <col min="9238" max="9238" width="11.5703125" style="30" customWidth="1"/>
    <col min="9239" max="9247" width="0" style="30" hidden="1" customWidth="1"/>
    <col min="9248" max="9248" width="9.140625" style="30" customWidth="1"/>
    <col min="9249" max="9472" width="9.140625" style="30"/>
    <col min="9473" max="9473" width="5.85546875" style="30" customWidth="1"/>
    <col min="9474" max="9474" width="5.28515625" style="30" customWidth="1"/>
    <col min="9475" max="9475" width="10.42578125" style="30" customWidth="1"/>
    <col min="9476" max="9479" width="5.7109375" style="30" customWidth="1"/>
    <col min="9480" max="9480" width="6.7109375" style="30" customWidth="1"/>
    <col min="9481" max="9487" width="5.7109375" style="30" customWidth="1"/>
    <col min="9488" max="9492" width="6.7109375" style="30" customWidth="1"/>
    <col min="9493" max="9493" width="0" style="30" hidden="1" customWidth="1"/>
    <col min="9494" max="9494" width="11.5703125" style="30" customWidth="1"/>
    <col min="9495" max="9503" width="0" style="30" hidden="1" customWidth="1"/>
    <col min="9504" max="9504" width="9.140625" style="30" customWidth="1"/>
    <col min="9505" max="9728" width="9.140625" style="30"/>
    <col min="9729" max="9729" width="5.85546875" style="30" customWidth="1"/>
    <col min="9730" max="9730" width="5.28515625" style="30" customWidth="1"/>
    <col min="9731" max="9731" width="10.42578125" style="30" customWidth="1"/>
    <col min="9732" max="9735" width="5.7109375" style="30" customWidth="1"/>
    <col min="9736" max="9736" width="6.7109375" style="30" customWidth="1"/>
    <col min="9737" max="9743" width="5.7109375" style="30" customWidth="1"/>
    <col min="9744" max="9748" width="6.7109375" style="30" customWidth="1"/>
    <col min="9749" max="9749" width="0" style="30" hidden="1" customWidth="1"/>
    <col min="9750" max="9750" width="11.5703125" style="30" customWidth="1"/>
    <col min="9751" max="9759" width="0" style="30" hidden="1" customWidth="1"/>
    <col min="9760" max="9760" width="9.140625" style="30" customWidth="1"/>
    <col min="9761" max="9984" width="9.140625" style="30"/>
    <col min="9985" max="9985" width="5.85546875" style="30" customWidth="1"/>
    <col min="9986" max="9986" width="5.28515625" style="30" customWidth="1"/>
    <col min="9987" max="9987" width="10.42578125" style="30" customWidth="1"/>
    <col min="9988" max="9991" width="5.7109375" style="30" customWidth="1"/>
    <col min="9992" max="9992" width="6.7109375" style="30" customWidth="1"/>
    <col min="9993" max="9999" width="5.7109375" style="30" customWidth="1"/>
    <col min="10000" max="10004" width="6.7109375" style="30" customWidth="1"/>
    <col min="10005" max="10005" width="0" style="30" hidden="1" customWidth="1"/>
    <col min="10006" max="10006" width="11.5703125" style="30" customWidth="1"/>
    <col min="10007" max="10015" width="0" style="30" hidden="1" customWidth="1"/>
    <col min="10016" max="10016" width="9.140625" style="30" customWidth="1"/>
    <col min="10017" max="10240" width="9.140625" style="30"/>
    <col min="10241" max="10241" width="5.85546875" style="30" customWidth="1"/>
    <col min="10242" max="10242" width="5.28515625" style="30" customWidth="1"/>
    <col min="10243" max="10243" width="10.42578125" style="30" customWidth="1"/>
    <col min="10244" max="10247" width="5.7109375" style="30" customWidth="1"/>
    <col min="10248" max="10248" width="6.7109375" style="30" customWidth="1"/>
    <col min="10249" max="10255" width="5.7109375" style="30" customWidth="1"/>
    <col min="10256" max="10260" width="6.7109375" style="30" customWidth="1"/>
    <col min="10261" max="10261" width="0" style="30" hidden="1" customWidth="1"/>
    <col min="10262" max="10262" width="11.5703125" style="30" customWidth="1"/>
    <col min="10263" max="10271" width="0" style="30" hidden="1" customWidth="1"/>
    <col min="10272" max="10272" width="9.140625" style="30" customWidth="1"/>
    <col min="10273" max="10496" width="9.140625" style="30"/>
    <col min="10497" max="10497" width="5.85546875" style="30" customWidth="1"/>
    <col min="10498" max="10498" width="5.28515625" style="30" customWidth="1"/>
    <col min="10499" max="10499" width="10.42578125" style="30" customWidth="1"/>
    <col min="10500" max="10503" width="5.7109375" style="30" customWidth="1"/>
    <col min="10504" max="10504" width="6.7109375" style="30" customWidth="1"/>
    <col min="10505" max="10511" width="5.7109375" style="30" customWidth="1"/>
    <col min="10512" max="10516" width="6.7109375" style="30" customWidth="1"/>
    <col min="10517" max="10517" width="0" style="30" hidden="1" customWidth="1"/>
    <col min="10518" max="10518" width="11.5703125" style="30" customWidth="1"/>
    <col min="10519" max="10527" width="0" style="30" hidden="1" customWidth="1"/>
    <col min="10528" max="10528" width="9.140625" style="30" customWidth="1"/>
    <col min="10529" max="10752" width="9.140625" style="30"/>
    <col min="10753" max="10753" width="5.85546875" style="30" customWidth="1"/>
    <col min="10754" max="10754" width="5.28515625" style="30" customWidth="1"/>
    <col min="10755" max="10755" width="10.42578125" style="30" customWidth="1"/>
    <col min="10756" max="10759" width="5.7109375" style="30" customWidth="1"/>
    <col min="10760" max="10760" width="6.7109375" style="30" customWidth="1"/>
    <col min="10761" max="10767" width="5.7109375" style="30" customWidth="1"/>
    <col min="10768" max="10772" width="6.7109375" style="30" customWidth="1"/>
    <col min="10773" max="10773" width="0" style="30" hidden="1" customWidth="1"/>
    <col min="10774" max="10774" width="11.5703125" style="30" customWidth="1"/>
    <col min="10775" max="10783" width="0" style="30" hidden="1" customWidth="1"/>
    <col min="10784" max="10784" width="9.140625" style="30" customWidth="1"/>
    <col min="10785" max="11008" width="9.140625" style="30"/>
    <col min="11009" max="11009" width="5.85546875" style="30" customWidth="1"/>
    <col min="11010" max="11010" width="5.28515625" style="30" customWidth="1"/>
    <col min="11011" max="11011" width="10.42578125" style="30" customWidth="1"/>
    <col min="11012" max="11015" width="5.7109375" style="30" customWidth="1"/>
    <col min="11016" max="11016" width="6.7109375" style="30" customWidth="1"/>
    <col min="11017" max="11023" width="5.7109375" style="30" customWidth="1"/>
    <col min="11024" max="11028" width="6.7109375" style="30" customWidth="1"/>
    <col min="11029" max="11029" width="0" style="30" hidden="1" customWidth="1"/>
    <col min="11030" max="11030" width="11.5703125" style="30" customWidth="1"/>
    <col min="11031" max="11039" width="0" style="30" hidden="1" customWidth="1"/>
    <col min="11040" max="11040" width="9.140625" style="30" customWidth="1"/>
    <col min="11041" max="11264" width="9.140625" style="30"/>
    <col min="11265" max="11265" width="5.85546875" style="30" customWidth="1"/>
    <col min="11266" max="11266" width="5.28515625" style="30" customWidth="1"/>
    <col min="11267" max="11267" width="10.42578125" style="30" customWidth="1"/>
    <col min="11268" max="11271" width="5.7109375" style="30" customWidth="1"/>
    <col min="11272" max="11272" width="6.7109375" style="30" customWidth="1"/>
    <col min="11273" max="11279" width="5.7109375" style="30" customWidth="1"/>
    <col min="11280" max="11284" width="6.7109375" style="30" customWidth="1"/>
    <col min="11285" max="11285" width="0" style="30" hidden="1" customWidth="1"/>
    <col min="11286" max="11286" width="11.5703125" style="30" customWidth="1"/>
    <col min="11287" max="11295" width="0" style="30" hidden="1" customWidth="1"/>
    <col min="11296" max="11296" width="9.140625" style="30" customWidth="1"/>
    <col min="11297" max="11520" width="9.140625" style="30"/>
    <col min="11521" max="11521" width="5.85546875" style="30" customWidth="1"/>
    <col min="11522" max="11522" width="5.28515625" style="30" customWidth="1"/>
    <col min="11523" max="11523" width="10.42578125" style="30" customWidth="1"/>
    <col min="11524" max="11527" width="5.7109375" style="30" customWidth="1"/>
    <col min="11528" max="11528" width="6.7109375" style="30" customWidth="1"/>
    <col min="11529" max="11535" width="5.7109375" style="30" customWidth="1"/>
    <col min="11536" max="11540" width="6.7109375" style="30" customWidth="1"/>
    <col min="11541" max="11541" width="0" style="30" hidden="1" customWidth="1"/>
    <col min="11542" max="11542" width="11.5703125" style="30" customWidth="1"/>
    <col min="11543" max="11551" width="0" style="30" hidden="1" customWidth="1"/>
    <col min="11552" max="11552" width="9.140625" style="30" customWidth="1"/>
    <col min="11553" max="11776" width="9.140625" style="30"/>
    <col min="11777" max="11777" width="5.85546875" style="30" customWidth="1"/>
    <col min="11778" max="11778" width="5.28515625" style="30" customWidth="1"/>
    <col min="11779" max="11779" width="10.42578125" style="30" customWidth="1"/>
    <col min="11780" max="11783" width="5.7109375" style="30" customWidth="1"/>
    <col min="11784" max="11784" width="6.7109375" style="30" customWidth="1"/>
    <col min="11785" max="11791" width="5.7109375" style="30" customWidth="1"/>
    <col min="11792" max="11796" width="6.7109375" style="30" customWidth="1"/>
    <col min="11797" max="11797" width="0" style="30" hidden="1" customWidth="1"/>
    <col min="11798" max="11798" width="11.5703125" style="30" customWidth="1"/>
    <col min="11799" max="11807" width="0" style="30" hidden="1" customWidth="1"/>
    <col min="11808" max="11808" width="9.140625" style="30" customWidth="1"/>
    <col min="11809" max="12032" width="9.140625" style="30"/>
    <col min="12033" max="12033" width="5.85546875" style="30" customWidth="1"/>
    <col min="12034" max="12034" width="5.28515625" style="30" customWidth="1"/>
    <col min="12035" max="12035" width="10.42578125" style="30" customWidth="1"/>
    <col min="12036" max="12039" width="5.7109375" style="30" customWidth="1"/>
    <col min="12040" max="12040" width="6.7109375" style="30" customWidth="1"/>
    <col min="12041" max="12047" width="5.7109375" style="30" customWidth="1"/>
    <col min="12048" max="12052" width="6.7109375" style="30" customWidth="1"/>
    <col min="12053" max="12053" width="0" style="30" hidden="1" customWidth="1"/>
    <col min="12054" max="12054" width="11.5703125" style="30" customWidth="1"/>
    <col min="12055" max="12063" width="0" style="30" hidden="1" customWidth="1"/>
    <col min="12064" max="12064" width="9.140625" style="30" customWidth="1"/>
    <col min="12065" max="12288" width="9.140625" style="30"/>
    <col min="12289" max="12289" width="5.85546875" style="30" customWidth="1"/>
    <col min="12290" max="12290" width="5.28515625" style="30" customWidth="1"/>
    <col min="12291" max="12291" width="10.42578125" style="30" customWidth="1"/>
    <col min="12292" max="12295" width="5.7109375" style="30" customWidth="1"/>
    <col min="12296" max="12296" width="6.7109375" style="30" customWidth="1"/>
    <col min="12297" max="12303" width="5.7109375" style="30" customWidth="1"/>
    <col min="12304" max="12308" width="6.7109375" style="30" customWidth="1"/>
    <col min="12309" max="12309" width="0" style="30" hidden="1" customWidth="1"/>
    <col min="12310" max="12310" width="11.5703125" style="30" customWidth="1"/>
    <col min="12311" max="12319" width="0" style="30" hidden="1" customWidth="1"/>
    <col min="12320" max="12320" width="9.140625" style="30" customWidth="1"/>
    <col min="12321" max="12544" width="9.140625" style="30"/>
    <col min="12545" max="12545" width="5.85546875" style="30" customWidth="1"/>
    <col min="12546" max="12546" width="5.28515625" style="30" customWidth="1"/>
    <col min="12547" max="12547" width="10.42578125" style="30" customWidth="1"/>
    <col min="12548" max="12551" width="5.7109375" style="30" customWidth="1"/>
    <col min="12552" max="12552" width="6.7109375" style="30" customWidth="1"/>
    <col min="12553" max="12559" width="5.7109375" style="30" customWidth="1"/>
    <col min="12560" max="12564" width="6.7109375" style="30" customWidth="1"/>
    <col min="12565" max="12565" width="0" style="30" hidden="1" customWidth="1"/>
    <col min="12566" max="12566" width="11.5703125" style="30" customWidth="1"/>
    <col min="12567" max="12575" width="0" style="30" hidden="1" customWidth="1"/>
    <col min="12576" max="12576" width="9.140625" style="30" customWidth="1"/>
    <col min="12577" max="12800" width="9.140625" style="30"/>
    <col min="12801" max="12801" width="5.85546875" style="30" customWidth="1"/>
    <col min="12802" max="12802" width="5.28515625" style="30" customWidth="1"/>
    <col min="12803" max="12803" width="10.42578125" style="30" customWidth="1"/>
    <col min="12804" max="12807" width="5.7109375" style="30" customWidth="1"/>
    <col min="12808" max="12808" width="6.7109375" style="30" customWidth="1"/>
    <col min="12809" max="12815" width="5.7109375" style="30" customWidth="1"/>
    <col min="12816" max="12820" width="6.7109375" style="30" customWidth="1"/>
    <col min="12821" max="12821" width="0" style="30" hidden="1" customWidth="1"/>
    <col min="12822" max="12822" width="11.5703125" style="30" customWidth="1"/>
    <col min="12823" max="12831" width="0" style="30" hidden="1" customWidth="1"/>
    <col min="12832" max="12832" width="9.140625" style="30" customWidth="1"/>
    <col min="12833" max="13056" width="9.140625" style="30"/>
    <col min="13057" max="13057" width="5.85546875" style="30" customWidth="1"/>
    <col min="13058" max="13058" width="5.28515625" style="30" customWidth="1"/>
    <col min="13059" max="13059" width="10.42578125" style="30" customWidth="1"/>
    <col min="13060" max="13063" width="5.7109375" style="30" customWidth="1"/>
    <col min="13064" max="13064" width="6.7109375" style="30" customWidth="1"/>
    <col min="13065" max="13071" width="5.7109375" style="30" customWidth="1"/>
    <col min="13072" max="13076" width="6.7109375" style="30" customWidth="1"/>
    <col min="13077" max="13077" width="0" style="30" hidden="1" customWidth="1"/>
    <col min="13078" max="13078" width="11.5703125" style="30" customWidth="1"/>
    <col min="13079" max="13087" width="0" style="30" hidden="1" customWidth="1"/>
    <col min="13088" max="13088" width="9.140625" style="30" customWidth="1"/>
    <col min="13089" max="13312" width="9.140625" style="30"/>
    <col min="13313" max="13313" width="5.85546875" style="30" customWidth="1"/>
    <col min="13314" max="13314" width="5.28515625" style="30" customWidth="1"/>
    <col min="13315" max="13315" width="10.42578125" style="30" customWidth="1"/>
    <col min="13316" max="13319" width="5.7109375" style="30" customWidth="1"/>
    <col min="13320" max="13320" width="6.7109375" style="30" customWidth="1"/>
    <col min="13321" max="13327" width="5.7109375" style="30" customWidth="1"/>
    <col min="13328" max="13332" width="6.7109375" style="30" customWidth="1"/>
    <col min="13333" max="13333" width="0" style="30" hidden="1" customWidth="1"/>
    <col min="13334" max="13334" width="11.5703125" style="30" customWidth="1"/>
    <col min="13335" max="13343" width="0" style="30" hidden="1" customWidth="1"/>
    <col min="13344" max="13344" width="9.140625" style="30" customWidth="1"/>
    <col min="13345" max="13568" width="9.140625" style="30"/>
    <col min="13569" max="13569" width="5.85546875" style="30" customWidth="1"/>
    <col min="13570" max="13570" width="5.28515625" style="30" customWidth="1"/>
    <col min="13571" max="13571" width="10.42578125" style="30" customWidth="1"/>
    <col min="13572" max="13575" width="5.7109375" style="30" customWidth="1"/>
    <col min="13576" max="13576" width="6.7109375" style="30" customWidth="1"/>
    <col min="13577" max="13583" width="5.7109375" style="30" customWidth="1"/>
    <col min="13584" max="13588" width="6.7109375" style="30" customWidth="1"/>
    <col min="13589" max="13589" width="0" style="30" hidden="1" customWidth="1"/>
    <col min="13590" max="13590" width="11.5703125" style="30" customWidth="1"/>
    <col min="13591" max="13599" width="0" style="30" hidden="1" customWidth="1"/>
    <col min="13600" max="13600" width="9.140625" style="30" customWidth="1"/>
    <col min="13601" max="13824" width="9.140625" style="30"/>
    <col min="13825" max="13825" width="5.85546875" style="30" customWidth="1"/>
    <col min="13826" max="13826" width="5.28515625" style="30" customWidth="1"/>
    <col min="13827" max="13827" width="10.42578125" style="30" customWidth="1"/>
    <col min="13828" max="13831" width="5.7109375" style="30" customWidth="1"/>
    <col min="13832" max="13832" width="6.7109375" style="30" customWidth="1"/>
    <col min="13833" max="13839" width="5.7109375" style="30" customWidth="1"/>
    <col min="13840" max="13844" width="6.7109375" style="30" customWidth="1"/>
    <col min="13845" max="13845" width="0" style="30" hidden="1" customWidth="1"/>
    <col min="13846" max="13846" width="11.5703125" style="30" customWidth="1"/>
    <col min="13847" max="13855" width="0" style="30" hidden="1" customWidth="1"/>
    <col min="13856" max="13856" width="9.140625" style="30" customWidth="1"/>
    <col min="13857" max="14080" width="9.140625" style="30"/>
    <col min="14081" max="14081" width="5.85546875" style="30" customWidth="1"/>
    <col min="14082" max="14082" width="5.28515625" style="30" customWidth="1"/>
    <col min="14083" max="14083" width="10.42578125" style="30" customWidth="1"/>
    <col min="14084" max="14087" width="5.7109375" style="30" customWidth="1"/>
    <col min="14088" max="14088" width="6.7109375" style="30" customWidth="1"/>
    <col min="14089" max="14095" width="5.7109375" style="30" customWidth="1"/>
    <col min="14096" max="14100" width="6.7109375" style="30" customWidth="1"/>
    <col min="14101" max="14101" width="0" style="30" hidden="1" customWidth="1"/>
    <col min="14102" max="14102" width="11.5703125" style="30" customWidth="1"/>
    <col min="14103" max="14111" width="0" style="30" hidden="1" customWidth="1"/>
    <col min="14112" max="14112" width="9.140625" style="30" customWidth="1"/>
    <col min="14113" max="14336" width="9.140625" style="30"/>
    <col min="14337" max="14337" width="5.85546875" style="30" customWidth="1"/>
    <col min="14338" max="14338" width="5.28515625" style="30" customWidth="1"/>
    <col min="14339" max="14339" width="10.42578125" style="30" customWidth="1"/>
    <col min="14340" max="14343" width="5.7109375" style="30" customWidth="1"/>
    <col min="14344" max="14344" width="6.7109375" style="30" customWidth="1"/>
    <col min="14345" max="14351" width="5.7109375" style="30" customWidth="1"/>
    <col min="14352" max="14356" width="6.7109375" style="30" customWidth="1"/>
    <col min="14357" max="14357" width="0" style="30" hidden="1" customWidth="1"/>
    <col min="14358" max="14358" width="11.5703125" style="30" customWidth="1"/>
    <col min="14359" max="14367" width="0" style="30" hidden="1" customWidth="1"/>
    <col min="14368" max="14368" width="9.140625" style="30" customWidth="1"/>
    <col min="14369" max="14592" width="9.140625" style="30"/>
    <col min="14593" max="14593" width="5.85546875" style="30" customWidth="1"/>
    <col min="14594" max="14594" width="5.28515625" style="30" customWidth="1"/>
    <col min="14595" max="14595" width="10.42578125" style="30" customWidth="1"/>
    <col min="14596" max="14599" width="5.7109375" style="30" customWidth="1"/>
    <col min="14600" max="14600" width="6.7109375" style="30" customWidth="1"/>
    <col min="14601" max="14607" width="5.7109375" style="30" customWidth="1"/>
    <col min="14608" max="14612" width="6.7109375" style="30" customWidth="1"/>
    <col min="14613" max="14613" width="0" style="30" hidden="1" customWidth="1"/>
    <col min="14614" max="14614" width="11.5703125" style="30" customWidth="1"/>
    <col min="14615" max="14623" width="0" style="30" hidden="1" customWidth="1"/>
    <col min="14624" max="14624" width="9.140625" style="30" customWidth="1"/>
    <col min="14625" max="14848" width="9.140625" style="30"/>
    <col min="14849" max="14849" width="5.85546875" style="30" customWidth="1"/>
    <col min="14850" max="14850" width="5.28515625" style="30" customWidth="1"/>
    <col min="14851" max="14851" width="10.42578125" style="30" customWidth="1"/>
    <col min="14852" max="14855" width="5.7109375" style="30" customWidth="1"/>
    <col min="14856" max="14856" width="6.7109375" style="30" customWidth="1"/>
    <col min="14857" max="14863" width="5.7109375" style="30" customWidth="1"/>
    <col min="14864" max="14868" width="6.7109375" style="30" customWidth="1"/>
    <col min="14869" max="14869" width="0" style="30" hidden="1" customWidth="1"/>
    <col min="14870" max="14870" width="11.5703125" style="30" customWidth="1"/>
    <col min="14871" max="14879" width="0" style="30" hidden="1" customWidth="1"/>
    <col min="14880" max="14880" width="9.140625" style="30" customWidth="1"/>
    <col min="14881" max="15104" width="9.140625" style="30"/>
    <col min="15105" max="15105" width="5.85546875" style="30" customWidth="1"/>
    <col min="15106" max="15106" width="5.28515625" style="30" customWidth="1"/>
    <col min="15107" max="15107" width="10.42578125" style="30" customWidth="1"/>
    <col min="15108" max="15111" width="5.7109375" style="30" customWidth="1"/>
    <col min="15112" max="15112" width="6.7109375" style="30" customWidth="1"/>
    <col min="15113" max="15119" width="5.7109375" style="30" customWidth="1"/>
    <col min="15120" max="15124" width="6.7109375" style="30" customWidth="1"/>
    <col min="15125" max="15125" width="0" style="30" hidden="1" customWidth="1"/>
    <col min="15126" max="15126" width="11.5703125" style="30" customWidth="1"/>
    <col min="15127" max="15135" width="0" style="30" hidden="1" customWidth="1"/>
    <col min="15136" max="15136" width="9.140625" style="30" customWidth="1"/>
    <col min="15137" max="15360" width="9.140625" style="30"/>
    <col min="15361" max="15361" width="5.85546875" style="30" customWidth="1"/>
    <col min="15362" max="15362" width="5.28515625" style="30" customWidth="1"/>
    <col min="15363" max="15363" width="10.42578125" style="30" customWidth="1"/>
    <col min="15364" max="15367" width="5.7109375" style="30" customWidth="1"/>
    <col min="15368" max="15368" width="6.7109375" style="30" customWidth="1"/>
    <col min="15369" max="15375" width="5.7109375" style="30" customWidth="1"/>
    <col min="15376" max="15380" width="6.7109375" style="30" customWidth="1"/>
    <col min="15381" max="15381" width="0" style="30" hidden="1" customWidth="1"/>
    <col min="15382" max="15382" width="11.5703125" style="30" customWidth="1"/>
    <col min="15383" max="15391" width="0" style="30" hidden="1" customWidth="1"/>
    <col min="15392" max="15392" width="9.140625" style="30" customWidth="1"/>
    <col min="15393" max="15616" width="9.140625" style="30"/>
    <col min="15617" max="15617" width="5.85546875" style="30" customWidth="1"/>
    <col min="15618" max="15618" width="5.28515625" style="30" customWidth="1"/>
    <col min="15619" max="15619" width="10.42578125" style="30" customWidth="1"/>
    <col min="15620" max="15623" width="5.7109375" style="30" customWidth="1"/>
    <col min="15624" max="15624" width="6.7109375" style="30" customWidth="1"/>
    <col min="15625" max="15631" width="5.7109375" style="30" customWidth="1"/>
    <col min="15632" max="15636" width="6.7109375" style="30" customWidth="1"/>
    <col min="15637" max="15637" width="0" style="30" hidden="1" customWidth="1"/>
    <col min="15638" max="15638" width="11.5703125" style="30" customWidth="1"/>
    <col min="15639" max="15647" width="0" style="30" hidden="1" customWidth="1"/>
    <col min="15648" max="15648" width="9.140625" style="30" customWidth="1"/>
    <col min="15649" max="15872" width="9.140625" style="30"/>
    <col min="15873" max="15873" width="5.85546875" style="30" customWidth="1"/>
    <col min="15874" max="15874" width="5.28515625" style="30" customWidth="1"/>
    <col min="15875" max="15875" width="10.42578125" style="30" customWidth="1"/>
    <col min="15876" max="15879" width="5.7109375" style="30" customWidth="1"/>
    <col min="15880" max="15880" width="6.7109375" style="30" customWidth="1"/>
    <col min="15881" max="15887" width="5.7109375" style="30" customWidth="1"/>
    <col min="15888" max="15892" width="6.7109375" style="30" customWidth="1"/>
    <col min="15893" max="15893" width="0" style="30" hidden="1" customWidth="1"/>
    <col min="15894" max="15894" width="11.5703125" style="30" customWidth="1"/>
    <col min="15895" max="15903" width="0" style="30" hidden="1" customWidth="1"/>
    <col min="15904" max="15904" width="9.140625" style="30" customWidth="1"/>
    <col min="15905" max="16128" width="9.140625" style="30"/>
    <col min="16129" max="16129" width="5.85546875" style="30" customWidth="1"/>
    <col min="16130" max="16130" width="5.28515625" style="30" customWidth="1"/>
    <col min="16131" max="16131" width="10.42578125" style="30" customWidth="1"/>
    <col min="16132" max="16135" width="5.7109375" style="30" customWidth="1"/>
    <col min="16136" max="16136" width="6.7109375" style="30" customWidth="1"/>
    <col min="16137" max="16143" width="5.7109375" style="30" customWidth="1"/>
    <col min="16144" max="16148" width="6.7109375" style="30" customWidth="1"/>
    <col min="16149" max="16149" width="0" style="30" hidden="1" customWidth="1"/>
    <col min="16150" max="16150" width="11.5703125" style="30" customWidth="1"/>
    <col min="16151" max="16159" width="0" style="30" hidden="1" customWidth="1"/>
    <col min="16160" max="16160" width="9.140625" style="30" customWidth="1"/>
    <col min="16161" max="16384" width="9.140625" style="30"/>
  </cols>
  <sheetData>
    <row r="1" spans="1:32" s="6" customFormat="1">
      <c r="A1" s="1"/>
      <c r="B1" s="2" t="s">
        <v>91</v>
      </c>
      <c r="C1" s="3"/>
      <c r="D1" s="3"/>
      <c r="E1" s="3"/>
      <c r="F1" s="3"/>
      <c r="G1" s="3"/>
      <c r="H1" s="3"/>
      <c r="I1" s="3"/>
      <c r="J1" s="3"/>
      <c r="K1" s="137" t="s">
        <v>77</v>
      </c>
      <c r="L1" s="3"/>
      <c r="M1" s="3"/>
      <c r="N1" s="1"/>
      <c r="O1" s="3"/>
      <c r="P1" s="3"/>
      <c r="Q1" s="3"/>
      <c r="R1" s="3"/>
      <c r="S1" s="3"/>
      <c r="T1" s="3"/>
      <c r="U1" s="200"/>
      <c r="V1" s="200"/>
      <c r="W1" s="174"/>
      <c r="X1" s="175"/>
      <c r="Y1" s="175"/>
      <c r="Z1" s="176"/>
      <c r="AA1" s="176"/>
      <c r="AB1" s="176"/>
      <c r="AC1" s="176"/>
      <c r="AD1" s="176"/>
      <c r="AE1" s="176"/>
      <c r="AF1" s="176"/>
    </row>
    <row r="2" spans="1:32" s="6" customFormat="1">
      <c r="A2" s="5"/>
      <c r="B2" s="7" t="s">
        <v>210</v>
      </c>
      <c r="C2" s="8"/>
      <c r="D2" s="8"/>
      <c r="E2" s="8"/>
      <c r="F2" s="8"/>
      <c r="G2" s="8"/>
      <c r="H2" s="9"/>
      <c r="I2" s="10"/>
      <c r="J2" s="10"/>
      <c r="K2" s="7" t="s">
        <v>49</v>
      </c>
      <c r="L2" s="10"/>
      <c r="M2" s="10"/>
      <c r="N2" s="5"/>
      <c r="U2" s="201"/>
      <c r="V2" s="201"/>
      <c r="W2" s="174"/>
      <c r="X2" s="175"/>
      <c r="Y2" s="175"/>
      <c r="Z2" s="176"/>
      <c r="AA2" s="176"/>
      <c r="AB2" s="176"/>
      <c r="AC2" s="176"/>
      <c r="AD2" s="176"/>
      <c r="AE2" s="176"/>
      <c r="AF2" s="176"/>
    </row>
    <row r="3" spans="1:32" s="6" customFormat="1">
      <c r="A3" s="5"/>
      <c r="B3" s="7" t="s">
        <v>2</v>
      </c>
      <c r="C3" s="8"/>
      <c r="E3" s="13"/>
      <c r="F3" s="8"/>
      <c r="G3" s="8"/>
      <c r="H3" s="9"/>
      <c r="I3" s="10"/>
      <c r="J3" s="10"/>
      <c r="K3" s="7" t="s">
        <v>3</v>
      </c>
      <c r="L3" s="10"/>
      <c r="M3" s="10"/>
      <c r="N3" s="5"/>
      <c r="P3" s="6" t="s">
        <v>207</v>
      </c>
      <c r="U3" s="201"/>
      <c r="V3" s="201"/>
      <c r="W3" s="174"/>
      <c r="X3" s="175"/>
      <c r="Y3" s="175"/>
      <c r="Z3" s="176"/>
      <c r="AA3" s="176"/>
      <c r="AB3" s="176"/>
      <c r="AC3" s="176"/>
      <c r="AD3" s="176"/>
      <c r="AE3" s="176"/>
      <c r="AF3" s="176"/>
    </row>
    <row r="4" spans="1:32" s="6" customFormat="1">
      <c r="A4" s="5"/>
      <c r="B4" s="18"/>
      <c r="N4" s="14"/>
      <c r="U4" s="201"/>
      <c r="V4" s="201"/>
      <c r="W4" s="174"/>
      <c r="X4" s="175"/>
      <c r="Y4" s="175"/>
      <c r="Z4" s="176"/>
      <c r="AA4" s="176"/>
      <c r="AB4" s="176"/>
      <c r="AC4" s="176"/>
      <c r="AD4" s="176"/>
      <c r="AE4" s="176"/>
      <c r="AF4" s="176"/>
    </row>
    <row r="5" spans="1:32" s="6" customFormat="1">
      <c r="A5" s="5"/>
      <c r="B5" s="6" t="s">
        <v>51</v>
      </c>
      <c r="C5" s="8"/>
      <c r="D5" s="8"/>
      <c r="G5" s="6" t="s">
        <v>52</v>
      </c>
      <c r="H5" s="15"/>
      <c r="M5" s="9"/>
      <c r="N5" s="16"/>
      <c r="S5" s="11"/>
      <c r="W5" s="176"/>
      <c r="X5" s="175"/>
      <c r="Y5" s="175"/>
      <c r="Z5" s="176"/>
      <c r="AA5" s="176"/>
      <c r="AB5" s="176"/>
      <c r="AC5" s="176"/>
      <c r="AD5" s="176"/>
      <c r="AE5" s="176"/>
      <c r="AF5" s="176"/>
    </row>
    <row r="6" spans="1:32" s="6" customFormat="1" hidden="1">
      <c r="A6" s="5"/>
      <c r="B6" s="6" t="s">
        <v>53</v>
      </c>
      <c r="G6" s="6">
        <v>0</v>
      </c>
      <c r="L6" s="6">
        <v>0</v>
      </c>
      <c r="N6" s="16"/>
      <c r="S6" s="11"/>
      <c r="W6" s="176"/>
      <c r="X6" s="175"/>
      <c r="Y6" s="175"/>
      <c r="Z6" s="176"/>
      <c r="AA6" s="176"/>
      <c r="AB6" s="176"/>
      <c r="AC6" s="176"/>
      <c r="AD6" s="176"/>
      <c r="AE6" s="176"/>
      <c r="AF6" s="176"/>
    </row>
    <row r="7" spans="1:32" s="6" customFormat="1" hidden="1">
      <c r="A7" s="5"/>
      <c r="B7" s="6" t="s">
        <v>54</v>
      </c>
      <c r="G7" s="6">
        <v>0</v>
      </c>
      <c r="L7" s="6">
        <v>0</v>
      </c>
      <c r="S7" s="11"/>
      <c r="W7" s="176"/>
      <c r="X7" s="175"/>
      <c r="Y7" s="175"/>
      <c r="Z7" s="176"/>
      <c r="AA7" s="176"/>
      <c r="AB7" s="176"/>
      <c r="AC7" s="176"/>
      <c r="AD7" s="176"/>
      <c r="AE7" s="176"/>
      <c r="AF7" s="176"/>
    </row>
    <row r="8" spans="1:32" s="6" customFormat="1">
      <c r="A8" s="5"/>
      <c r="B8" s="6" t="s">
        <v>55</v>
      </c>
      <c r="C8" s="8"/>
      <c r="D8" s="8"/>
      <c r="G8" s="6" t="s">
        <v>56</v>
      </c>
      <c r="H8" s="10"/>
      <c r="I8" s="17"/>
      <c r="M8" s="9"/>
      <c r="N8" s="5"/>
      <c r="S8" s="11"/>
      <c r="W8" s="176"/>
      <c r="X8" s="175"/>
      <c r="Y8" s="175"/>
      <c r="Z8" s="176"/>
      <c r="AA8" s="176"/>
      <c r="AB8" s="176"/>
      <c r="AC8" s="176"/>
      <c r="AD8" s="176"/>
      <c r="AE8" s="176"/>
      <c r="AF8" s="176"/>
    </row>
    <row r="9" spans="1:32" s="6" customFormat="1" hidden="1">
      <c r="A9" s="5"/>
      <c r="C9" s="8"/>
      <c r="D9" s="8"/>
      <c r="G9" s="19"/>
      <c r="H9" s="10"/>
      <c r="I9" s="17"/>
      <c r="M9" s="9"/>
      <c r="N9" s="5"/>
      <c r="S9" s="11"/>
      <c r="W9" s="176"/>
      <c r="X9" s="175"/>
      <c r="Y9" s="175"/>
      <c r="Z9" s="176"/>
      <c r="AA9" s="176"/>
      <c r="AB9" s="176"/>
      <c r="AC9" s="176"/>
      <c r="AD9" s="176"/>
      <c r="AE9" s="176"/>
      <c r="AF9" s="176"/>
    </row>
    <row r="10" spans="1:32" s="6" customFormat="1" hidden="1">
      <c r="A10" s="5"/>
      <c r="B10" s="6" t="s">
        <v>57</v>
      </c>
      <c r="C10" s="8"/>
      <c r="D10" s="8"/>
      <c r="E10" s="19"/>
      <c r="G10" s="6">
        <v>0</v>
      </c>
      <c r="H10" s="10"/>
      <c r="I10" s="17"/>
      <c r="L10" s="6">
        <v>0</v>
      </c>
      <c r="M10" s="9"/>
      <c r="N10" s="5"/>
      <c r="S10" s="11"/>
      <c r="W10" s="176"/>
      <c r="X10" s="175"/>
      <c r="Y10" s="175"/>
      <c r="Z10" s="176"/>
      <c r="AA10" s="176"/>
      <c r="AB10" s="176"/>
      <c r="AC10" s="176"/>
      <c r="AD10" s="176"/>
      <c r="AE10" s="176"/>
      <c r="AF10" s="176"/>
    </row>
    <row r="11" spans="1:32" s="6" customFormat="1" hidden="1">
      <c r="A11" s="5"/>
      <c r="B11" s="6" t="s">
        <v>57</v>
      </c>
      <c r="C11" s="10"/>
      <c r="D11" s="8"/>
      <c r="E11" s="14"/>
      <c r="G11" s="6">
        <v>0</v>
      </c>
      <c r="H11" s="10"/>
      <c r="I11" s="17"/>
      <c r="L11" s="6">
        <v>0</v>
      </c>
      <c r="M11" s="9"/>
      <c r="N11" s="5"/>
      <c r="S11" s="11"/>
      <c r="W11" s="176"/>
      <c r="X11" s="175"/>
      <c r="Y11" s="175"/>
      <c r="Z11" s="176"/>
      <c r="AA11" s="176"/>
      <c r="AB11" s="176"/>
      <c r="AC11" s="176"/>
      <c r="AD11" s="176"/>
      <c r="AE11" s="176"/>
      <c r="AF11" s="176"/>
    </row>
    <row r="12" spans="1:32" s="6" customFormat="1" hidden="1">
      <c r="A12" s="5"/>
      <c r="B12" s="6" t="s">
        <v>57</v>
      </c>
      <c r="C12" s="10"/>
      <c r="D12" s="10"/>
      <c r="E12" s="10"/>
      <c r="G12" s="6">
        <v>0</v>
      </c>
      <c r="H12" s="10"/>
      <c r="I12" s="17"/>
      <c r="L12" s="6">
        <v>0</v>
      </c>
      <c r="M12" s="9"/>
      <c r="N12" s="5"/>
      <c r="S12" s="11"/>
      <c r="W12" s="176"/>
      <c r="X12" s="175"/>
      <c r="Y12" s="175"/>
      <c r="Z12" s="176"/>
      <c r="AA12" s="176"/>
      <c r="AB12" s="176"/>
      <c r="AC12" s="176"/>
      <c r="AD12" s="176"/>
      <c r="AE12" s="176"/>
      <c r="AF12" s="176"/>
    </row>
    <row r="13" spans="1:32" s="6" customFormat="1" hidden="1">
      <c r="A13" s="5"/>
      <c r="C13" s="8"/>
      <c r="D13" s="8"/>
      <c r="G13" s="19"/>
      <c r="H13" s="10"/>
      <c r="I13" s="17"/>
      <c r="M13" s="9"/>
      <c r="N13" s="5"/>
      <c r="S13" s="11"/>
      <c r="W13" s="176"/>
      <c r="X13" s="175"/>
      <c r="Y13" s="175"/>
      <c r="Z13" s="176"/>
      <c r="AA13" s="176"/>
      <c r="AB13" s="176"/>
      <c r="AC13" s="176"/>
      <c r="AD13" s="176"/>
      <c r="AE13" s="176"/>
      <c r="AF13" s="176"/>
    </row>
    <row r="14" spans="1:32" s="6" customFormat="1" hidden="1">
      <c r="A14" s="5"/>
      <c r="L14" s="10"/>
      <c r="M14" s="9"/>
      <c r="N14" s="5"/>
      <c r="U14" s="11"/>
      <c r="V14" s="11"/>
      <c r="W14" s="175"/>
      <c r="X14" s="175"/>
      <c r="Y14" s="175"/>
      <c r="Z14" s="176"/>
      <c r="AA14" s="176"/>
      <c r="AB14" s="176"/>
      <c r="AC14" s="176"/>
      <c r="AD14" s="176"/>
      <c r="AE14" s="176"/>
      <c r="AF14" s="176"/>
    </row>
    <row r="15" spans="1:32" s="6" customFormat="1" hidden="1">
      <c r="A15" s="5"/>
      <c r="L15" s="10"/>
      <c r="M15" s="9"/>
      <c r="N15" s="9"/>
      <c r="O15" s="9"/>
      <c r="U15" s="11"/>
      <c r="V15" s="11"/>
      <c r="W15" s="175"/>
      <c r="X15" s="175"/>
      <c r="Y15" s="175"/>
      <c r="Z15" s="176"/>
      <c r="AA15" s="176"/>
      <c r="AB15" s="176"/>
      <c r="AC15" s="176"/>
      <c r="AD15" s="176"/>
      <c r="AE15" s="176"/>
      <c r="AF15" s="176"/>
    </row>
    <row r="16" spans="1:32" s="23" customFormat="1" hidden="1">
      <c r="A16" s="16"/>
      <c r="L16" s="10"/>
      <c r="M16" s="10"/>
      <c r="N16" s="10"/>
      <c r="O16" s="6"/>
      <c r="P16" s="6"/>
      <c r="V16" s="165"/>
      <c r="W16" s="178"/>
      <c r="X16" s="178"/>
      <c r="Y16" s="178"/>
      <c r="Z16" s="179"/>
      <c r="AA16" s="179"/>
      <c r="AB16" s="179"/>
      <c r="AC16" s="179"/>
      <c r="AD16" s="179"/>
      <c r="AE16" s="179"/>
      <c r="AF16" s="179"/>
    </row>
    <row r="17" spans="1:32" s="23" customFormat="1" hidden="1">
      <c r="A17" s="16"/>
      <c r="B17" s="164"/>
      <c r="C17" s="13"/>
      <c r="D17" s="13"/>
      <c r="E17" s="13"/>
      <c r="F17" s="9"/>
      <c r="G17" s="6"/>
      <c r="H17" s="6"/>
      <c r="I17" s="6"/>
      <c r="J17" s="9"/>
      <c r="K17" s="9"/>
      <c r="L17" s="9"/>
      <c r="M17" s="9"/>
      <c r="N17" s="9"/>
      <c r="O17" s="6"/>
      <c r="P17" s="6"/>
      <c r="U17" s="202"/>
      <c r="V17" s="203"/>
      <c r="W17" s="177"/>
      <c r="X17" s="178"/>
      <c r="Y17" s="178"/>
      <c r="Z17" s="179"/>
      <c r="AA17" s="179"/>
      <c r="AB17" s="179"/>
      <c r="AC17" s="179"/>
      <c r="AD17" s="179"/>
      <c r="AE17" s="179"/>
      <c r="AF17" s="179"/>
    </row>
    <row r="18" spans="1:32" s="23" customFormat="1" hidden="1">
      <c r="A18" s="16"/>
      <c r="B18" s="164"/>
      <c r="C18" s="13"/>
      <c r="D18" s="13"/>
      <c r="E18" s="13"/>
      <c r="F18" s="9"/>
      <c r="G18" s="6"/>
      <c r="H18" s="6"/>
      <c r="I18" s="6"/>
      <c r="J18" s="9"/>
      <c r="K18" s="9"/>
      <c r="L18" s="9"/>
      <c r="M18" s="9"/>
      <c r="N18" s="9"/>
      <c r="O18" s="6"/>
      <c r="P18" s="6"/>
      <c r="U18" s="202"/>
      <c r="V18" s="203"/>
      <c r="W18" s="177"/>
      <c r="X18" s="178"/>
      <c r="Y18" s="178"/>
      <c r="Z18" s="179"/>
      <c r="AA18" s="179"/>
      <c r="AB18" s="179"/>
      <c r="AC18" s="179"/>
      <c r="AD18" s="179"/>
      <c r="AE18" s="179"/>
      <c r="AF18" s="179"/>
    </row>
    <row r="19" spans="1:32" s="23" customFormat="1" hidden="1">
      <c r="A19" s="16"/>
      <c r="B19" s="164"/>
      <c r="C19" s="13"/>
      <c r="D19" s="13"/>
      <c r="E19" s="13"/>
      <c r="F19" s="9"/>
      <c r="G19" s="6"/>
      <c r="H19" s="6"/>
      <c r="I19" s="6"/>
      <c r="J19" s="9"/>
      <c r="K19" s="9"/>
      <c r="L19" s="9"/>
      <c r="M19" s="9"/>
      <c r="N19" s="9"/>
      <c r="O19" s="6"/>
      <c r="P19" s="6"/>
      <c r="U19" s="202"/>
      <c r="V19" s="203"/>
      <c r="W19" s="177"/>
      <c r="X19" s="178"/>
      <c r="Y19" s="178"/>
      <c r="Z19" s="179"/>
      <c r="AA19" s="179"/>
      <c r="AB19" s="179"/>
      <c r="AC19" s="179"/>
      <c r="AD19" s="179"/>
      <c r="AE19" s="179"/>
      <c r="AF19" s="179"/>
    </row>
    <row r="20" spans="1:32" s="23" customFormat="1" hidden="1">
      <c r="A20" s="16"/>
      <c r="B20" s="164"/>
      <c r="C20" s="13"/>
      <c r="D20" s="13"/>
      <c r="E20" s="13"/>
      <c r="F20" s="9"/>
      <c r="G20" s="6"/>
      <c r="H20" s="6"/>
      <c r="I20" s="6"/>
      <c r="J20" s="9"/>
      <c r="K20" s="9"/>
      <c r="L20" s="9"/>
      <c r="M20" s="9"/>
      <c r="N20" s="9"/>
      <c r="O20" s="6"/>
      <c r="P20" s="26"/>
      <c r="U20" s="202"/>
      <c r="V20" s="203"/>
      <c r="W20" s="177"/>
      <c r="X20" s="178"/>
      <c r="Y20" s="178"/>
      <c r="Z20" s="179"/>
      <c r="AA20" s="179"/>
      <c r="AB20" s="179"/>
      <c r="AC20" s="179"/>
      <c r="AD20" s="179"/>
      <c r="AE20" s="179"/>
      <c r="AF20" s="179"/>
    </row>
    <row r="21" spans="1:32" s="23" customFormat="1" hidden="1">
      <c r="A21" s="16"/>
      <c r="B21" s="25"/>
      <c r="H21" s="26"/>
      <c r="J21" s="9"/>
      <c r="P21" s="26"/>
      <c r="U21" s="202"/>
      <c r="V21" s="203"/>
      <c r="W21" s="177"/>
      <c r="X21" s="178"/>
      <c r="Y21" s="178"/>
      <c r="Z21" s="179"/>
      <c r="AA21" s="179"/>
      <c r="AB21" s="179"/>
      <c r="AC21" s="179"/>
      <c r="AD21" s="179"/>
      <c r="AE21" s="179"/>
      <c r="AF21" s="179"/>
    </row>
    <row r="22" spans="1:32" s="23" customFormat="1" hidden="1">
      <c r="A22" s="16"/>
      <c r="B22" s="25"/>
      <c r="H22" s="26"/>
      <c r="J22" s="9"/>
      <c r="P22" s="26"/>
      <c r="U22" s="202"/>
      <c r="V22" s="203"/>
      <c r="W22" s="177"/>
      <c r="X22" s="178"/>
      <c r="Y22" s="178"/>
      <c r="Z22" s="179"/>
      <c r="AA22" s="179"/>
      <c r="AB22" s="179"/>
      <c r="AC22" s="179"/>
      <c r="AD22" s="179"/>
      <c r="AE22" s="179"/>
      <c r="AF22" s="179"/>
    </row>
    <row r="23" spans="1:32" s="23" customFormat="1" hidden="1">
      <c r="A23" s="16"/>
      <c r="B23" s="25"/>
      <c r="H23" s="26"/>
      <c r="P23" s="26"/>
      <c r="U23" s="202"/>
      <c r="V23" s="203"/>
      <c r="W23" s="177"/>
      <c r="X23" s="178"/>
      <c r="Y23" s="178"/>
      <c r="Z23" s="179"/>
      <c r="AA23" s="179"/>
      <c r="AB23" s="179"/>
      <c r="AC23" s="179"/>
      <c r="AD23" s="179"/>
      <c r="AE23" s="179"/>
      <c r="AF23" s="179"/>
    </row>
    <row r="24" spans="1:32" s="23" customFormat="1" hidden="1">
      <c r="A24" s="16"/>
      <c r="B24" s="25"/>
      <c r="H24" s="26"/>
      <c r="P24" s="26"/>
      <c r="U24" s="202"/>
      <c r="V24" s="203"/>
      <c r="W24" s="177"/>
      <c r="X24" s="178"/>
      <c r="Y24" s="178"/>
      <c r="Z24" s="179"/>
      <c r="AA24" s="179"/>
      <c r="AB24" s="179"/>
      <c r="AC24" s="179"/>
      <c r="AD24" s="179"/>
      <c r="AE24" s="179"/>
      <c r="AF24" s="179"/>
    </row>
    <row r="25" spans="1:32" s="23" customFormat="1" hidden="1">
      <c r="A25" s="24"/>
      <c r="B25" s="25"/>
      <c r="H25" s="26"/>
      <c r="P25" s="26"/>
      <c r="U25" s="202"/>
      <c r="V25" s="203"/>
      <c r="W25" s="177"/>
      <c r="X25" s="178"/>
      <c r="Y25" s="178"/>
      <c r="Z25" s="179"/>
      <c r="AA25" s="179"/>
      <c r="AB25" s="179"/>
      <c r="AC25" s="179"/>
      <c r="AD25" s="179"/>
      <c r="AE25" s="179"/>
      <c r="AF25" s="179"/>
    </row>
    <row r="26" spans="1:32" s="23" customFormat="1" hidden="1">
      <c r="A26" s="166"/>
      <c r="B26" s="167"/>
      <c r="C26" s="143"/>
      <c r="D26" s="143"/>
      <c r="E26" s="143"/>
      <c r="F26" s="143"/>
      <c r="G26" s="143"/>
      <c r="H26" s="144"/>
      <c r="I26" s="143"/>
      <c r="J26" s="143"/>
      <c r="K26" s="143"/>
      <c r="L26" s="143"/>
      <c r="P26" s="26"/>
      <c r="U26" s="202"/>
      <c r="V26" s="203"/>
      <c r="W26" s="177"/>
      <c r="X26" s="178"/>
      <c r="Y26" s="178"/>
      <c r="Z26" s="179"/>
      <c r="AA26" s="179"/>
      <c r="AB26" s="179"/>
      <c r="AC26" s="179"/>
      <c r="AD26" s="179"/>
      <c r="AE26" s="179"/>
      <c r="AF26" s="179"/>
    </row>
    <row r="27" spans="1:32" s="23" customFormat="1" hidden="1">
      <c r="A27" s="24"/>
      <c r="B27" s="25"/>
      <c r="H27" s="26"/>
      <c r="P27" s="26"/>
      <c r="U27" s="202"/>
      <c r="V27" s="203"/>
      <c r="W27" s="177"/>
      <c r="X27" s="178"/>
      <c r="Y27" s="178"/>
      <c r="Z27" s="179"/>
      <c r="AA27" s="179"/>
      <c r="AB27" s="179"/>
      <c r="AC27" s="179"/>
      <c r="AD27" s="179"/>
      <c r="AE27" s="179"/>
      <c r="AF27" s="179"/>
    </row>
    <row r="28" spans="1:32" s="23" customFormat="1" hidden="1">
      <c r="A28" s="24"/>
      <c r="B28" s="25"/>
      <c r="H28" s="26"/>
      <c r="P28" s="26"/>
      <c r="U28" s="202"/>
      <c r="V28" s="203"/>
      <c r="W28" s="177"/>
      <c r="X28" s="178"/>
      <c r="Y28" s="178"/>
      <c r="Z28" s="179"/>
      <c r="AA28" s="179"/>
      <c r="AB28" s="179"/>
      <c r="AC28" s="179"/>
      <c r="AD28" s="179"/>
      <c r="AE28" s="179"/>
      <c r="AF28" s="179"/>
    </row>
    <row r="29" spans="1:32" s="23" customFormat="1" hidden="1">
      <c r="A29" s="24"/>
      <c r="B29" s="25"/>
      <c r="H29" s="26"/>
      <c r="P29" s="26"/>
      <c r="U29" s="202"/>
      <c r="V29" s="203"/>
      <c r="W29" s="177"/>
      <c r="X29" s="178"/>
      <c r="Y29" s="178"/>
      <c r="Z29" s="179"/>
      <c r="AA29" s="179"/>
      <c r="AB29" s="179"/>
      <c r="AC29" s="179"/>
      <c r="AD29" s="179"/>
      <c r="AE29" s="179"/>
      <c r="AF29" s="179"/>
    </row>
    <row r="30" spans="1:32" s="23" customFormat="1" hidden="1">
      <c r="A30" s="24"/>
      <c r="B30" s="25"/>
      <c r="H30" s="26"/>
      <c r="P30" s="26"/>
      <c r="U30" s="202"/>
      <c r="V30" s="203"/>
      <c r="W30" s="177"/>
      <c r="X30" s="178"/>
      <c r="Y30" s="178"/>
      <c r="Z30" s="179"/>
      <c r="AA30" s="179"/>
      <c r="AB30" s="179"/>
      <c r="AC30" s="179"/>
      <c r="AD30" s="179"/>
      <c r="AE30" s="179"/>
      <c r="AF30" s="179"/>
    </row>
    <row r="31" spans="1:32" s="23" customFormat="1" hidden="1">
      <c r="A31" s="24"/>
      <c r="B31" s="25"/>
      <c r="H31" s="26"/>
      <c r="P31" s="26"/>
      <c r="U31" s="202"/>
      <c r="V31" s="203"/>
      <c r="W31" s="177"/>
      <c r="X31" s="178"/>
      <c r="Y31" s="178"/>
      <c r="Z31" s="179"/>
      <c r="AA31" s="179"/>
      <c r="AB31" s="179"/>
      <c r="AC31" s="179"/>
      <c r="AD31" s="179"/>
      <c r="AE31" s="179"/>
      <c r="AF31" s="179"/>
    </row>
    <row r="32" spans="1:32" s="23" customFormat="1" hidden="1">
      <c r="A32" s="24"/>
      <c r="B32" s="25"/>
      <c r="H32" s="26"/>
      <c r="P32" s="26"/>
      <c r="U32" s="202"/>
      <c r="V32" s="203"/>
      <c r="W32" s="177"/>
      <c r="X32" s="178"/>
      <c r="Y32" s="178"/>
      <c r="Z32" s="179"/>
      <c r="AA32" s="179"/>
      <c r="AB32" s="179"/>
      <c r="AC32" s="179"/>
      <c r="AD32" s="179"/>
      <c r="AE32" s="179"/>
      <c r="AF32" s="179"/>
    </row>
    <row r="33" spans="1:40" s="23" customFormat="1" hidden="1">
      <c r="A33" s="24"/>
      <c r="B33" s="25"/>
      <c r="H33" s="26"/>
      <c r="P33" s="26"/>
      <c r="U33" s="202"/>
      <c r="V33" s="203"/>
      <c r="W33" s="177"/>
      <c r="X33" s="178"/>
      <c r="Y33" s="178"/>
      <c r="Z33" s="179"/>
      <c r="AA33" s="179"/>
      <c r="AB33" s="179"/>
      <c r="AC33" s="179"/>
      <c r="AD33" s="179"/>
      <c r="AE33" s="179"/>
      <c r="AF33" s="179"/>
    </row>
    <row r="34" spans="1:40" s="23" customFormat="1" hidden="1">
      <c r="A34" s="24"/>
      <c r="B34" s="25"/>
      <c r="H34" s="26"/>
      <c r="P34" s="26"/>
      <c r="U34" s="202"/>
      <c r="V34" s="203"/>
      <c r="W34" s="177"/>
      <c r="X34" s="178"/>
      <c r="Y34" s="178"/>
      <c r="Z34" s="179"/>
      <c r="AA34" s="179"/>
      <c r="AB34" s="179"/>
      <c r="AC34" s="179"/>
      <c r="AD34" s="179"/>
      <c r="AE34" s="179"/>
      <c r="AF34" s="179"/>
    </row>
    <row r="35" spans="1:40" s="23" customFormat="1" hidden="1">
      <c r="A35" s="24"/>
      <c r="B35" s="25"/>
      <c r="H35" s="26"/>
      <c r="P35" s="26"/>
      <c r="U35" s="202"/>
      <c r="V35" s="203"/>
      <c r="W35" s="177"/>
      <c r="X35" s="178"/>
      <c r="Y35" s="178"/>
      <c r="Z35" s="179"/>
      <c r="AA35" s="179"/>
      <c r="AB35" s="179"/>
      <c r="AC35" s="179"/>
      <c r="AD35" s="179"/>
      <c r="AE35" s="179"/>
      <c r="AF35" s="179"/>
    </row>
    <row r="36" spans="1:40" s="23" customFormat="1" hidden="1">
      <c r="A36" s="24"/>
      <c r="B36" s="25"/>
      <c r="H36" s="26"/>
      <c r="P36" s="26"/>
      <c r="U36" s="202"/>
      <c r="V36" s="203"/>
      <c r="W36" s="177"/>
      <c r="X36" s="178"/>
      <c r="Y36" s="178"/>
      <c r="Z36" s="179"/>
      <c r="AA36" s="179"/>
      <c r="AB36" s="179"/>
      <c r="AC36" s="179"/>
      <c r="AD36" s="179"/>
      <c r="AE36" s="179"/>
      <c r="AF36" s="179"/>
    </row>
    <row r="37" spans="1:40" s="23" customFormat="1" hidden="1">
      <c r="A37" s="24"/>
      <c r="B37" s="25"/>
      <c r="H37" s="26"/>
      <c r="P37" s="26"/>
      <c r="U37" s="202"/>
      <c r="V37" s="203"/>
      <c r="W37" s="177"/>
      <c r="X37" s="178"/>
      <c r="Y37" s="178"/>
      <c r="Z37" s="179"/>
      <c r="AA37" s="179"/>
      <c r="AB37" s="179"/>
      <c r="AC37" s="179"/>
      <c r="AD37" s="179"/>
      <c r="AE37" s="179"/>
      <c r="AF37" s="179"/>
    </row>
    <row r="38" spans="1:40" s="23" customFormat="1" hidden="1">
      <c r="A38" s="24"/>
      <c r="B38" s="25"/>
      <c r="H38" s="26"/>
      <c r="P38" s="26"/>
      <c r="U38" s="202"/>
      <c r="V38" s="203"/>
      <c r="W38" s="177"/>
      <c r="X38" s="178"/>
      <c r="Y38" s="178"/>
      <c r="Z38" s="179"/>
      <c r="AA38" s="179"/>
      <c r="AB38" s="179"/>
      <c r="AC38" s="179"/>
      <c r="AD38" s="179"/>
      <c r="AE38" s="179"/>
      <c r="AF38" s="179"/>
    </row>
    <row r="39" spans="1:40" s="23" customFormat="1" hidden="1">
      <c r="A39" s="24"/>
      <c r="B39" s="25"/>
      <c r="H39" s="26"/>
      <c r="P39" s="26"/>
      <c r="U39" s="202"/>
      <c r="V39" s="203"/>
      <c r="W39" s="177"/>
      <c r="X39" s="178"/>
      <c r="Y39" s="178"/>
      <c r="Z39" s="179"/>
      <c r="AA39" s="179"/>
      <c r="AB39" s="179"/>
      <c r="AC39" s="179"/>
      <c r="AD39" s="179"/>
      <c r="AE39" s="179"/>
      <c r="AF39" s="179"/>
    </row>
    <row r="40" spans="1:40" s="23" customFormat="1" hidden="1">
      <c r="A40" s="24"/>
      <c r="B40" s="25"/>
      <c r="H40" s="26"/>
      <c r="P40" s="26"/>
      <c r="U40" s="202"/>
      <c r="V40" s="203"/>
      <c r="W40" s="177"/>
      <c r="X40" s="178"/>
      <c r="Y40" s="178"/>
      <c r="Z40" s="179"/>
      <c r="AA40" s="179"/>
      <c r="AB40" s="179"/>
      <c r="AC40" s="179"/>
      <c r="AD40" s="179"/>
      <c r="AE40" s="179"/>
      <c r="AF40" s="179"/>
    </row>
    <row r="41" spans="1:40" s="23" customFormat="1" hidden="1">
      <c r="A41" s="24"/>
      <c r="B41" s="25"/>
      <c r="H41" s="26"/>
      <c r="P41" s="26"/>
      <c r="U41" s="202"/>
      <c r="V41" s="203"/>
      <c r="W41" s="177"/>
      <c r="X41" s="178"/>
      <c r="Y41" s="178"/>
      <c r="Z41" s="179"/>
      <c r="AA41" s="179"/>
      <c r="AB41" s="179"/>
      <c r="AC41" s="179"/>
      <c r="AD41" s="179"/>
      <c r="AE41" s="179"/>
      <c r="AF41" s="179"/>
    </row>
    <row r="42" spans="1:40" s="23" customFormat="1" hidden="1">
      <c r="A42" s="24"/>
      <c r="B42" s="25"/>
      <c r="H42" s="26"/>
      <c r="P42" s="26"/>
      <c r="U42" s="202"/>
      <c r="V42" s="203"/>
      <c r="W42" s="177"/>
      <c r="X42" s="178"/>
      <c r="Y42" s="178"/>
      <c r="Z42" s="179"/>
      <c r="AA42" s="179"/>
      <c r="AB42" s="179"/>
      <c r="AC42" s="179"/>
      <c r="AD42" s="179"/>
      <c r="AE42" s="179"/>
      <c r="AF42" s="179"/>
    </row>
    <row r="43" spans="1:40" s="23" customFormat="1" hidden="1">
      <c r="A43" s="24"/>
      <c r="B43" s="25"/>
      <c r="H43" s="26"/>
      <c r="P43" s="26"/>
      <c r="U43" s="202"/>
      <c r="V43" s="203"/>
      <c r="W43" s="177"/>
      <c r="X43" s="178"/>
      <c r="Y43" s="178"/>
      <c r="Z43" s="179"/>
      <c r="AA43" s="179"/>
      <c r="AB43" s="179"/>
      <c r="AC43" s="179"/>
      <c r="AD43" s="179"/>
      <c r="AE43" s="179"/>
      <c r="AF43" s="179"/>
    </row>
    <row r="44" spans="1:40" s="23" customFormat="1" hidden="1">
      <c r="A44" s="24"/>
      <c r="B44" s="25"/>
      <c r="H44" s="26"/>
      <c r="P44" s="26"/>
      <c r="U44" s="202"/>
      <c r="V44" s="203"/>
      <c r="W44" s="177"/>
      <c r="X44" s="178"/>
      <c r="Y44" s="178"/>
      <c r="Z44" s="179"/>
      <c r="AA44" s="179"/>
      <c r="AB44" s="179"/>
      <c r="AC44" s="179"/>
      <c r="AD44" s="179"/>
      <c r="AE44" s="179"/>
      <c r="AF44" s="179"/>
    </row>
    <row r="45" spans="1:40" s="23" customFormat="1" hidden="1">
      <c r="A45" s="24"/>
      <c r="B45" s="25"/>
      <c r="H45" s="26"/>
      <c r="P45" s="26"/>
      <c r="U45" s="202"/>
      <c r="V45" s="203"/>
      <c r="W45" s="177"/>
      <c r="X45" s="178"/>
      <c r="Y45" s="178"/>
      <c r="Z45" s="179"/>
      <c r="AA45" s="179"/>
      <c r="AB45" s="179"/>
      <c r="AC45" s="179"/>
      <c r="AD45" s="179"/>
      <c r="AE45" s="179"/>
      <c r="AF45" s="179"/>
    </row>
    <row r="46" spans="1:40" s="23" customFormat="1" hidden="1">
      <c r="A46" s="24"/>
      <c r="B46" s="25"/>
      <c r="H46" s="26"/>
      <c r="P46" s="26"/>
      <c r="U46" s="202"/>
      <c r="V46" s="203"/>
      <c r="W46" s="177"/>
      <c r="X46" s="178"/>
      <c r="Y46" s="178"/>
      <c r="Z46" s="179"/>
      <c r="AA46" s="179"/>
      <c r="AB46" s="179"/>
      <c r="AC46" s="179"/>
      <c r="AD46" s="179"/>
      <c r="AE46" s="179"/>
      <c r="AF46" s="179"/>
    </row>
    <row r="47" spans="1:40" s="23" customFormat="1">
      <c r="A47" s="24"/>
      <c r="B47" s="25"/>
      <c r="H47" s="26"/>
      <c r="P47" s="26"/>
      <c r="U47" s="202"/>
      <c r="V47" s="203"/>
      <c r="W47" s="177"/>
      <c r="X47" s="178"/>
      <c r="Y47" s="178"/>
      <c r="Z47" s="179"/>
      <c r="AA47" s="179"/>
      <c r="AB47" s="179"/>
      <c r="AC47" s="179"/>
      <c r="AD47" s="179"/>
      <c r="AE47" s="179"/>
      <c r="AF47" s="179"/>
    </row>
    <row r="48" spans="1:40" s="41" customFormat="1">
      <c r="A48" s="37"/>
      <c r="B48" s="149"/>
      <c r="C48" s="37"/>
      <c r="D48" s="37"/>
      <c r="E48" s="37"/>
      <c r="F48" s="37"/>
      <c r="G48" s="37"/>
      <c r="H48" s="37"/>
      <c r="I48" s="37"/>
      <c r="J48" s="37"/>
      <c r="K48" s="37"/>
      <c r="L48" s="37"/>
      <c r="M48" s="37"/>
      <c r="N48" s="37"/>
      <c r="O48" s="37"/>
      <c r="P48" s="37"/>
      <c r="Q48" s="37"/>
      <c r="R48" s="37"/>
      <c r="S48" s="37"/>
      <c r="T48" s="37"/>
      <c r="U48" s="40" t="s">
        <v>7</v>
      </c>
      <c r="V48" s="40" t="s">
        <v>7</v>
      </c>
      <c r="W48" s="180"/>
      <c r="X48" s="181"/>
      <c r="Y48" s="181"/>
      <c r="Z48" s="206"/>
      <c r="AA48" s="206"/>
      <c r="AB48" s="206"/>
      <c r="AC48" s="206"/>
      <c r="AD48" s="206"/>
      <c r="AE48" s="206"/>
      <c r="AF48" s="206"/>
      <c r="AG48" s="42"/>
      <c r="AH48" s="42"/>
      <c r="AI48" s="42"/>
      <c r="AJ48" s="42"/>
      <c r="AK48" s="42"/>
      <c r="AL48" s="42"/>
      <c r="AM48" s="42"/>
      <c r="AN48" s="42"/>
    </row>
    <row r="49" spans="1:42"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47"/>
      <c r="T49" s="47"/>
      <c r="U49" s="51">
        <v>1</v>
      </c>
      <c r="V49" s="51">
        <v>1</v>
      </c>
      <c r="W49" s="180"/>
      <c r="X49" s="181"/>
      <c r="Y49" s="181" t="s">
        <v>13</v>
      </c>
      <c r="Z49" s="206"/>
      <c r="AA49" s="206"/>
      <c r="AB49" s="206"/>
      <c r="AC49" s="206"/>
      <c r="AD49" s="206"/>
      <c r="AE49" s="206"/>
      <c r="AF49" s="207" t="s">
        <v>14</v>
      </c>
      <c r="AG49" s="42"/>
      <c r="AH49" s="42"/>
      <c r="AI49" s="42"/>
      <c r="AJ49" s="42"/>
      <c r="AK49" s="42"/>
      <c r="AL49" s="42"/>
      <c r="AM49" s="42"/>
      <c r="AN49" s="42"/>
    </row>
    <row r="50" spans="1:42" s="60" customFormat="1" ht="18" thickTop="1">
      <c r="A50" s="52"/>
      <c r="B50" s="169"/>
      <c r="C50" s="54"/>
      <c r="D50" s="54"/>
      <c r="E50" s="54"/>
      <c r="F50" s="54"/>
      <c r="G50" s="54"/>
      <c r="H50" s="54"/>
      <c r="I50" s="55"/>
      <c r="J50" s="55"/>
      <c r="K50" s="55"/>
      <c r="L50" s="56"/>
      <c r="M50" s="57"/>
      <c r="N50" s="57"/>
      <c r="O50" s="57"/>
      <c r="P50" s="57"/>
      <c r="Q50" s="57"/>
      <c r="R50" s="57"/>
      <c r="U50" s="59"/>
      <c r="V50" s="204"/>
      <c r="W50" s="184"/>
      <c r="X50" s="185"/>
      <c r="Y50" s="185"/>
      <c r="Z50" s="208"/>
      <c r="AA50" s="208"/>
      <c r="AB50" s="208"/>
      <c r="AC50" s="208"/>
      <c r="AD50" s="208"/>
      <c r="AE50" s="208"/>
      <c r="AF50" s="208"/>
      <c r="AG50" s="57"/>
      <c r="AH50" s="57"/>
      <c r="AI50" s="57"/>
      <c r="AJ50" s="57"/>
      <c r="AK50" s="57"/>
      <c r="AL50" s="57"/>
      <c r="AM50" s="57"/>
      <c r="AN50" s="57"/>
    </row>
    <row r="51" spans="1:42" s="84" customFormat="1" ht="17.25" customHeight="1">
      <c r="A51" s="127">
        <v>1</v>
      </c>
      <c r="B51" s="128"/>
      <c r="C51" s="115" t="s">
        <v>15</v>
      </c>
      <c r="D51" s="129"/>
      <c r="E51" s="130"/>
      <c r="F51" s="129"/>
      <c r="G51" s="131"/>
      <c r="H51" s="132"/>
      <c r="I51" s="238"/>
      <c r="J51" s="222"/>
      <c r="K51" s="130"/>
      <c r="L51" s="129"/>
      <c r="M51" s="130"/>
      <c r="N51" s="236"/>
      <c r="O51" s="129"/>
      <c r="P51" s="130"/>
      <c r="Q51" s="239"/>
      <c r="R51" s="129"/>
      <c r="S51" s="129"/>
      <c r="T51" s="129"/>
      <c r="U51" s="125">
        <v>86.740300000000005</v>
      </c>
      <c r="V51" s="126">
        <v>86.740300000000005</v>
      </c>
      <c r="W51" s="209"/>
      <c r="X51" s="193"/>
      <c r="Y51" s="214">
        <v>6</v>
      </c>
      <c r="Z51" s="215"/>
      <c r="AA51" s="215"/>
      <c r="AB51" s="215"/>
      <c r="AC51" s="216"/>
      <c r="AD51" s="215"/>
      <c r="AE51" s="215"/>
      <c r="AF51" s="213" t="s">
        <v>86</v>
      </c>
      <c r="AH51" s="26"/>
      <c r="AI51" s="26"/>
      <c r="AJ51" s="26"/>
      <c r="AK51" s="26"/>
      <c r="AL51" s="26"/>
      <c r="AM51" s="26"/>
      <c r="AN51" s="26"/>
      <c r="AO51" s="26"/>
      <c r="AP51" s="26"/>
    </row>
    <row r="52" spans="1:42" s="84" customFormat="1" ht="17.25" customHeight="1">
      <c r="A52" s="83"/>
      <c r="B52" s="24"/>
      <c r="C52" s="228" t="s">
        <v>209</v>
      </c>
      <c r="E52" s="85"/>
      <c r="G52" s="86" t="s">
        <v>109</v>
      </c>
      <c r="H52" s="87" t="s">
        <v>19</v>
      </c>
      <c r="I52" s="228"/>
      <c r="J52" s="219"/>
      <c r="K52" s="85"/>
      <c r="M52" s="85"/>
      <c r="N52" s="230"/>
      <c r="P52" s="85"/>
      <c r="Q52" s="234"/>
      <c r="W52" s="195"/>
      <c r="X52" s="193"/>
      <c r="Y52" s="214"/>
      <c r="Z52" s="215"/>
      <c r="AA52" s="215"/>
      <c r="AB52" s="215"/>
      <c r="AC52" s="216"/>
      <c r="AD52" s="215"/>
      <c r="AE52" s="215"/>
      <c r="AF52" s="213" t="s">
        <v>86</v>
      </c>
      <c r="AH52" s="26"/>
      <c r="AI52" s="26"/>
      <c r="AJ52" s="26"/>
      <c r="AK52" s="26"/>
      <c r="AL52" s="26"/>
      <c r="AM52" s="26"/>
      <c r="AN52" s="26"/>
      <c r="AO52" s="26"/>
      <c r="AP52" s="26"/>
    </row>
    <row r="53" spans="1:42" s="84" customFormat="1" ht="17.25" customHeight="1">
      <c r="A53" s="83"/>
      <c r="B53" s="24"/>
      <c r="C53" s="228" t="s">
        <v>17</v>
      </c>
      <c r="E53" s="85"/>
      <c r="G53" s="86" t="s">
        <v>18</v>
      </c>
      <c r="H53" s="87" t="s">
        <v>19</v>
      </c>
      <c r="I53" s="228"/>
      <c r="J53" s="219"/>
      <c r="K53" s="85"/>
      <c r="M53" s="85"/>
      <c r="N53" s="230"/>
      <c r="P53" s="85"/>
      <c r="Q53" s="234"/>
      <c r="W53" s="195"/>
      <c r="X53" s="193"/>
      <c r="Y53" s="214"/>
      <c r="Z53" s="215"/>
      <c r="AA53" s="215"/>
      <c r="AB53" s="215"/>
      <c r="AC53" s="216"/>
      <c r="AD53" s="215"/>
      <c r="AE53" s="215"/>
      <c r="AF53" s="213" t="s">
        <v>86</v>
      </c>
      <c r="AH53" s="26"/>
      <c r="AI53" s="26"/>
      <c r="AJ53" s="26"/>
      <c r="AK53" s="26"/>
      <c r="AL53" s="26"/>
      <c r="AM53" s="26"/>
      <c r="AN53" s="26"/>
      <c r="AO53" s="26"/>
      <c r="AP53" s="26"/>
    </row>
    <row r="54" spans="1:42" s="84" customFormat="1" ht="17.25" customHeight="1">
      <c r="A54" s="83"/>
      <c r="B54" s="24"/>
      <c r="C54" s="66" t="s">
        <v>108</v>
      </c>
      <c r="E54" s="85"/>
      <c r="G54" s="86" t="s">
        <v>109</v>
      </c>
      <c r="H54" s="87" t="s">
        <v>19</v>
      </c>
      <c r="I54" s="228" t="s">
        <v>105</v>
      </c>
      <c r="J54" s="219"/>
      <c r="K54" s="85"/>
      <c r="M54" s="85"/>
      <c r="N54" s="230"/>
      <c r="P54" s="85"/>
      <c r="Q54" s="234"/>
      <c r="W54" s="195"/>
      <c r="X54" s="193"/>
      <c r="Y54" s="214"/>
      <c r="Z54" s="215"/>
      <c r="AA54" s="215"/>
      <c r="AB54" s="215"/>
      <c r="AC54" s="216"/>
      <c r="AD54" s="215"/>
      <c r="AE54" s="215"/>
      <c r="AF54" s="213" t="s">
        <v>86</v>
      </c>
      <c r="AH54" s="26"/>
      <c r="AI54" s="26"/>
      <c r="AJ54" s="26"/>
      <c r="AK54" s="26"/>
      <c r="AL54" s="26"/>
      <c r="AM54" s="26"/>
      <c r="AN54" s="26"/>
      <c r="AO54" s="26"/>
      <c r="AP54" s="26"/>
    </row>
    <row r="55" spans="1:42" s="84" customFormat="1" ht="17.25" customHeight="1">
      <c r="A55" s="83"/>
      <c r="B55" s="24"/>
      <c r="C55" s="66"/>
      <c r="E55" s="85"/>
      <c r="G55" s="86"/>
      <c r="H55" s="87"/>
      <c r="I55" s="228"/>
      <c r="J55" s="219"/>
      <c r="K55" s="85"/>
      <c r="M55" s="85"/>
      <c r="N55" s="230"/>
      <c r="P55" s="85"/>
      <c r="Q55" s="234"/>
      <c r="W55" s="195"/>
      <c r="X55" s="193"/>
      <c r="Y55" s="214"/>
      <c r="Z55" s="215"/>
      <c r="AA55" s="215"/>
      <c r="AB55" s="215"/>
      <c r="AC55" s="216"/>
      <c r="AD55" s="215"/>
      <c r="AE55" s="215"/>
      <c r="AF55" s="213" t="s">
        <v>86</v>
      </c>
      <c r="AH55" s="26"/>
      <c r="AI55" s="26"/>
      <c r="AJ55" s="26"/>
      <c r="AK55" s="26"/>
      <c r="AL55" s="26"/>
      <c r="AM55" s="26"/>
      <c r="AN55" s="26"/>
      <c r="AO55" s="26"/>
      <c r="AP55" s="26"/>
    </row>
    <row r="56" spans="1:42" s="84" customFormat="1" ht="17.25" customHeight="1">
      <c r="A56" s="127">
        <v>2</v>
      </c>
      <c r="B56" s="128"/>
      <c r="C56" s="115" t="s">
        <v>22</v>
      </c>
      <c r="D56" s="129"/>
      <c r="E56" s="130"/>
      <c r="F56" s="129"/>
      <c r="G56" s="131"/>
      <c r="H56" s="132"/>
      <c r="I56" s="135"/>
      <c r="J56" s="222"/>
      <c r="K56" s="130"/>
      <c r="L56" s="129"/>
      <c r="M56" s="130"/>
      <c r="N56" s="236"/>
      <c r="O56" s="129"/>
      <c r="P56" s="130"/>
      <c r="Q56" s="134"/>
      <c r="R56" s="129"/>
      <c r="S56" s="129"/>
      <c r="T56" s="129"/>
      <c r="U56" s="125">
        <v>82.141799999999989</v>
      </c>
      <c r="V56" s="126">
        <v>82.141800000000003</v>
      </c>
      <c r="W56" s="209"/>
      <c r="X56" s="193"/>
      <c r="Y56" s="214">
        <v>1</v>
      </c>
      <c r="Z56" s="215"/>
      <c r="AA56" s="215"/>
      <c r="AB56" s="215"/>
      <c r="AC56" s="216"/>
      <c r="AD56" s="215"/>
      <c r="AE56" s="215"/>
      <c r="AF56" s="213" t="s">
        <v>86</v>
      </c>
      <c r="AH56" s="26"/>
      <c r="AI56" s="26"/>
      <c r="AJ56" s="26"/>
      <c r="AK56" s="26"/>
      <c r="AL56" s="26"/>
      <c r="AM56" s="26"/>
      <c r="AN56" s="26"/>
      <c r="AO56" s="26"/>
      <c r="AP56" s="26"/>
    </row>
    <row r="57" spans="1:42" s="84" customFormat="1" ht="17.25" customHeight="1">
      <c r="A57" s="83"/>
      <c r="B57" s="24"/>
      <c r="C57" s="66" t="s">
        <v>104</v>
      </c>
      <c r="E57" s="85"/>
      <c r="G57" s="86" t="s">
        <v>101</v>
      </c>
      <c r="H57" s="87" t="s">
        <v>25</v>
      </c>
      <c r="I57" s="90"/>
      <c r="J57" s="219"/>
      <c r="K57" s="85"/>
      <c r="M57" s="90"/>
      <c r="N57" s="230"/>
      <c r="P57" s="85"/>
      <c r="Q57" s="234"/>
      <c r="W57" s="195"/>
      <c r="X57" s="193"/>
      <c r="Y57" s="214"/>
      <c r="Z57" s="215"/>
      <c r="AA57" s="215"/>
      <c r="AB57" s="215"/>
      <c r="AC57" s="216"/>
      <c r="AD57" s="215"/>
      <c r="AE57" s="215"/>
      <c r="AF57" s="213" t="s">
        <v>86</v>
      </c>
      <c r="AH57" s="26"/>
      <c r="AI57" s="26"/>
      <c r="AJ57" s="26"/>
      <c r="AK57" s="26"/>
      <c r="AL57" s="26"/>
      <c r="AM57" s="26"/>
      <c r="AN57" s="26"/>
      <c r="AO57" s="26"/>
      <c r="AP57" s="26"/>
    </row>
    <row r="58" spans="1:42" s="84" customFormat="1" ht="17.25" customHeight="1">
      <c r="A58" s="83"/>
      <c r="B58" s="24"/>
      <c r="C58" s="66" t="s">
        <v>110</v>
      </c>
      <c r="E58" s="85"/>
      <c r="G58" s="86" t="s">
        <v>40</v>
      </c>
      <c r="H58" s="87" t="s">
        <v>29</v>
      </c>
      <c r="I58" s="90"/>
      <c r="J58" s="219"/>
      <c r="K58" s="85"/>
      <c r="M58" s="90"/>
      <c r="N58" s="230"/>
      <c r="P58" s="85"/>
      <c r="Q58" s="234"/>
      <c r="W58" s="195"/>
      <c r="X58" s="193"/>
      <c r="Y58" s="214"/>
      <c r="Z58" s="215"/>
      <c r="AA58" s="215"/>
      <c r="AB58" s="215"/>
      <c r="AC58" s="216"/>
      <c r="AD58" s="215"/>
      <c r="AE58" s="215"/>
      <c r="AF58" s="213" t="s">
        <v>86</v>
      </c>
      <c r="AH58" s="26"/>
      <c r="AI58" s="26"/>
      <c r="AJ58" s="26"/>
      <c r="AK58" s="26"/>
      <c r="AL58" s="26"/>
      <c r="AM58" s="26"/>
      <c r="AN58" s="26"/>
      <c r="AO58" s="26"/>
      <c r="AP58" s="26"/>
    </row>
    <row r="59" spans="1:42" s="84" customFormat="1" ht="17.25" customHeight="1">
      <c r="A59" s="83"/>
      <c r="B59" s="24"/>
      <c r="C59" s="90" t="s">
        <v>111</v>
      </c>
      <c r="E59" s="85"/>
      <c r="G59" s="86" t="s">
        <v>101</v>
      </c>
      <c r="H59" s="87" t="s">
        <v>25</v>
      </c>
      <c r="I59" s="228" t="s">
        <v>105</v>
      </c>
      <c r="J59" s="219"/>
      <c r="K59" s="85"/>
      <c r="M59" s="90"/>
      <c r="N59" s="230"/>
      <c r="P59" s="85"/>
      <c r="Q59" s="234"/>
      <c r="W59" s="195"/>
      <c r="X59" s="193"/>
      <c r="Y59" s="214"/>
      <c r="Z59" s="215"/>
      <c r="AA59" s="215"/>
      <c r="AB59" s="215"/>
      <c r="AC59" s="216"/>
      <c r="AD59" s="215"/>
      <c r="AE59" s="215"/>
      <c r="AF59" s="213" t="s">
        <v>86</v>
      </c>
      <c r="AH59" s="26"/>
      <c r="AI59" s="26"/>
      <c r="AJ59" s="26"/>
      <c r="AK59" s="26"/>
      <c r="AL59" s="26"/>
      <c r="AM59" s="26"/>
      <c r="AN59" s="26"/>
      <c r="AO59" s="26"/>
      <c r="AP59" s="26"/>
    </row>
    <row r="60" spans="1:42" s="84" customFormat="1" ht="17.25" customHeight="1">
      <c r="A60" s="83"/>
      <c r="B60" s="24"/>
      <c r="C60" s="90"/>
      <c r="E60" s="85"/>
      <c r="G60" s="86"/>
      <c r="H60" s="87"/>
      <c r="I60" s="228"/>
      <c r="J60" s="219"/>
      <c r="K60" s="85"/>
      <c r="M60" s="90"/>
      <c r="N60" s="230"/>
      <c r="P60" s="85"/>
      <c r="Q60" s="234"/>
      <c r="W60" s="195"/>
      <c r="X60" s="193"/>
      <c r="Y60" s="214"/>
      <c r="Z60" s="215"/>
      <c r="AA60" s="215"/>
      <c r="AB60" s="215"/>
      <c r="AC60" s="216"/>
      <c r="AD60" s="215"/>
      <c r="AE60" s="215"/>
      <c r="AF60" s="213" t="s">
        <v>86</v>
      </c>
      <c r="AH60" s="26"/>
      <c r="AI60" s="26"/>
      <c r="AJ60" s="26"/>
      <c r="AK60" s="26"/>
      <c r="AL60" s="26"/>
      <c r="AM60" s="26"/>
      <c r="AN60" s="26"/>
      <c r="AO60" s="26"/>
      <c r="AP60" s="26"/>
    </row>
    <row r="61" spans="1:42" s="84" customFormat="1" ht="17.25" customHeight="1">
      <c r="A61" s="127">
        <v>3</v>
      </c>
      <c r="B61" s="128"/>
      <c r="C61" s="115" t="s">
        <v>22</v>
      </c>
      <c r="D61" s="129"/>
      <c r="E61" s="130"/>
      <c r="F61" s="129"/>
      <c r="G61" s="131"/>
      <c r="H61" s="132"/>
      <c r="I61" s="129"/>
      <c r="J61" s="133"/>
      <c r="K61" s="130"/>
      <c r="L61" s="130"/>
      <c r="M61" s="130"/>
      <c r="N61" s="131"/>
      <c r="O61" s="135"/>
      <c r="P61" s="237"/>
      <c r="Q61" s="239"/>
      <c r="R61" s="129"/>
      <c r="S61" s="129"/>
      <c r="T61" s="129"/>
      <c r="U61" s="125">
        <v>80.916699999999992</v>
      </c>
      <c r="V61" s="126">
        <v>80.916700000000006</v>
      </c>
      <c r="W61" s="209"/>
      <c r="X61" s="193"/>
      <c r="Y61" s="214">
        <v>3</v>
      </c>
      <c r="Z61" s="215"/>
      <c r="AA61" s="215"/>
      <c r="AB61" s="215"/>
      <c r="AC61" s="216"/>
      <c r="AD61" s="215"/>
      <c r="AE61" s="215"/>
      <c r="AF61" s="213" t="s">
        <v>86</v>
      </c>
      <c r="AH61" s="26"/>
      <c r="AI61" s="26"/>
      <c r="AJ61" s="26"/>
      <c r="AK61" s="26"/>
      <c r="AL61" s="26"/>
      <c r="AM61" s="26"/>
      <c r="AN61" s="26"/>
      <c r="AO61" s="26"/>
      <c r="AP61" s="26"/>
    </row>
    <row r="62" spans="1:42" s="84" customFormat="1" ht="17.25" customHeight="1">
      <c r="A62" s="83"/>
      <c r="B62" s="24"/>
      <c r="C62" s="66" t="s">
        <v>100</v>
      </c>
      <c r="E62" s="85"/>
      <c r="G62" s="86" t="s">
        <v>101</v>
      </c>
      <c r="H62" s="87" t="s">
        <v>25</v>
      </c>
      <c r="I62" s="90"/>
      <c r="J62" s="219"/>
      <c r="K62" s="85"/>
      <c r="M62" s="90"/>
      <c r="N62" s="230"/>
      <c r="P62" s="85"/>
      <c r="Q62" s="234"/>
      <c r="W62" s="195"/>
      <c r="X62" s="193"/>
      <c r="Y62" s="214"/>
      <c r="Z62" s="215"/>
      <c r="AA62" s="215"/>
      <c r="AB62" s="215"/>
      <c r="AC62" s="216"/>
      <c r="AD62" s="215"/>
      <c r="AE62" s="215"/>
      <c r="AF62" s="213" t="s">
        <v>86</v>
      </c>
      <c r="AH62" s="26"/>
      <c r="AI62" s="26"/>
      <c r="AJ62" s="26"/>
      <c r="AK62" s="26"/>
      <c r="AL62" s="26"/>
      <c r="AM62" s="26"/>
      <c r="AN62" s="26"/>
      <c r="AO62" s="26"/>
      <c r="AP62" s="26"/>
    </row>
    <row r="63" spans="1:42" s="84" customFormat="1" ht="17.25" customHeight="1">
      <c r="A63" s="83"/>
      <c r="B63" s="24"/>
      <c r="C63" s="66" t="s">
        <v>103</v>
      </c>
      <c r="E63" s="85"/>
      <c r="G63" s="86" t="s">
        <v>24</v>
      </c>
      <c r="H63" s="87" t="s">
        <v>25</v>
      </c>
      <c r="I63" s="228"/>
      <c r="J63" s="219"/>
      <c r="K63" s="85"/>
      <c r="M63" s="90"/>
      <c r="N63" s="230"/>
      <c r="P63" s="85"/>
      <c r="Q63" s="234"/>
      <c r="W63" s="195"/>
      <c r="X63" s="193"/>
      <c r="Y63" s="214"/>
      <c r="Z63" s="215"/>
      <c r="AA63" s="215"/>
      <c r="AB63" s="215"/>
      <c r="AC63" s="216"/>
      <c r="AD63" s="215"/>
      <c r="AE63" s="215"/>
      <c r="AF63" s="213" t="s">
        <v>86</v>
      </c>
      <c r="AH63" s="26"/>
      <c r="AI63" s="26"/>
      <c r="AJ63" s="26"/>
      <c r="AK63" s="26"/>
      <c r="AL63" s="26"/>
      <c r="AM63" s="26"/>
      <c r="AN63" s="26"/>
      <c r="AO63" s="26"/>
      <c r="AP63" s="26"/>
    </row>
    <row r="64" spans="1:42" s="84" customFormat="1" ht="17.25" customHeight="1">
      <c r="A64" s="83"/>
      <c r="B64" s="24"/>
      <c r="C64" s="66"/>
      <c r="E64" s="85"/>
      <c r="G64" s="86"/>
      <c r="H64" s="87"/>
      <c r="I64" s="228"/>
      <c r="J64" s="219"/>
      <c r="K64" s="85"/>
      <c r="M64" s="90"/>
      <c r="N64" s="230"/>
      <c r="P64" s="85"/>
      <c r="Q64" s="234"/>
      <c r="W64" s="195"/>
      <c r="X64" s="193"/>
      <c r="Y64" s="214"/>
      <c r="Z64" s="215"/>
      <c r="AA64" s="215"/>
      <c r="AB64" s="215"/>
      <c r="AC64" s="216"/>
      <c r="AD64" s="215"/>
      <c r="AE64" s="215"/>
      <c r="AF64" s="213" t="s">
        <v>86</v>
      </c>
      <c r="AH64" s="26"/>
      <c r="AI64" s="26"/>
      <c r="AJ64" s="26"/>
      <c r="AK64" s="26"/>
      <c r="AL64" s="26"/>
      <c r="AM64" s="26"/>
      <c r="AN64" s="26"/>
      <c r="AO64" s="26"/>
      <c r="AP64" s="26"/>
    </row>
    <row r="65" spans="1:42" s="84" customFormat="1" ht="17.25" customHeight="1">
      <c r="A65" s="127">
        <v>4</v>
      </c>
      <c r="B65" s="128"/>
      <c r="C65" s="115" t="s">
        <v>22</v>
      </c>
      <c r="D65" s="129"/>
      <c r="E65" s="130"/>
      <c r="F65" s="129"/>
      <c r="G65" s="131"/>
      <c r="H65" s="132"/>
      <c r="I65" s="238"/>
      <c r="J65" s="222"/>
      <c r="K65" s="130"/>
      <c r="L65" s="129"/>
      <c r="M65" s="135"/>
      <c r="N65" s="236"/>
      <c r="O65" s="129"/>
      <c r="P65" s="130"/>
      <c r="Q65" s="239"/>
      <c r="R65" s="129"/>
      <c r="S65" s="129"/>
      <c r="T65" s="129"/>
      <c r="U65" s="125">
        <v>78.462599999999995</v>
      </c>
      <c r="V65" s="126">
        <v>78.462599999999995</v>
      </c>
      <c r="W65" s="209"/>
      <c r="X65" s="193"/>
      <c r="Y65" s="214">
        <v>2</v>
      </c>
      <c r="Z65" s="215"/>
      <c r="AA65" s="215"/>
      <c r="AB65" s="215"/>
      <c r="AC65" s="216"/>
      <c r="AD65" s="215"/>
      <c r="AE65" s="215"/>
      <c r="AF65" s="213" t="s">
        <v>86</v>
      </c>
      <c r="AH65" s="26"/>
      <c r="AI65" s="26"/>
      <c r="AJ65" s="26"/>
      <c r="AK65" s="26"/>
      <c r="AL65" s="26"/>
      <c r="AM65" s="26"/>
      <c r="AN65" s="26"/>
      <c r="AO65" s="26"/>
      <c r="AP65" s="26"/>
    </row>
    <row r="66" spans="1:42" s="84" customFormat="1" ht="17.25" customHeight="1">
      <c r="A66" s="83"/>
      <c r="B66" s="24"/>
      <c r="C66" s="90" t="s">
        <v>23</v>
      </c>
      <c r="E66" s="85"/>
      <c r="G66" s="86" t="s">
        <v>24</v>
      </c>
      <c r="H66" s="87" t="s">
        <v>25</v>
      </c>
      <c r="I66" s="228"/>
      <c r="J66" s="219"/>
      <c r="K66" s="85"/>
      <c r="M66" s="90"/>
      <c r="N66" s="230"/>
      <c r="P66" s="85"/>
      <c r="Q66" s="234"/>
      <c r="W66" s="195"/>
      <c r="X66" s="193"/>
      <c r="Y66" s="214"/>
      <c r="Z66" s="215"/>
      <c r="AA66" s="215"/>
      <c r="AB66" s="215"/>
      <c r="AC66" s="216"/>
      <c r="AD66" s="215"/>
      <c r="AE66" s="215"/>
      <c r="AF66" s="213" t="s">
        <v>86</v>
      </c>
      <c r="AH66" s="26"/>
      <c r="AI66" s="26"/>
      <c r="AJ66" s="26"/>
      <c r="AK66" s="26"/>
      <c r="AL66" s="26"/>
      <c r="AM66" s="26"/>
      <c r="AN66" s="26"/>
      <c r="AO66" s="26"/>
      <c r="AP66" s="26"/>
    </row>
    <row r="67" spans="1:42" s="84" customFormat="1" ht="17.25" customHeight="1">
      <c r="A67" s="83"/>
      <c r="B67" s="24"/>
      <c r="C67" s="90" t="s">
        <v>88</v>
      </c>
      <c r="E67" s="85"/>
      <c r="G67" s="86" t="s">
        <v>89</v>
      </c>
      <c r="H67" s="87" t="s">
        <v>29</v>
      </c>
      <c r="J67" s="88"/>
      <c r="K67" s="85"/>
      <c r="L67" s="85"/>
      <c r="M67" s="85"/>
      <c r="N67" s="86"/>
      <c r="O67" s="90"/>
      <c r="P67" s="231"/>
      <c r="Q67" s="234"/>
      <c r="W67" s="195"/>
      <c r="X67" s="193"/>
      <c r="Y67" s="214"/>
      <c r="Z67" s="215"/>
      <c r="AA67" s="215"/>
      <c r="AB67" s="215"/>
      <c r="AC67" s="216"/>
      <c r="AD67" s="215"/>
      <c r="AE67" s="215"/>
      <c r="AF67" s="213" t="s">
        <v>86</v>
      </c>
      <c r="AH67" s="26"/>
      <c r="AI67" s="26"/>
      <c r="AJ67" s="26"/>
      <c r="AK67" s="26"/>
      <c r="AL67" s="26"/>
      <c r="AM67" s="26"/>
      <c r="AN67" s="26"/>
      <c r="AO67" s="26"/>
      <c r="AP67" s="26"/>
    </row>
    <row r="68" spans="1:42" s="84" customFormat="1" ht="17.25" customHeight="1">
      <c r="A68" s="83"/>
      <c r="B68" s="24"/>
      <c r="C68" s="90"/>
      <c r="E68" s="85"/>
      <c r="G68" s="86"/>
      <c r="H68" s="87"/>
      <c r="J68" s="88"/>
      <c r="K68" s="85"/>
      <c r="L68" s="85"/>
      <c r="M68" s="85"/>
      <c r="N68" s="86"/>
      <c r="O68" s="90"/>
      <c r="P68" s="231"/>
      <c r="Q68" s="234"/>
      <c r="W68" s="195"/>
      <c r="X68" s="193"/>
      <c r="Y68" s="214"/>
      <c r="Z68" s="215"/>
      <c r="AA68" s="215"/>
      <c r="AB68" s="215"/>
      <c r="AC68" s="216"/>
      <c r="AD68" s="215"/>
      <c r="AE68" s="215"/>
      <c r="AF68" s="213" t="s">
        <v>86</v>
      </c>
      <c r="AH68" s="26"/>
      <c r="AI68" s="26"/>
      <c r="AJ68" s="26"/>
      <c r="AK68" s="26"/>
      <c r="AL68" s="26"/>
      <c r="AM68" s="26"/>
      <c r="AN68" s="26"/>
      <c r="AO68" s="26"/>
      <c r="AP68" s="26"/>
    </row>
    <row r="69" spans="1:42" s="84" customFormat="1" ht="17.25" customHeight="1">
      <c r="A69" s="127">
        <v>5</v>
      </c>
      <c r="B69" s="128"/>
      <c r="C69" s="115" t="s">
        <v>22</v>
      </c>
      <c r="D69" s="129"/>
      <c r="E69" s="130"/>
      <c r="F69" s="129"/>
      <c r="G69" s="131"/>
      <c r="H69" s="132"/>
      <c r="I69" s="238"/>
      <c r="J69" s="222"/>
      <c r="K69" s="130"/>
      <c r="L69" s="129"/>
      <c r="M69" s="135"/>
      <c r="N69" s="236"/>
      <c r="O69" s="129"/>
      <c r="P69" s="130"/>
      <c r="Q69" s="239"/>
      <c r="R69" s="129"/>
      <c r="S69" s="129"/>
      <c r="T69" s="129"/>
      <c r="U69" s="125">
        <v>77.511200000000002</v>
      </c>
      <c r="V69" s="126">
        <v>77.511200000000002</v>
      </c>
      <c r="W69" s="209"/>
      <c r="X69" s="193"/>
      <c r="Y69" s="214">
        <v>4</v>
      </c>
      <c r="Z69" s="215"/>
      <c r="AA69" s="215"/>
      <c r="AB69" s="215"/>
      <c r="AC69" s="216"/>
      <c r="AD69" s="215"/>
      <c r="AE69" s="215"/>
      <c r="AF69" s="213" t="s">
        <v>86</v>
      </c>
      <c r="AH69" s="26"/>
      <c r="AI69" s="26"/>
      <c r="AJ69" s="26"/>
      <c r="AK69" s="26"/>
      <c r="AL69" s="26"/>
      <c r="AM69" s="26"/>
      <c r="AN69" s="26"/>
      <c r="AO69" s="26"/>
      <c r="AP69" s="26"/>
    </row>
    <row r="70" spans="1:42" s="84" customFormat="1" ht="17.25" customHeight="1">
      <c r="A70" s="83"/>
      <c r="B70" s="24"/>
      <c r="C70" s="66" t="s">
        <v>102</v>
      </c>
      <c r="E70" s="85"/>
      <c r="G70" s="86" t="s">
        <v>101</v>
      </c>
      <c r="H70" s="87" t="s">
        <v>25</v>
      </c>
      <c r="I70" s="90"/>
      <c r="J70" s="219"/>
      <c r="K70" s="85"/>
      <c r="M70" s="90"/>
      <c r="N70" s="230"/>
      <c r="P70" s="85"/>
      <c r="Q70" s="234"/>
      <c r="W70" s="195"/>
      <c r="X70" s="193"/>
      <c r="Y70" s="214"/>
      <c r="Z70" s="215"/>
      <c r="AA70" s="215"/>
      <c r="AB70" s="215"/>
      <c r="AC70" s="216"/>
      <c r="AD70" s="215"/>
      <c r="AE70" s="215"/>
      <c r="AF70" s="213" t="s">
        <v>86</v>
      </c>
      <c r="AH70" s="26"/>
      <c r="AI70" s="26"/>
      <c r="AJ70" s="26"/>
      <c r="AK70" s="26"/>
      <c r="AL70" s="26"/>
      <c r="AM70" s="26"/>
      <c r="AN70" s="26"/>
      <c r="AO70" s="26"/>
      <c r="AP70" s="26"/>
    </row>
    <row r="71" spans="1:42" s="84" customFormat="1" ht="17.25" customHeight="1">
      <c r="A71" s="83"/>
      <c r="B71" s="24"/>
      <c r="C71" s="66" t="s">
        <v>90</v>
      </c>
      <c r="E71" s="85"/>
      <c r="G71" s="86" t="s">
        <v>24</v>
      </c>
      <c r="H71" s="87" t="s">
        <v>25</v>
      </c>
      <c r="I71" s="90"/>
      <c r="J71" s="219"/>
      <c r="K71" s="85"/>
      <c r="M71" s="90"/>
      <c r="N71" s="230"/>
      <c r="P71" s="85"/>
      <c r="Q71" s="234"/>
      <c r="W71" s="195"/>
      <c r="X71" s="193"/>
      <c r="Y71" s="214"/>
      <c r="Z71" s="215"/>
      <c r="AA71" s="215"/>
      <c r="AB71" s="215"/>
      <c r="AC71" s="216"/>
      <c r="AD71" s="215"/>
      <c r="AE71" s="215"/>
      <c r="AF71" s="213" t="s">
        <v>86</v>
      </c>
      <c r="AH71" s="26"/>
      <c r="AI71" s="26"/>
      <c r="AJ71" s="26"/>
      <c r="AK71" s="26"/>
      <c r="AL71" s="26"/>
      <c r="AM71" s="26"/>
      <c r="AN71" s="26"/>
      <c r="AO71" s="26"/>
      <c r="AP71" s="26"/>
    </row>
    <row r="72" spans="1:42" s="84" customFormat="1" ht="17.25" customHeight="1">
      <c r="A72" s="83"/>
      <c r="B72" s="24"/>
      <c r="C72" s="66"/>
      <c r="E72" s="85"/>
      <c r="G72" s="86"/>
      <c r="H72" s="87"/>
      <c r="I72" s="90"/>
      <c r="J72" s="219"/>
      <c r="K72" s="85"/>
      <c r="M72" s="90"/>
      <c r="N72" s="230"/>
      <c r="P72" s="85"/>
      <c r="Q72" s="234"/>
      <c r="W72" s="195"/>
      <c r="X72" s="193"/>
      <c r="Y72" s="214"/>
      <c r="Z72" s="215"/>
      <c r="AA72" s="215"/>
      <c r="AB72" s="215"/>
      <c r="AC72" s="216"/>
      <c r="AD72" s="215"/>
      <c r="AE72" s="215"/>
      <c r="AF72" s="213" t="s">
        <v>86</v>
      </c>
      <c r="AH72" s="26"/>
      <c r="AI72" s="26"/>
      <c r="AJ72" s="26"/>
      <c r="AK72" s="26"/>
      <c r="AL72" s="26"/>
      <c r="AM72" s="26"/>
      <c r="AN72" s="26"/>
      <c r="AO72" s="26"/>
      <c r="AP72" s="26"/>
    </row>
    <row r="73" spans="1:42" s="84" customFormat="1" ht="17.25" customHeight="1">
      <c r="A73" s="127">
        <v>6</v>
      </c>
      <c r="B73" s="128"/>
      <c r="C73" s="115" t="s">
        <v>38</v>
      </c>
      <c r="D73" s="129"/>
      <c r="E73" s="130"/>
      <c r="F73" s="129"/>
      <c r="G73" s="131"/>
      <c r="H73" s="132"/>
      <c r="I73" s="135"/>
      <c r="J73" s="222"/>
      <c r="K73" s="130"/>
      <c r="L73" s="129"/>
      <c r="M73" s="135"/>
      <c r="N73" s="236"/>
      <c r="O73" s="129"/>
      <c r="P73" s="130"/>
      <c r="Q73" s="239"/>
      <c r="R73" s="129"/>
      <c r="S73" s="129"/>
      <c r="T73" s="129"/>
      <c r="U73" s="125">
        <v>60.112700000000004</v>
      </c>
      <c r="V73" s="126">
        <v>60.737099999999998</v>
      </c>
      <c r="W73" s="209"/>
      <c r="X73" s="193"/>
      <c r="Y73" s="214">
        <v>5</v>
      </c>
      <c r="Z73" s="215"/>
      <c r="AA73" s="215"/>
      <c r="AB73" s="215"/>
      <c r="AC73" s="216"/>
      <c r="AD73" s="215"/>
      <c r="AE73" s="215"/>
      <c r="AF73" s="213" t="s">
        <v>86</v>
      </c>
      <c r="AH73" s="26"/>
      <c r="AI73" s="26"/>
      <c r="AJ73" s="26"/>
      <c r="AK73" s="26"/>
      <c r="AL73" s="26"/>
      <c r="AM73" s="26"/>
      <c r="AN73" s="26"/>
      <c r="AO73" s="26"/>
      <c r="AP73" s="26"/>
    </row>
    <row r="74" spans="1:42" s="84" customFormat="1" ht="17.25" customHeight="1">
      <c r="A74" s="83"/>
      <c r="B74" s="24"/>
      <c r="C74" s="228" t="s">
        <v>141</v>
      </c>
      <c r="E74" s="85"/>
      <c r="G74" s="86" t="s">
        <v>40</v>
      </c>
      <c r="H74" s="87" t="s">
        <v>29</v>
      </c>
      <c r="I74" s="228"/>
      <c r="J74" s="219"/>
      <c r="K74" s="85"/>
      <c r="M74" s="85"/>
      <c r="N74" s="230"/>
      <c r="P74" s="85"/>
      <c r="Q74" s="234"/>
      <c r="W74" s="195"/>
      <c r="X74" s="193"/>
      <c r="Y74" s="214"/>
      <c r="Z74" s="215"/>
      <c r="AA74" s="215"/>
      <c r="AB74" s="215"/>
      <c r="AC74" s="216"/>
      <c r="AD74" s="215"/>
      <c r="AE74" s="215"/>
      <c r="AF74" s="213" t="s">
        <v>86</v>
      </c>
      <c r="AH74" s="26"/>
      <c r="AI74" s="26"/>
      <c r="AJ74" s="26"/>
      <c r="AK74" s="26"/>
      <c r="AL74" s="26"/>
      <c r="AM74" s="26"/>
      <c r="AN74" s="26"/>
      <c r="AO74" s="26"/>
      <c r="AP74" s="26"/>
    </row>
    <row r="75" spans="1:42" s="84" customFormat="1" ht="17.25" customHeight="1">
      <c r="A75" s="83"/>
      <c r="B75" s="24"/>
      <c r="C75" s="66" t="s">
        <v>39</v>
      </c>
      <c r="E75" s="85"/>
      <c r="G75" s="86" t="s">
        <v>40</v>
      </c>
      <c r="H75" s="87" t="s">
        <v>29</v>
      </c>
      <c r="I75" s="228"/>
      <c r="J75" s="219"/>
      <c r="K75" s="85"/>
      <c r="M75" s="85"/>
      <c r="N75" s="230"/>
      <c r="P75" s="85"/>
      <c r="Q75" s="234"/>
      <c r="W75" s="195"/>
      <c r="X75" s="193"/>
      <c r="Y75" s="214"/>
      <c r="Z75" s="215"/>
      <c r="AA75" s="215"/>
      <c r="AB75" s="215"/>
      <c r="AC75" s="216"/>
      <c r="AD75" s="215"/>
      <c r="AE75" s="215"/>
      <c r="AF75" s="213" t="s">
        <v>86</v>
      </c>
      <c r="AH75" s="26"/>
      <c r="AI75" s="26"/>
      <c r="AJ75" s="26"/>
      <c r="AK75" s="26"/>
      <c r="AL75" s="26"/>
      <c r="AM75" s="26"/>
      <c r="AN75" s="26"/>
      <c r="AO75" s="26"/>
      <c r="AP75" s="26"/>
    </row>
    <row r="76" spans="1:42" s="84" customFormat="1" ht="17.25" customHeight="1">
      <c r="A76" s="83"/>
      <c r="B76" s="24"/>
      <c r="C76" s="66"/>
      <c r="E76" s="85"/>
      <c r="G76" s="86"/>
      <c r="H76" s="87"/>
      <c r="I76" s="228"/>
      <c r="J76" s="219"/>
      <c r="K76" s="85"/>
      <c r="M76" s="85"/>
      <c r="N76" s="230"/>
      <c r="P76" s="85"/>
      <c r="Q76" s="234"/>
      <c r="W76" s="195"/>
      <c r="X76" s="193"/>
      <c r="Y76" s="214"/>
      <c r="Z76" s="215"/>
      <c r="AA76" s="215"/>
      <c r="AB76" s="215"/>
      <c r="AC76" s="216"/>
      <c r="AD76" s="215"/>
      <c r="AE76" s="215"/>
      <c r="AF76" s="213" t="s">
        <v>86</v>
      </c>
      <c r="AH76" s="26"/>
      <c r="AI76" s="26"/>
      <c r="AJ76" s="26"/>
      <c r="AK76" s="26"/>
      <c r="AL76" s="26"/>
      <c r="AM76" s="26"/>
      <c r="AN76" s="26"/>
      <c r="AO76" s="26"/>
      <c r="AP76" s="26"/>
    </row>
  </sheetData>
  <pageMargins left="0.4" right="0.18" top="0.90551181102362199" bottom="0.77" header="0.27559055118110237" footer="0.27559055118110237"/>
  <pageSetup paperSize="9" scale="65" orientation="portrait" horizontalDpi="120" verticalDpi="144" r:id="rId1"/>
  <headerFooter alignWithMargins="0">
    <oddFooter>&amp;R&amp;P / &amp;N&amp;LТЕХНИЧЕСКАЯ ПРОГРАММА, Дуэт
, результаты (SS 2013-17)&amp;CReport created:
12.12.2020 10:30:39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4"/>
  <sheetViews>
    <sheetView zoomScale="75" zoomScaleNormal="75" workbookViewId="0">
      <selection activeCell="O89" sqref="O89"/>
    </sheetView>
  </sheetViews>
  <sheetFormatPr defaultRowHeight="17.25"/>
  <cols>
    <col min="1" max="1" width="6" style="28" customWidth="1"/>
    <col min="2" max="2" width="5.28515625" style="138" customWidth="1"/>
    <col min="3" max="3" width="10.5703125" style="30" customWidth="1"/>
    <col min="4" max="7" width="5.7109375" style="30" customWidth="1"/>
    <col min="8" max="8" width="6.7109375" style="31" customWidth="1"/>
    <col min="9" max="15" width="5.7109375" style="30" customWidth="1"/>
    <col min="16" max="16" width="6.7109375" style="31" customWidth="1"/>
    <col min="17" max="17" width="5.7109375" style="30" customWidth="1"/>
    <col min="18" max="18" width="3.7109375" style="30" hidden="1" customWidth="1"/>
    <col min="19" max="20" width="12" style="171" hidden="1" customWidth="1"/>
    <col min="21" max="21" width="12" style="171" customWidth="1"/>
    <col min="22" max="22" width="12" style="172" customWidth="1"/>
    <col min="23" max="23" width="9.140625" style="196" hidden="1" customWidth="1"/>
    <col min="24" max="25" width="9.140625" style="197" hidden="1" customWidth="1"/>
    <col min="26" max="26" width="9.140625" style="198" hidden="1" customWidth="1"/>
    <col min="27" max="27" width="8.7109375" style="198" hidden="1" customWidth="1"/>
    <col min="28" max="28" width="0" style="198" hidden="1" customWidth="1"/>
    <col min="29" max="31" width="0" style="199" hidden="1" customWidth="1"/>
    <col min="32" max="32" width="9.140625" style="199" hidden="1" customWidth="1"/>
    <col min="33" max="256" width="9.140625" style="30"/>
    <col min="257" max="257" width="6" style="30" customWidth="1"/>
    <col min="258" max="258" width="5.28515625" style="30" customWidth="1"/>
    <col min="259" max="259" width="10.5703125" style="30" customWidth="1"/>
    <col min="260" max="263" width="5.7109375" style="30" customWidth="1"/>
    <col min="264" max="264" width="6.7109375" style="30" customWidth="1"/>
    <col min="265" max="271" width="5.7109375" style="30" customWidth="1"/>
    <col min="272" max="272" width="6.7109375" style="30" customWidth="1"/>
    <col min="273" max="273" width="5.7109375" style="30" customWidth="1"/>
    <col min="274" max="276" width="0" style="30" hidden="1" customWidth="1"/>
    <col min="277" max="278" width="12" style="30" customWidth="1"/>
    <col min="279" max="287" width="0" style="30" hidden="1" customWidth="1"/>
    <col min="288" max="288" width="9.140625" style="30" customWidth="1"/>
    <col min="289" max="512" width="9.140625" style="30"/>
    <col min="513" max="513" width="6" style="30" customWidth="1"/>
    <col min="514" max="514" width="5.28515625" style="30" customWidth="1"/>
    <col min="515" max="515" width="10.5703125" style="30" customWidth="1"/>
    <col min="516" max="519" width="5.7109375" style="30" customWidth="1"/>
    <col min="520" max="520" width="6.7109375" style="30" customWidth="1"/>
    <col min="521" max="527" width="5.7109375" style="30" customWidth="1"/>
    <col min="528" max="528" width="6.7109375" style="30" customWidth="1"/>
    <col min="529" max="529" width="5.7109375" style="30" customWidth="1"/>
    <col min="530" max="532" width="0" style="30" hidden="1" customWidth="1"/>
    <col min="533" max="534" width="12" style="30" customWidth="1"/>
    <col min="535" max="543" width="0" style="30" hidden="1" customWidth="1"/>
    <col min="544" max="544" width="9.140625" style="30" customWidth="1"/>
    <col min="545" max="768" width="9.140625" style="30"/>
    <col min="769" max="769" width="6" style="30" customWidth="1"/>
    <col min="770" max="770" width="5.28515625" style="30" customWidth="1"/>
    <col min="771" max="771" width="10.5703125" style="30" customWidth="1"/>
    <col min="772" max="775" width="5.7109375" style="30" customWidth="1"/>
    <col min="776" max="776" width="6.7109375" style="30" customWidth="1"/>
    <col min="777" max="783" width="5.7109375" style="30" customWidth="1"/>
    <col min="784" max="784" width="6.7109375" style="30" customWidth="1"/>
    <col min="785" max="785" width="5.7109375" style="30" customWidth="1"/>
    <col min="786" max="788" width="0" style="30" hidden="1" customWidth="1"/>
    <col min="789" max="790" width="12" style="30" customWidth="1"/>
    <col min="791" max="799" width="0" style="30" hidden="1" customWidth="1"/>
    <col min="800" max="800" width="9.140625" style="30" customWidth="1"/>
    <col min="801" max="1024" width="9.140625" style="30"/>
    <col min="1025" max="1025" width="6" style="30" customWidth="1"/>
    <col min="1026" max="1026" width="5.28515625" style="30" customWidth="1"/>
    <col min="1027" max="1027" width="10.5703125" style="30" customWidth="1"/>
    <col min="1028" max="1031" width="5.7109375" style="30" customWidth="1"/>
    <col min="1032" max="1032" width="6.7109375" style="30" customWidth="1"/>
    <col min="1033" max="1039" width="5.7109375" style="30" customWidth="1"/>
    <col min="1040" max="1040" width="6.7109375" style="30" customWidth="1"/>
    <col min="1041" max="1041" width="5.7109375" style="30" customWidth="1"/>
    <col min="1042" max="1044" width="0" style="30" hidden="1" customWidth="1"/>
    <col min="1045" max="1046" width="12" style="30" customWidth="1"/>
    <col min="1047" max="1055" width="0" style="30" hidden="1" customWidth="1"/>
    <col min="1056" max="1056" width="9.140625" style="30" customWidth="1"/>
    <col min="1057" max="1280" width="9.140625" style="30"/>
    <col min="1281" max="1281" width="6" style="30" customWidth="1"/>
    <col min="1282" max="1282" width="5.28515625" style="30" customWidth="1"/>
    <col min="1283" max="1283" width="10.5703125" style="30" customWidth="1"/>
    <col min="1284" max="1287" width="5.7109375" style="30" customWidth="1"/>
    <col min="1288" max="1288" width="6.7109375" style="30" customWidth="1"/>
    <col min="1289" max="1295" width="5.7109375" style="30" customWidth="1"/>
    <col min="1296" max="1296" width="6.7109375" style="30" customWidth="1"/>
    <col min="1297" max="1297" width="5.7109375" style="30" customWidth="1"/>
    <col min="1298" max="1300" width="0" style="30" hidden="1" customWidth="1"/>
    <col min="1301" max="1302" width="12" style="30" customWidth="1"/>
    <col min="1303" max="1311" width="0" style="30" hidden="1" customWidth="1"/>
    <col min="1312" max="1312" width="9.140625" style="30" customWidth="1"/>
    <col min="1313" max="1536" width="9.140625" style="30"/>
    <col min="1537" max="1537" width="6" style="30" customWidth="1"/>
    <col min="1538" max="1538" width="5.28515625" style="30" customWidth="1"/>
    <col min="1539" max="1539" width="10.5703125" style="30" customWidth="1"/>
    <col min="1540" max="1543" width="5.7109375" style="30" customWidth="1"/>
    <col min="1544" max="1544" width="6.7109375" style="30" customWidth="1"/>
    <col min="1545" max="1551" width="5.7109375" style="30" customWidth="1"/>
    <col min="1552" max="1552" width="6.7109375" style="30" customWidth="1"/>
    <col min="1553" max="1553" width="5.7109375" style="30" customWidth="1"/>
    <col min="1554" max="1556" width="0" style="30" hidden="1" customWidth="1"/>
    <col min="1557" max="1558" width="12" style="30" customWidth="1"/>
    <col min="1559" max="1567" width="0" style="30" hidden="1" customWidth="1"/>
    <col min="1568" max="1568" width="9.140625" style="30" customWidth="1"/>
    <col min="1569" max="1792" width="9.140625" style="30"/>
    <col min="1793" max="1793" width="6" style="30" customWidth="1"/>
    <col min="1794" max="1794" width="5.28515625" style="30" customWidth="1"/>
    <col min="1795" max="1795" width="10.5703125" style="30" customWidth="1"/>
    <col min="1796" max="1799" width="5.7109375" style="30" customWidth="1"/>
    <col min="1800" max="1800" width="6.7109375" style="30" customWidth="1"/>
    <col min="1801" max="1807" width="5.7109375" style="30" customWidth="1"/>
    <col min="1808" max="1808" width="6.7109375" style="30" customWidth="1"/>
    <col min="1809" max="1809" width="5.7109375" style="30" customWidth="1"/>
    <col min="1810" max="1812" width="0" style="30" hidden="1" customWidth="1"/>
    <col min="1813" max="1814" width="12" style="30" customWidth="1"/>
    <col min="1815" max="1823" width="0" style="30" hidden="1" customWidth="1"/>
    <col min="1824" max="1824" width="9.140625" style="30" customWidth="1"/>
    <col min="1825" max="2048" width="9.140625" style="30"/>
    <col min="2049" max="2049" width="6" style="30" customWidth="1"/>
    <col min="2050" max="2050" width="5.28515625" style="30" customWidth="1"/>
    <col min="2051" max="2051" width="10.5703125" style="30" customWidth="1"/>
    <col min="2052" max="2055" width="5.7109375" style="30" customWidth="1"/>
    <col min="2056" max="2056" width="6.7109375" style="30" customWidth="1"/>
    <col min="2057" max="2063" width="5.7109375" style="30" customWidth="1"/>
    <col min="2064" max="2064" width="6.7109375" style="30" customWidth="1"/>
    <col min="2065" max="2065" width="5.7109375" style="30" customWidth="1"/>
    <col min="2066" max="2068" width="0" style="30" hidden="1" customWidth="1"/>
    <col min="2069" max="2070" width="12" style="30" customWidth="1"/>
    <col min="2071" max="2079" width="0" style="30" hidden="1" customWidth="1"/>
    <col min="2080" max="2080" width="9.140625" style="30" customWidth="1"/>
    <col min="2081" max="2304" width="9.140625" style="30"/>
    <col min="2305" max="2305" width="6" style="30" customWidth="1"/>
    <col min="2306" max="2306" width="5.28515625" style="30" customWidth="1"/>
    <col min="2307" max="2307" width="10.5703125" style="30" customWidth="1"/>
    <col min="2308" max="2311" width="5.7109375" style="30" customWidth="1"/>
    <col min="2312" max="2312" width="6.7109375" style="30" customWidth="1"/>
    <col min="2313" max="2319" width="5.7109375" style="30" customWidth="1"/>
    <col min="2320" max="2320" width="6.7109375" style="30" customWidth="1"/>
    <col min="2321" max="2321" width="5.7109375" style="30" customWidth="1"/>
    <col min="2322" max="2324" width="0" style="30" hidden="1" customWidth="1"/>
    <col min="2325" max="2326" width="12" style="30" customWidth="1"/>
    <col min="2327" max="2335" width="0" style="30" hidden="1" customWidth="1"/>
    <col min="2336" max="2336" width="9.140625" style="30" customWidth="1"/>
    <col min="2337" max="2560" width="9.140625" style="30"/>
    <col min="2561" max="2561" width="6" style="30" customWidth="1"/>
    <col min="2562" max="2562" width="5.28515625" style="30" customWidth="1"/>
    <col min="2563" max="2563" width="10.5703125" style="30" customWidth="1"/>
    <col min="2564" max="2567" width="5.7109375" style="30" customWidth="1"/>
    <col min="2568" max="2568" width="6.7109375" style="30" customWidth="1"/>
    <col min="2569" max="2575" width="5.7109375" style="30" customWidth="1"/>
    <col min="2576" max="2576" width="6.7109375" style="30" customWidth="1"/>
    <col min="2577" max="2577" width="5.7109375" style="30" customWidth="1"/>
    <col min="2578" max="2580" width="0" style="30" hidden="1" customWidth="1"/>
    <col min="2581" max="2582" width="12" style="30" customWidth="1"/>
    <col min="2583" max="2591" width="0" style="30" hidden="1" customWidth="1"/>
    <col min="2592" max="2592" width="9.140625" style="30" customWidth="1"/>
    <col min="2593" max="2816" width="9.140625" style="30"/>
    <col min="2817" max="2817" width="6" style="30" customWidth="1"/>
    <col min="2818" max="2818" width="5.28515625" style="30" customWidth="1"/>
    <col min="2819" max="2819" width="10.5703125" style="30" customWidth="1"/>
    <col min="2820" max="2823" width="5.7109375" style="30" customWidth="1"/>
    <col min="2824" max="2824" width="6.7109375" style="30" customWidth="1"/>
    <col min="2825" max="2831" width="5.7109375" style="30" customWidth="1"/>
    <col min="2832" max="2832" width="6.7109375" style="30" customWidth="1"/>
    <col min="2833" max="2833" width="5.7109375" style="30" customWidth="1"/>
    <col min="2834" max="2836" width="0" style="30" hidden="1" customWidth="1"/>
    <col min="2837" max="2838" width="12" style="30" customWidth="1"/>
    <col min="2839" max="2847" width="0" style="30" hidden="1" customWidth="1"/>
    <col min="2848" max="2848" width="9.140625" style="30" customWidth="1"/>
    <col min="2849" max="3072" width="9.140625" style="30"/>
    <col min="3073" max="3073" width="6" style="30" customWidth="1"/>
    <col min="3074" max="3074" width="5.28515625" style="30" customWidth="1"/>
    <col min="3075" max="3075" width="10.5703125" style="30" customWidth="1"/>
    <col min="3076" max="3079" width="5.7109375" style="30" customWidth="1"/>
    <col min="3080" max="3080" width="6.7109375" style="30" customWidth="1"/>
    <col min="3081" max="3087" width="5.7109375" style="30" customWidth="1"/>
    <col min="3088" max="3088" width="6.7109375" style="30" customWidth="1"/>
    <col min="3089" max="3089" width="5.7109375" style="30" customWidth="1"/>
    <col min="3090" max="3092" width="0" style="30" hidden="1" customWidth="1"/>
    <col min="3093" max="3094" width="12" style="30" customWidth="1"/>
    <col min="3095" max="3103" width="0" style="30" hidden="1" customWidth="1"/>
    <col min="3104" max="3104" width="9.140625" style="30" customWidth="1"/>
    <col min="3105" max="3328" width="9.140625" style="30"/>
    <col min="3329" max="3329" width="6" style="30" customWidth="1"/>
    <col min="3330" max="3330" width="5.28515625" style="30" customWidth="1"/>
    <col min="3331" max="3331" width="10.5703125" style="30" customWidth="1"/>
    <col min="3332" max="3335" width="5.7109375" style="30" customWidth="1"/>
    <col min="3336" max="3336" width="6.7109375" style="30" customWidth="1"/>
    <col min="3337" max="3343" width="5.7109375" style="30" customWidth="1"/>
    <col min="3344" max="3344" width="6.7109375" style="30" customWidth="1"/>
    <col min="3345" max="3345" width="5.7109375" style="30" customWidth="1"/>
    <col min="3346" max="3348" width="0" style="30" hidden="1" customWidth="1"/>
    <col min="3349" max="3350" width="12" style="30" customWidth="1"/>
    <col min="3351" max="3359" width="0" style="30" hidden="1" customWidth="1"/>
    <col min="3360" max="3360" width="9.140625" style="30" customWidth="1"/>
    <col min="3361" max="3584" width="9.140625" style="30"/>
    <col min="3585" max="3585" width="6" style="30" customWidth="1"/>
    <col min="3586" max="3586" width="5.28515625" style="30" customWidth="1"/>
    <col min="3587" max="3587" width="10.5703125" style="30" customWidth="1"/>
    <col min="3588" max="3591" width="5.7109375" style="30" customWidth="1"/>
    <col min="3592" max="3592" width="6.7109375" style="30" customWidth="1"/>
    <col min="3593" max="3599" width="5.7109375" style="30" customWidth="1"/>
    <col min="3600" max="3600" width="6.7109375" style="30" customWidth="1"/>
    <col min="3601" max="3601" width="5.7109375" style="30" customWidth="1"/>
    <col min="3602" max="3604" width="0" style="30" hidden="1" customWidth="1"/>
    <col min="3605" max="3606" width="12" style="30" customWidth="1"/>
    <col min="3607" max="3615" width="0" style="30" hidden="1" customWidth="1"/>
    <col min="3616" max="3616" width="9.140625" style="30" customWidth="1"/>
    <col min="3617" max="3840" width="9.140625" style="30"/>
    <col min="3841" max="3841" width="6" style="30" customWidth="1"/>
    <col min="3842" max="3842" width="5.28515625" style="30" customWidth="1"/>
    <col min="3843" max="3843" width="10.5703125" style="30" customWidth="1"/>
    <col min="3844" max="3847" width="5.7109375" style="30" customWidth="1"/>
    <col min="3848" max="3848" width="6.7109375" style="30" customWidth="1"/>
    <col min="3849" max="3855" width="5.7109375" style="30" customWidth="1"/>
    <col min="3856" max="3856" width="6.7109375" style="30" customWidth="1"/>
    <col min="3857" max="3857" width="5.7109375" style="30" customWidth="1"/>
    <col min="3858" max="3860" width="0" style="30" hidden="1" customWidth="1"/>
    <col min="3861" max="3862" width="12" style="30" customWidth="1"/>
    <col min="3863" max="3871" width="0" style="30" hidden="1" customWidth="1"/>
    <col min="3872" max="3872" width="9.140625" style="30" customWidth="1"/>
    <col min="3873" max="4096" width="9.140625" style="30"/>
    <col min="4097" max="4097" width="6" style="30" customWidth="1"/>
    <col min="4098" max="4098" width="5.28515625" style="30" customWidth="1"/>
    <col min="4099" max="4099" width="10.5703125" style="30" customWidth="1"/>
    <col min="4100" max="4103" width="5.7109375" style="30" customWidth="1"/>
    <col min="4104" max="4104" width="6.7109375" style="30" customWidth="1"/>
    <col min="4105" max="4111" width="5.7109375" style="30" customWidth="1"/>
    <col min="4112" max="4112" width="6.7109375" style="30" customWidth="1"/>
    <col min="4113" max="4113" width="5.7109375" style="30" customWidth="1"/>
    <col min="4114" max="4116" width="0" style="30" hidden="1" customWidth="1"/>
    <col min="4117" max="4118" width="12" style="30" customWidth="1"/>
    <col min="4119" max="4127" width="0" style="30" hidden="1" customWidth="1"/>
    <col min="4128" max="4128" width="9.140625" style="30" customWidth="1"/>
    <col min="4129" max="4352" width="9.140625" style="30"/>
    <col min="4353" max="4353" width="6" style="30" customWidth="1"/>
    <col min="4354" max="4354" width="5.28515625" style="30" customWidth="1"/>
    <col min="4355" max="4355" width="10.5703125" style="30" customWidth="1"/>
    <col min="4356" max="4359" width="5.7109375" style="30" customWidth="1"/>
    <col min="4360" max="4360" width="6.7109375" style="30" customWidth="1"/>
    <col min="4361" max="4367" width="5.7109375" style="30" customWidth="1"/>
    <col min="4368" max="4368" width="6.7109375" style="30" customWidth="1"/>
    <col min="4369" max="4369" width="5.7109375" style="30" customWidth="1"/>
    <col min="4370" max="4372" width="0" style="30" hidden="1" customWidth="1"/>
    <col min="4373" max="4374" width="12" style="30" customWidth="1"/>
    <col min="4375" max="4383" width="0" style="30" hidden="1" customWidth="1"/>
    <col min="4384" max="4384" width="9.140625" style="30" customWidth="1"/>
    <col min="4385" max="4608" width="9.140625" style="30"/>
    <col min="4609" max="4609" width="6" style="30" customWidth="1"/>
    <col min="4610" max="4610" width="5.28515625" style="30" customWidth="1"/>
    <col min="4611" max="4611" width="10.5703125" style="30" customWidth="1"/>
    <col min="4612" max="4615" width="5.7109375" style="30" customWidth="1"/>
    <col min="4616" max="4616" width="6.7109375" style="30" customWidth="1"/>
    <col min="4617" max="4623" width="5.7109375" style="30" customWidth="1"/>
    <col min="4624" max="4624" width="6.7109375" style="30" customWidth="1"/>
    <col min="4625" max="4625" width="5.7109375" style="30" customWidth="1"/>
    <col min="4626" max="4628" width="0" style="30" hidden="1" customWidth="1"/>
    <col min="4629" max="4630" width="12" style="30" customWidth="1"/>
    <col min="4631" max="4639" width="0" style="30" hidden="1" customWidth="1"/>
    <col min="4640" max="4640" width="9.140625" style="30" customWidth="1"/>
    <col min="4641" max="4864" width="9.140625" style="30"/>
    <col min="4865" max="4865" width="6" style="30" customWidth="1"/>
    <col min="4866" max="4866" width="5.28515625" style="30" customWidth="1"/>
    <col min="4867" max="4867" width="10.5703125" style="30" customWidth="1"/>
    <col min="4868" max="4871" width="5.7109375" style="30" customWidth="1"/>
    <col min="4872" max="4872" width="6.7109375" style="30" customWidth="1"/>
    <col min="4873" max="4879" width="5.7109375" style="30" customWidth="1"/>
    <col min="4880" max="4880" width="6.7109375" style="30" customWidth="1"/>
    <col min="4881" max="4881" width="5.7109375" style="30" customWidth="1"/>
    <col min="4882" max="4884" width="0" style="30" hidden="1" customWidth="1"/>
    <col min="4885" max="4886" width="12" style="30" customWidth="1"/>
    <col min="4887" max="4895" width="0" style="30" hidden="1" customWidth="1"/>
    <col min="4896" max="4896" width="9.140625" style="30" customWidth="1"/>
    <col min="4897" max="5120" width="9.140625" style="30"/>
    <col min="5121" max="5121" width="6" style="30" customWidth="1"/>
    <col min="5122" max="5122" width="5.28515625" style="30" customWidth="1"/>
    <col min="5123" max="5123" width="10.5703125" style="30" customWidth="1"/>
    <col min="5124" max="5127" width="5.7109375" style="30" customWidth="1"/>
    <col min="5128" max="5128" width="6.7109375" style="30" customWidth="1"/>
    <col min="5129" max="5135" width="5.7109375" style="30" customWidth="1"/>
    <col min="5136" max="5136" width="6.7109375" style="30" customWidth="1"/>
    <col min="5137" max="5137" width="5.7109375" style="30" customWidth="1"/>
    <col min="5138" max="5140" width="0" style="30" hidden="1" customWidth="1"/>
    <col min="5141" max="5142" width="12" style="30" customWidth="1"/>
    <col min="5143" max="5151" width="0" style="30" hidden="1" customWidth="1"/>
    <col min="5152" max="5152" width="9.140625" style="30" customWidth="1"/>
    <col min="5153" max="5376" width="9.140625" style="30"/>
    <col min="5377" max="5377" width="6" style="30" customWidth="1"/>
    <col min="5378" max="5378" width="5.28515625" style="30" customWidth="1"/>
    <col min="5379" max="5379" width="10.5703125" style="30" customWidth="1"/>
    <col min="5380" max="5383" width="5.7109375" style="30" customWidth="1"/>
    <col min="5384" max="5384" width="6.7109375" style="30" customWidth="1"/>
    <col min="5385" max="5391" width="5.7109375" style="30" customWidth="1"/>
    <col min="5392" max="5392" width="6.7109375" style="30" customWidth="1"/>
    <col min="5393" max="5393" width="5.7109375" style="30" customWidth="1"/>
    <col min="5394" max="5396" width="0" style="30" hidden="1" customWidth="1"/>
    <col min="5397" max="5398" width="12" style="30" customWidth="1"/>
    <col min="5399" max="5407" width="0" style="30" hidden="1" customWidth="1"/>
    <col min="5408" max="5408" width="9.140625" style="30" customWidth="1"/>
    <col min="5409" max="5632" width="9.140625" style="30"/>
    <col min="5633" max="5633" width="6" style="30" customWidth="1"/>
    <col min="5634" max="5634" width="5.28515625" style="30" customWidth="1"/>
    <col min="5635" max="5635" width="10.5703125" style="30" customWidth="1"/>
    <col min="5636" max="5639" width="5.7109375" style="30" customWidth="1"/>
    <col min="5640" max="5640" width="6.7109375" style="30" customWidth="1"/>
    <col min="5641" max="5647" width="5.7109375" style="30" customWidth="1"/>
    <col min="5648" max="5648" width="6.7109375" style="30" customWidth="1"/>
    <col min="5649" max="5649" width="5.7109375" style="30" customWidth="1"/>
    <col min="5650" max="5652" width="0" style="30" hidden="1" customWidth="1"/>
    <col min="5653" max="5654" width="12" style="30" customWidth="1"/>
    <col min="5655" max="5663" width="0" style="30" hidden="1" customWidth="1"/>
    <col min="5664" max="5664" width="9.140625" style="30" customWidth="1"/>
    <col min="5665" max="5888" width="9.140625" style="30"/>
    <col min="5889" max="5889" width="6" style="30" customWidth="1"/>
    <col min="5890" max="5890" width="5.28515625" style="30" customWidth="1"/>
    <col min="5891" max="5891" width="10.5703125" style="30" customWidth="1"/>
    <col min="5892" max="5895" width="5.7109375" style="30" customWidth="1"/>
    <col min="5896" max="5896" width="6.7109375" style="30" customWidth="1"/>
    <col min="5897" max="5903" width="5.7109375" style="30" customWidth="1"/>
    <col min="5904" max="5904" width="6.7109375" style="30" customWidth="1"/>
    <col min="5905" max="5905" width="5.7109375" style="30" customWidth="1"/>
    <col min="5906" max="5908" width="0" style="30" hidden="1" customWidth="1"/>
    <col min="5909" max="5910" width="12" style="30" customWidth="1"/>
    <col min="5911" max="5919" width="0" style="30" hidden="1" customWidth="1"/>
    <col min="5920" max="5920" width="9.140625" style="30" customWidth="1"/>
    <col min="5921" max="6144" width="9.140625" style="30"/>
    <col min="6145" max="6145" width="6" style="30" customWidth="1"/>
    <col min="6146" max="6146" width="5.28515625" style="30" customWidth="1"/>
    <col min="6147" max="6147" width="10.5703125" style="30" customWidth="1"/>
    <col min="6148" max="6151" width="5.7109375" style="30" customWidth="1"/>
    <col min="6152" max="6152" width="6.7109375" style="30" customWidth="1"/>
    <col min="6153" max="6159" width="5.7109375" style="30" customWidth="1"/>
    <col min="6160" max="6160" width="6.7109375" style="30" customWidth="1"/>
    <col min="6161" max="6161" width="5.7109375" style="30" customWidth="1"/>
    <col min="6162" max="6164" width="0" style="30" hidden="1" customWidth="1"/>
    <col min="6165" max="6166" width="12" style="30" customWidth="1"/>
    <col min="6167" max="6175" width="0" style="30" hidden="1" customWidth="1"/>
    <col min="6176" max="6176" width="9.140625" style="30" customWidth="1"/>
    <col min="6177" max="6400" width="9.140625" style="30"/>
    <col min="6401" max="6401" width="6" style="30" customWidth="1"/>
    <col min="6402" max="6402" width="5.28515625" style="30" customWidth="1"/>
    <col min="6403" max="6403" width="10.5703125" style="30" customWidth="1"/>
    <col min="6404" max="6407" width="5.7109375" style="30" customWidth="1"/>
    <col min="6408" max="6408" width="6.7109375" style="30" customWidth="1"/>
    <col min="6409" max="6415" width="5.7109375" style="30" customWidth="1"/>
    <col min="6416" max="6416" width="6.7109375" style="30" customWidth="1"/>
    <col min="6417" max="6417" width="5.7109375" style="30" customWidth="1"/>
    <col min="6418" max="6420" width="0" style="30" hidden="1" customWidth="1"/>
    <col min="6421" max="6422" width="12" style="30" customWidth="1"/>
    <col min="6423" max="6431" width="0" style="30" hidden="1" customWidth="1"/>
    <col min="6432" max="6432" width="9.140625" style="30" customWidth="1"/>
    <col min="6433" max="6656" width="9.140625" style="30"/>
    <col min="6657" max="6657" width="6" style="30" customWidth="1"/>
    <col min="6658" max="6658" width="5.28515625" style="30" customWidth="1"/>
    <col min="6659" max="6659" width="10.5703125" style="30" customWidth="1"/>
    <col min="6660" max="6663" width="5.7109375" style="30" customWidth="1"/>
    <col min="6664" max="6664" width="6.7109375" style="30" customWidth="1"/>
    <col min="6665" max="6671" width="5.7109375" style="30" customWidth="1"/>
    <col min="6672" max="6672" width="6.7109375" style="30" customWidth="1"/>
    <col min="6673" max="6673" width="5.7109375" style="30" customWidth="1"/>
    <col min="6674" max="6676" width="0" style="30" hidden="1" customWidth="1"/>
    <col min="6677" max="6678" width="12" style="30" customWidth="1"/>
    <col min="6679" max="6687" width="0" style="30" hidden="1" customWidth="1"/>
    <col min="6688" max="6688" width="9.140625" style="30" customWidth="1"/>
    <col min="6689" max="6912" width="9.140625" style="30"/>
    <col min="6913" max="6913" width="6" style="30" customWidth="1"/>
    <col min="6914" max="6914" width="5.28515625" style="30" customWidth="1"/>
    <col min="6915" max="6915" width="10.5703125" style="30" customWidth="1"/>
    <col min="6916" max="6919" width="5.7109375" style="30" customWidth="1"/>
    <col min="6920" max="6920" width="6.7109375" style="30" customWidth="1"/>
    <col min="6921" max="6927" width="5.7109375" style="30" customWidth="1"/>
    <col min="6928" max="6928" width="6.7109375" style="30" customWidth="1"/>
    <col min="6929" max="6929" width="5.7109375" style="30" customWidth="1"/>
    <col min="6930" max="6932" width="0" style="30" hidden="1" customWidth="1"/>
    <col min="6933" max="6934" width="12" style="30" customWidth="1"/>
    <col min="6935" max="6943" width="0" style="30" hidden="1" customWidth="1"/>
    <col min="6944" max="6944" width="9.140625" style="30" customWidth="1"/>
    <col min="6945" max="7168" width="9.140625" style="30"/>
    <col min="7169" max="7169" width="6" style="30" customWidth="1"/>
    <col min="7170" max="7170" width="5.28515625" style="30" customWidth="1"/>
    <col min="7171" max="7171" width="10.5703125" style="30" customWidth="1"/>
    <col min="7172" max="7175" width="5.7109375" style="30" customWidth="1"/>
    <col min="7176" max="7176" width="6.7109375" style="30" customWidth="1"/>
    <col min="7177" max="7183" width="5.7109375" style="30" customWidth="1"/>
    <col min="7184" max="7184" width="6.7109375" style="30" customWidth="1"/>
    <col min="7185" max="7185" width="5.7109375" style="30" customWidth="1"/>
    <col min="7186" max="7188" width="0" style="30" hidden="1" customWidth="1"/>
    <col min="7189" max="7190" width="12" style="30" customWidth="1"/>
    <col min="7191" max="7199" width="0" style="30" hidden="1" customWidth="1"/>
    <col min="7200" max="7200" width="9.140625" style="30" customWidth="1"/>
    <col min="7201" max="7424" width="9.140625" style="30"/>
    <col min="7425" max="7425" width="6" style="30" customWidth="1"/>
    <col min="7426" max="7426" width="5.28515625" style="30" customWidth="1"/>
    <col min="7427" max="7427" width="10.5703125" style="30" customWidth="1"/>
    <col min="7428" max="7431" width="5.7109375" style="30" customWidth="1"/>
    <col min="7432" max="7432" width="6.7109375" style="30" customWidth="1"/>
    <col min="7433" max="7439" width="5.7109375" style="30" customWidth="1"/>
    <col min="7440" max="7440" width="6.7109375" style="30" customWidth="1"/>
    <col min="7441" max="7441" width="5.7109375" style="30" customWidth="1"/>
    <col min="7442" max="7444" width="0" style="30" hidden="1" customWidth="1"/>
    <col min="7445" max="7446" width="12" style="30" customWidth="1"/>
    <col min="7447" max="7455" width="0" style="30" hidden="1" customWidth="1"/>
    <col min="7456" max="7456" width="9.140625" style="30" customWidth="1"/>
    <col min="7457" max="7680" width="9.140625" style="30"/>
    <col min="7681" max="7681" width="6" style="30" customWidth="1"/>
    <col min="7682" max="7682" width="5.28515625" style="30" customWidth="1"/>
    <col min="7683" max="7683" width="10.5703125" style="30" customWidth="1"/>
    <col min="7684" max="7687" width="5.7109375" style="30" customWidth="1"/>
    <col min="7688" max="7688" width="6.7109375" style="30" customWidth="1"/>
    <col min="7689" max="7695" width="5.7109375" style="30" customWidth="1"/>
    <col min="7696" max="7696" width="6.7109375" style="30" customWidth="1"/>
    <col min="7697" max="7697" width="5.7109375" style="30" customWidth="1"/>
    <col min="7698" max="7700" width="0" style="30" hidden="1" customWidth="1"/>
    <col min="7701" max="7702" width="12" style="30" customWidth="1"/>
    <col min="7703" max="7711" width="0" style="30" hidden="1" customWidth="1"/>
    <col min="7712" max="7712" width="9.140625" style="30" customWidth="1"/>
    <col min="7713" max="7936" width="9.140625" style="30"/>
    <col min="7937" max="7937" width="6" style="30" customWidth="1"/>
    <col min="7938" max="7938" width="5.28515625" style="30" customWidth="1"/>
    <col min="7939" max="7939" width="10.5703125" style="30" customWidth="1"/>
    <col min="7940" max="7943" width="5.7109375" style="30" customWidth="1"/>
    <col min="7944" max="7944" width="6.7109375" style="30" customWidth="1"/>
    <col min="7945" max="7951" width="5.7109375" style="30" customWidth="1"/>
    <col min="7952" max="7952" width="6.7109375" style="30" customWidth="1"/>
    <col min="7953" max="7953" width="5.7109375" style="30" customWidth="1"/>
    <col min="7954" max="7956" width="0" style="30" hidden="1" customWidth="1"/>
    <col min="7957" max="7958" width="12" style="30" customWidth="1"/>
    <col min="7959" max="7967" width="0" style="30" hidden="1" customWidth="1"/>
    <col min="7968" max="7968" width="9.140625" style="30" customWidth="1"/>
    <col min="7969" max="8192" width="9.140625" style="30"/>
    <col min="8193" max="8193" width="6" style="30" customWidth="1"/>
    <col min="8194" max="8194" width="5.28515625" style="30" customWidth="1"/>
    <col min="8195" max="8195" width="10.5703125" style="30" customWidth="1"/>
    <col min="8196" max="8199" width="5.7109375" style="30" customWidth="1"/>
    <col min="8200" max="8200" width="6.7109375" style="30" customWidth="1"/>
    <col min="8201" max="8207" width="5.7109375" style="30" customWidth="1"/>
    <col min="8208" max="8208" width="6.7109375" style="30" customWidth="1"/>
    <col min="8209" max="8209" width="5.7109375" style="30" customWidth="1"/>
    <col min="8210" max="8212" width="0" style="30" hidden="1" customWidth="1"/>
    <col min="8213" max="8214" width="12" style="30" customWidth="1"/>
    <col min="8215" max="8223" width="0" style="30" hidden="1" customWidth="1"/>
    <col min="8224" max="8224" width="9.140625" style="30" customWidth="1"/>
    <col min="8225" max="8448" width="9.140625" style="30"/>
    <col min="8449" max="8449" width="6" style="30" customWidth="1"/>
    <col min="8450" max="8450" width="5.28515625" style="30" customWidth="1"/>
    <col min="8451" max="8451" width="10.5703125" style="30" customWidth="1"/>
    <col min="8452" max="8455" width="5.7109375" style="30" customWidth="1"/>
    <col min="8456" max="8456" width="6.7109375" style="30" customWidth="1"/>
    <col min="8457" max="8463" width="5.7109375" style="30" customWidth="1"/>
    <col min="8464" max="8464" width="6.7109375" style="30" customWidth="1"/>
    <col min="8465" max="8465" width="5.7109375" style="30" customWidth="1"/>
    <col min="8466" max="8468" width="0" style="30" hidden="1" customWidth="1"/>
    <col min="8469" max="8470" width="12" style="30" customWidth="1"/>
    <col min="8471" max="8479" width="0" style="30" hidden="1" customWidth="1"/>
    <col min="8480" max="8480" width="9.140625" style="30" customWidth="1"/>
    <col min="8481" max="8704" width="9.140625" style="30"/>
    <col min="8705" max="8705" width="6" style="30" customWidth="1"/>
    <col min="8706" max="8706" width="5.28515625" style="30" customWidth="1"/>
    <col min="8707" max="8707" width="10.5703125" style="30" customWidth="1"/>
    <col min="8708" max="8711" width="5.7109375" style="30" customWidth="1"/>
    <col min="8712" max="8712" width="6.7109375" style="30" customWidth="1"/>
    <col min="8713" max="8719" width="5.7109375" style="30" customWidth="1"/>
    <col min="8720" max="8720" width="6.7109375" style="30" customWidth="1"/>
    <col min="8721" max="8721" width="5.7109375" style="30" customWidth="1"/>
    <col min="8722" max="8724" width="0" style="30" hidden="1" customWidth="1"/>
    <col min="8725" max="8726" width="12" style="30" customWidth="1"/>
    <col min="8727" max="8735" width="0" style="30" hidden="1" customWidth="1"/>
    <col min="8736" max="8736" width="9.140625" style="30" customWidth="1"/>
    <col min="8737" max="8960" width="9.140625" style="30"/>
    <col min="8961" max="8961" width="6" style="30" customWidth="1"/>
    <col min="8962" max="8962" width="5.28515625" style="30" customWidth="1"/>
    <col min="8963" max="8963" width="10.5703125" style="30" customWidth="1"/>
    <col min="8964" max="8967" width="5.7109375" style="30" customWidth="1"/>
    <col min="8968" max="8968" width="6.7109375" style="30" customWidth="1"/>
    <col min="8969" max="8975" width="5.7109375" style="30" customWidth="1"/>
    <col min="8976" max="8976" width="6.7109375" style="30" customWidth="1"/>
    <col min="8977" max="8977" width="5.7109375" style="30" customWidth="1"/>
    <col min="8978" max="8980" width="0" style="30" hidden="1" customWidth="1"/>
    <col min="8981" max="8982" width="12" style="30" customWidth="1"/>
    <col min="8983" max="8991" width="0" style="30" hidden="1" customWidth="1"/>
    <col min="8992" max="8992" width="9.140625" style="30" customWidth="1"/>
    <col min="8993" max="9216" width="9.140625" style="30"/>
    <col min="9217" max="9217" width="6" style="30" customWidth="1"/>
    <col min="9218" max="9218" width="5.28515625" style="30" customWidth="1"/>
    <col min="9219" max="9219" width="10.5703125" style="30" customWidth="1"/>
    <col min="9220" max="9223" width="5.7109375" style="30" customWidth="1"/>
    <col min="9224" max="9224" width="6.7109375" style="30" customWidth="1"/>
    <col min="9225" max="9231" width="5.7109375" style="30" customWidth="1"/>
    <col min="9232" max="9232" width="6.7109375" style="30" customWidth="1"/>
    <col min="9233" max="9233" width="5.7109375" style="30" customWidth="1"/>
    <col min="9234" max="9236" width="0" style="30" hidden="1" customWidth="1"/>
    <col min="9237" max="9238" width="12" style="30" customWidth="1"/>
    <col min="9239" max="9247" width="0" style="30" hidden="1" customWidth="1"/>
    <col min="9248" max="9248" width="9.140625" style="30" customWidth="1"/>
    <col min="9249" max="9472" width="9.140625" style="30"/>
    <col min="9473" max="9473" width="6" style="30" customWidth="1"/>
    <col min="9474" max="9474" width="5.28515625" style="30" customWidth="1"/>
    <col min="9475" max="9475" width="10.5703125" style="30" customWidth="1"/>
    <col min="9476" max="9479" width="5.7109375" style="30" customWidth="1"/>
    <col min="9480" max="9480" width="6.7109375" style="30" customWidth="1"/>
    <col min="9481" max="9487" width="5.7109375" style="30" customWidth="1"/>
    <col min="9488" max="9488" width="6.7109375" style="30" customWidth="1"/>
    <col min="9489" max="9489" width="5.7109375" style="30" customWidth="1"/>
    <col min="9490" max="9492" width="0" style="30" hidden="1" customWidth="1"/>
    <col min="9493" max="9494" width="12" style="30" customWidth="1"/>
    <col min="9495" max="9503" width="0" style="30" hidden="1" customWidth="1"/>
    <col min="9504" max="9504" width="9.140625" style="30" customWidth="1"/>
    <col min="9505" max="9728" width="9.140625" style="30"/>
    <col min="9729" max="9729" width="6" style="30" customWidth="1"/>
    <col min="9730" max="9730" width="5.28515625" style="30" customWidth="1"/>
    <col min="9731" max="9731" width="10.5703125" style="30" customWidth="1"/>
    <col min="9732" max="9735" width="5.7109375" style="30" customWidth="1"/>
    <col min="9736" max="9736" width="6.7109375" style="30" customWidth="1"/>
    <col min="9737" max="9743" width="5.7109375" style="30" customWidth="1"/>
    <col min="9744" max="9744" width="6.7109375" style="30" customWidth="1"/>
    <col min="9745" max="9745" width="5.7109375" style="30" customWidth="1"/>
    <col min="9746" max="9748" width="0" style="30" hidden="1" customWidth="1"/>
    <col min="9749" max="9750" width="12" style="30" customWidth="1"/>
    <col min="9751" max="9759" width="0" style="30" hidden="1" customWidth="1"/>
    <col min="9760" max="9760" width="9.140625" style="30" customWidth="1"/>
    <col min="9761" max="9984" width="9.140625" style="30"/>
    <col min="9985" max="9985" width="6" style="30" customWidth="1"/>
    <col min="9986" max="9986" width="5.28515625" style="30" customWidth="1"/>
    <col min="9987" max="9987" width="10.5703125" style="30" customWidth="1"/>
    <col min="9988" max="9991" width="5.7109375" style="30" customWidth="1"/>
    <col min="9992" max="9992" width="6.7109375" style="30" customWidth="1"/>
    <col min="9993" max="9999" width="5.7109375" style="30" customWidth="1"/>
    <col min="10000" max="10000" width="6.7109375" style="30" customWidth="1"/>
    <col min="10001" max="10001" width="5.7109375" style="30" customWidth="1"/>
    <col min="10002" max="10004" width="0" style="30" hidden="1" customWidth="1"/>
    <col min="10005" max="10006" width="12" style="30" customWidth="1"/>
    <col min="10007" max="10015" width="0" style="30" hidden="1" customWidth="1"/>
    <col min="10016" max="10016" width="9.140625" style="30" customWidth="1"/>
    <col min="10017" max="10240" width="9.140625" style="30"/>
    <col min="10241" max="10241" width="6" style="30" customWidth="1"/>
    <col min="10242" max="10242" width="5.28515625" style="30" customWidth="1"/>
    <col min="10243" max="10243" width="10.5703125" style="30" customWidth="1"/>
    <col min="10244" max="10247" width="5.7109375" style="30" customWidth="1"/>
    <col min="10248" max="10248" width="6.7109375" style="30" customWidth="1"/>
    <col min="10249" max="10255" width="5.7109375" style="30" customWidth="1"/>
    <col min="10256" max="10256" width="6.7109375" style="30" customWidth="1"/>
    <col min="10257" max="10257" width="5.7109375" style="30" customWidth="1"/>
    <col min="10258" max="10260" width="0" style="30" hidden="1" customWidth="1"/>
    <col min="10261" max="10262" width="12" style="30" customWidth="1"/>
    <col min="10263" max="10271" width="0" style="30" hidden="1" customWidth="1"/>
    <col min="10272" max="10272" width="9.140625" style="30" customWidth="1"/>
    <col min="10273" max="10496" width="9.140625" style="30"/>
    <col min="10497" max="10497" width="6" style="30" customWidth="1"/>
    <col min="10498" max="10498" width="5.28515625" style="30" customWidth="1"/>
    <col min="10499" max="10499" width="10.5703125" style="30" customWidth="1"/>
    <col min="10500" max="10503" width="5.7109375" style="30" customWidth="1"/>
    <col min="10504" max="10504" width="6.7109375" style="30" customWidth="1"/>
    <col min="10505" max="10511" width="5.7109375" style="30" customWidth="1"/>
    <col min="10512" max="10512" width="6.7109375" style="30" customWidth="1"/>
    <col min="10513" max="10513" width="5.7109375" style="30" customWidth="1"/>
    <col min="10514" max="10516" width="0" style="30" hidden="1" customWidth="1"/>
    <col min="10517" max="10518" width="12" style="30" customWidth="1"/>
    <col min="10519" max="10527" width="0" style="30" hidden="1" customWidth="1"/>
    <col min="10528" max="10528" width="9.140625" style="30" customWidth="1"/>
    <col min="10529" max="10752" width="9.140625" style="30"/>
    <col min="10753" max="10753" width="6" style="30" customWidth="1"/>
    <col min="10754" max="10754" width="5.28515625" style="30" customWidth="1"/>
    <col min="10755" max="10755" width="10.5703125" style="30" customWidth="1"/>
    <col min="10756" max="10759" width="5.7109375" style="30" customWidth="1"/>
    <col min="10760" max="10760" width="6.7109375" style="30" customWidth="1"/>
    <col min="10761" max="10767" width="5.7109375" style="30" customWidth="1"/>
    <col min="10768" max="10768" width="6.7109375" style="30" customWidth="1"/>
    <col min="10769" max="10769" width="5.7109375" style="30" customWidth="1"/>
    <col min="10770" max="10772" width="0" style="30" hidden="1" customWidth="1"/>
    <col min="10773" max="10774" width="12" style="30" customWidth="1"/>
    <col min="10775" max="10783" width="0" style="30" hidden="1" customWidth="1"/>
    <col min="10784" max="10784" width="9.140625" style="30" customWidth="1"/>
    <col min="10785" max="11008" width="9.140625" style="30"/>
    <col min="11009" max="11009" width="6" style="30" customWidth="1"/>
    <col min="11010" max="11010" width="5.28515625" style="30" customWidth="1"/>
    <col min="11011" max="11011" width="10.5703125" style="30" customWidth="1"/>
    <col min="11012" max="11015" width="5.7109375" style="30" customWidth="1"/>
    <col min="11016" max="11016" width="6.7109375" style="30" customWidth="1"/>
    <col min="11017" max="11023" width="5.7109375" style="30" customWidth="1"/>
    <col min="11024" max="11024" width="6.7109375" style="30" customWidth="1"/>
    <col min="11025" max="11025" width="5.7109375" style="30" customWidth="1"/>
    <col min="11026" max="11028" width="0" style="30" hidden="1" customWidth="1"/>
    <col min="11029" max="11030" width="12" style="30" customWidth="1"/>
    <col min="11031" max="11039" width="0" style="30" hidden="1" customWidth="1"/>
    <col min="11040" max="11040" width="9.140625" style="30" customWidth="1"/>
    <col min="11041" max="11264" width="9.140625" style="30"/>
    <col min="11265" max="11265" width="6" style="30" customWidth="1"/>
    <col min="11266" max="11266" width="5.28515625" style="30" customWidth="1"/>
    <col min="11267" max="11267" width="10.5703125" style="30" customWidth="1"/>
    <col min="11268" max="11271" width="5.7109375" style="30" customWidth="1"/>
    <col min="11272" max="11272" width="6.7109375" style="30" customWidth="1"/>
    <col min="11273" max="11279" width="5.7109375" style="30" customWidth="1"/>
    <col min="11280" max="11280" width="6.7109375" style="30" customWidth="1"/>
    <col min="11281" max="11281" width="5.7109375" style="30" customWidth="1"/>
    <col min="11282" max="11284" width="0" style="30" hidden="1" customWidth="1"/>
    <col min="11285" max="11286" width="12" style="30" customWidth="1"/>
    <col min="11287" max="11295" width="0" style="30" hidden="1" customWidth="1"/>
    <col min="11296" max="11296" width="9.140625" style="30" customWidth="1"/>
    <col min="11297" max="11520" width="9.140625" style="30"/>
    <col min="11521" max="11521" width="6" style="30" customWidth="1"/>
    <col min="11522" max="11522" width="5.28515625" style="30" customWidth="1"/>
    <col min="11523" max="11523" width="10.5703125" style="30" customWidth="1"/>
    <col min="11524" max="11527" width="5.7109375" style="30" customWidth="1"/>
    <col min="11528" max="11528" width="6.7109375" style="30" customWidth="1"/>
    <col min="11529" max="11535" width="5.7109375" style="30" customWidth="1"/>
    <col min="11536" max="11536" width="6.7109375" style="30" customWidth="1"/>
    <col min="11537" max="11537" width="5.7109375" style="30" customWidth="1"/>
    <col min="11538" max="11540" width="0" style="30" hidden="1" customWidth="1"/>
    <col min="11541" max="11542" width="12" style="30" customWidth="1"/>
    <col min="11543" max="11551" width="0" style="30" hidden="1" customWidth="1"/>
    <col min="11552" max="11552" width="9.140625" style="30" customWidth="1"/>
    <col min="11553" max="11776" width="9.140625" style="30"/>
    <col min="11777" max="11777" width="6" style="30" customWidth="1"/>
    <col min="11778" max="11778" width="5.28515625" style="30" customWidth="1"/>
    <col min="11779" max="11779" width="10.5703125" style="30" customWidth="1"/>
    <col min="11780" max="11783" width="5.7109375" style="30" customWidth="1"/>
    <col min="11784" max="11784" width="6.7109375" style="30" customWidth="1"/>
    <col min="11785" max="11791" width="5.7109375" style="30" customWidth="1"/>
    <col min="11792" max="11792" width="6.7109375" style="30" customWidth="1"/>
    <col min="11793" max="11793" width="5.7109375" style="30" customWidth="1"/>
    <col min="11794" max="11796" width="0" style="30" hidden="1" customWidth="1"/>
    <col min="11797" max="11798" width="12" style="30" customWidth="1"/>
    <col min="11799" max="11807" width="0" style="30" hidden="1" customWidth="1"/>
    <col min="11808" max="11808" width="9.140625" style="30" customWidth="1"/>
    <col min="11809" max="12032" width="9.140625" style="30"/>
    <col min="12033" max="12033" width="6" style="30" customWidth="1"/>
    <col min="12034" max="12034" width="5.28515625" style="30" customWidth="1"/>
    <col min="12035" max="12035" width="10.5703125" style="30" customWidth="1"/>
    <col min="12036" max="12039" width="5.7109375" style="30" customWidth="1"/>
    <col min="12040" max="12040" width="6.7109375" style="30" customWidth="1"/>
    <col min="12041" max="12047" width="5.7109375" style="30" customWidth="1"/>
    <col min="12048" max="12048" width="6.7109375" style="30" customWidth="1"/>
    <col min="12049" max="12049" width="5.7109375" style="30" customWidth="1"/>
    <col min="12050" max="12052" width="0" style="30" hidden="1" customWidth="1"/>
    <col min="12053" max="12054" width="12" style="30" customWidth="1"/>
    <col min="12055" max="12063" width="0" style="30" hidden="1" customWidth="1"/>
    <col min="12064" max="12064" width="9.140625" style="30" customWidth="1"/>
    <col min="12065" max="12288" width="9.140625" style="30"/>
    <col min="12289" max="12289" width="6" style="30" customWidth="1"/>
    <col min="12290" max="12290" width="5.28515625" style="30" customWidth="1"/>
    <col min="12291" max="12291" width="10.5703125" style="30" customWidth="1"/>
    <col min="12292" max="12295" width="5.7109375" style="30" customWidth="1"/>
    <col min="12296" max="12296" width="6.7109375" style="30" customWidth="1"/>
    <col min="12297" max="12303" width="5.7109375" style="30" customWidth="1"/>
    <col min="12304" max="12304" width="6.7109375" style="30" customWidth="1"/>
    <col min="12305" max="12305" width="5.7109375" style="30" customWidth="1"/>
    <col min="12306" max="12308" width="0" style="30" hidden="1" customWidth="1"/>
    <col min="12309" max="12310" width="12" style="30" customWidth="1"/>
    <col min="12311" max="12319" width="0" style="30" hidden="1" customWidth="1"/>
    <col min="12320" max="12320" width="9.140625" style="30" customWidth="1"/>
    <col min="12321" max="12544" width="9.140625" style="30"/>
    <col min="12545" max="12545" width="6" style="30" customWidth="1"/>
    <col min="12546" max="12546" width="5.28515625" style="30" customWidth="1"/>
    <col min="12547" max="12547" width="10.5703125" style="30" customWidth="1"/>
    <col min="12548" max="12551" width="5.7109375" style="30" customWidth="1"/>
    <col min="12552" max="12552" width="6.7109375" style="30" customWidth="1"/>
    <col min="12553" max="12559" width="5.7109375" style="30" customWidth="1"/>
    <col min="12560" max="12560" width="6.7109375" style="30" customWidth="1"/>
    <col min="12561" max="12561" width="5.7109375" style="30" customWidth="1"/>
    <col min="12562" max="12564" width="0" style="30" hidden="1" customWidth="1"/>
    <col min="12565" max="12566" width="12" style="30" customWidth="1"/>
    <col min="12567" max="12575" width="0" style="30" hidden="1" customWidth="1"/>
    <col min="12576" max="12576" width="9.140625" style="30" customWidth="1"/>
    <col min="12577" max="12800" width="9.140625" style="30"/>
    <col min="12801" max="12801" width="6" style="30" customWidth="1"/>
    <col min="12802" max="12802" width="5.28515625" style="30" customWidth="1"/>
    <col min="12803" max="12803" width="10.5703125" style="30" customWidth="1"/>
    <col min="12804" max="12807" width="5.7109375" style="30" customWidth="1"/>
    <col min="12808" max="12808" width="6.7109375" style="30" customWidth="1"/>
    <col min="12809" max="12815" width="5.7109375" style="30" customWidth="1"/>
    <col min="12816" max="12816" width="6.7109375" style="30" customWidth="1"/>
    <col min="12817" max="12817" width="5.7109375" style="30" customWidth="1"/>
    <col min="12818" max="12820" width="0" style="30" hidden="1" customWidth="1"/>
    <col min="12821" max="12822" width="12" style="30" customWidth="1"/>
    <col min="12823" max="12831" width="0" style="30" hidden="1" customWidth="1"/>
    <col min="12832" max="12832" width="9.140625" style="30" customWidth="1"/>
    <col min="12833" max="13056" width="9.140625" style="30"/>
    <col min="13057" max="13057" width="6" style="30" customWidth="1"/>
    <col min="13058" max="13058" width="5.28515625" style="30" customWidth="1"/>
    <col min="13059" max="13059" width="10.5703125" style="30" customWidth="1"/>
    <col min="13060" max="13063" width="5.7109375" style="30" customWidth="1"/>
    <col min="13064" max="13064" width="6.7109375" style="30" customWidth="1"/>
    <col min="13065" max="13071" width="5.7109375" style="30" customWidth="1"/>
    <col min="13072" max="13072" width="6.7109375" style="30" customWidth="1"/>
    <col min="13073" max="13073" width="5.7109375" style="30" customWidth="1"/>
    <col min="13074" max="13076" width="0" style="30" hidden="1" customWidth="1"/>
    <col min="13077" max="13078" width="12" style="30" customWidth="1"/>
    <col min="13079" max="13087" width="0" style="30" hidden="1" customWidth="1"/>
    <col min="13088" max="13088" width="9.140625" style="30" customWidth="1"/>
    <col min="13089" max="13312" width="9.140625" style="30"/>
    <col min="13313" max="13313" width="6" style="30" customWidth="1"/>
    <col min="13314" max="13314" width="5.28515625" style="30" customWidth="1"/>
    <col min="13315" max="13315" width="10.5703125" style="30" customWidth="1"/>
    <col min="13316" max="13319" width="5.7109375" style="30" customWidth="1"/>
    <col min="13320" max="13320" width="6.7109375" style="30" customWidth="1"/>
    <col min="13321" max="13327" width="5.7109375" style="30" customWidth="1"/>
    <col min="13328" max="13328" width="6.7109375" style="30" customWidth="1"/>
    <col min="13329" max="13329" width="5.7109375" style="30" customWidth="1"/>
    <col min="13330" max="13332" width="0" style="30" hidden="1" customWidth="1"/>
    <col min="13333" max="13334" width="12" style="30" customWidth="1"/>
    <col min="13335" max="13343" width="0" style="30" hidden="1" customWidth="1"/>
    <col min="13344" max="13344" width="9.140625" style="30" customWidth="1"/>
    <col min="13345" max="13568" width="9.140625" style="30"/>
    <col min="13569" max="13569" width="6" style="30" customWidth="1"/>
    <col min="13570" max="13570" width="5.28515625" style="30" customWidth="1"/>
    <col min="13571" max="13571" width="10.5703125" style="30" customWidth="1"/>
    <col min="13572" max="13575" width="5.7109375" style="30" customWidth="1"/>
    <col min="13576" max="13576" width="6.7109375" style="30" customWidth="1"/>
    <col min="13577" max="13583" width="5.7109375" style="30" customWidth="1"/>
    <col min="13584" max="13584" width="6.7109375" style="30" customWidth="1"/>
    <col min="13585" max="13585" width="5.7109375" style="30" customWidth="1"/>
    <col min="13586" max="13588" width="0" style="30" hidden="1" customWidth="1"/>
    <col min="13589" max="13590" width="12" style="30" customWidth="1"/>
    <col min="13591" max="13599" width="0" style="30" hidden="1" customWidth="1"/>
    <col min="13600" max="13600" width="9.140625" style="30" customWidth="1"/>
    <col min="13601" max="13824" width="9.140625" style="30"/>
    <col min="13825" max="13825" width="6" style="30" customWidth="1"/>
    <col min="13826" max="13826" width="5.28515625" style="30" customWidth="1"/>
    <col min="13827" max="13827" width="10.5703125" style="30" customWidth="1"/>
    <col min="13828" max="13831" width="5.7109375" style="30" customWidth="1"/>
    <col min="13832" max="13832" width="6.7109375" style="30" customWidth="1"/>
    <col min="13833" max="13839" width="5.7109375" style="30" customWidth="1"/>
    <col min="13840" max="13840" width="6.7109375" style="30" customWidth="1"/>
    <col min="13841" max="13841" width="5.7109375" style="30" customWidth="1"/>
    <col min="13842" max="13844" width="0" style="30" hidden="1" customWidth="1"/>
    <col min="13845" max="13846" width="12" style="30" customWidth="1"/>
    <col min="13847" max="13855" width="0" style="30" hidden="1" customWidth="1"/>
    <col min="13856" max="13856" width="9.140625" style="30" customWidth="1"/>
    <col min="13857" max="14080" width="9.140625" style="30"/>
    <col min="14081" max="14081" width="6" style="30" customWidth="1"/>
    <col min="14082" max="14082" width="5.28515625" style="30" customWidth="1"/>
    <col min="14083" max="14083" width="10.5703125" style="30" customWidth="1"/>
    <col min="14084" max="14087" width="5.7109375" style="30" customWidth="1"/>
    <col min="14088" max="14088" width="6.7109375" style="30" customWidth="1"/>
    <col min="14089" max="14095" width="5.7109375" style="30" customWidth="1"/>
    <col min="14096" max="14096" width="6.7109375" style="30" customWidth="1"/>
    <col min="14097" max="14097" width="5.7109375" style="30" customWidth="1"/>
    <col min="14098" max="14100" width="0" style="30" hidden="1" customWidth="1"/>
    <col min="14101" max="14102" width="12" style="30" customWidth="1"/>
    <col min="14103" max="14111" width="0" style="30" hidden="1" customWidth="1"/>
    <col min="14112" max="14112" width="9.140625" style="30" customWidth="1"/>
    <col min="14113" max="14336" width="9.140625" style="30"/>
    <col min="14337" max="14337" width="6" style="30" customWidth="1"/>
    <col min="14338" max="14338" width="5.28515625" style="30" customWidth="1"/>
    <col min="14339" max="14339" width="10.5703125" style="30" customWidth="1"/>
    <col min="14340" max="14343" width="5.7109375" style="30" customWidth="1"/>
    <col min="14344" max="14344" width="6.7109375" style="30" customWidth="1"/>
    <col min="14345" max="14351" width="5.7109375" style="30" customWidth="1"/>
    <col min="14352" max="14352" width="6.7109375" style="30" customWidth="1"/>
    <col min="14353" max="14353" width="5.7109375" style="30" customWidth="1"/>
    <col min="14354" max="14356" width="0" style="30" hidden="1" customWidth="1"/>
    <col min="14357" max="14358" width="12" style="30" customWidth="1"/>
    <col min="14359" max="14367" width="0" style="30" hidden="1" customWidth="1"/>
    <col min="14368" max="14368" width="9.140625" style="30" customWidth="1"/>
    <col min="14369" max="14592" width="9.140625" style="30"/>
    <col min="14593" max="14593" width="6" style="30" customWidth="1"/>
    <col min="14594" max="14594" width="5.28515625" style="30" customWidth="1"/>
    <col min="14595" max="14595" width="10.5703125" style="30" customWidth="1"/>
    <col min="14596" max="14599" width="5.7109375" style="30" customWidth="1"/>
    <col min="14600" max="14600" width="6.7109375" style="30" customWidth="1"/>
    <col min="14601" max="14607" width="5.7109375" style="30" customWidth="1"/>
    <col min="14608" max="14608" width="6.7109375" style="30" customWidth="1"/>
    <col min="14609" max="14609" width="5.7109375" style="30" customWidth="1"/>
    <col min="14610" max="14612" width="0" style="30" hidden="1" customWidth="1"/>
    <col min="14613" max="14614" width="12" style="30" customWidth="1"/>
    <col min="14615" max="14623" width="0" style="30" hidden="1" customWidth="1"/>
    <col min="14624" max="14624" width="9.140625" style="30" customWidth="1"/>
    <col min="14625" max="14848" width="9.140625" style="30"/>
    <col min="14849" max="14849" width="6" style="30" customWidth="1"/>
    <col min="14850" max="14850" width="5.28515625" style="30" customWidth="1"/>
    <col min="14851" max="14851" width="10.5703125" style="30" customWidth="1"/>
    <col min="14852" max="14855" width="5.7109375" style="30" customWidth="1"/>
    <col min="14856" max="14856" width="6.7109375" style="30" customWidth="1"/>
    <col min="14857" max="14863" width="5.7109375" style="30" customWidth="1"/>
    <col min="14864" max="14864" width="6.7109375" style="30" customWidth="1"/>
    <col min="14865" max="14865" width="5.7109375" style="30" customWidth="1"/>
    <col min="14866" max="14868" width="0" style="30" hidden="1" customWidth="1"/>
    <col min="14869" max="14870" width="12" style="30" customWidth="1"/>
    <col min="14871" max="14879" width="0" style="30" hidden="1" customWidth="1"/>
    <col min="14880" max="14880" width="9.140625" style="30" customWidth="1"/>
    <col min="14881" max="15104" width="9.140625" style="30"/>
    <col min="15105" max="15105" width="6" style="30" customWidth="1"/>
    <col min="15106" max="15106" width="5.28515625" style="30" customWidth="1"/>
    <col min="15107" max="15107" width="10.5703125" style="30" customWidth="1"/>
    <col min="15108" max="15111" width="5.7109375" style="30" customWidth="1"/>
    <col min="15112" max="15112" width="6.7109375" style="30" customWidth="1"/>
    <col min="15113" max="15119" width="5.7109375" style="30" customWidth="1"/>
    <col min="15120" max="15120" width="6.7109375" style="30" customWidth="1"/>
    <col min="15121" max="15121" width="5.7109375" style="30" customWidth="1"/>
    <col min="15122" max="15124" width="0" style="30" hidden="1" customWidth="1"/>
    <col min="15125" max="15126" width="12" style="30" customWidth="1"/>
    <col min="15127" max="15135" width="0" style="30" hidden="1" customWidth="1"/>
    <col min="15136" max="15136" width="9.140625" style="30" customWidth="1"/>
    <col min="15137" max="15360" width="9.140625" style="30"/>
    <col min="15361" max="15361" width="6" style="30" customWidth="1"/>
    <col min="15362" max="15362" width="5.28515625" style="30" customWidth="1"/>
    <col min="15363" max="15363" width="10.5703125" style="30" customWidth="1"/>
    <col min="15364" max="15367" width="5.7109375" style="30" customWidth="1"/>
    <col min="15368" max="15368" width="6.7109375" style="30" customWidth="1"/>
    <col min="15369" max="15375" width="5.7109375" style="30" customWidth="1"/>
    <col min="15376" max="15376" width="6.7109375" style="30" customWidth="1"/>
    <col min="15377" max="15377" width="5.7109375" style="30" customWidth="1"/>
    <col min="15378" max="15380" width="0" style="30" hidden="1" customWidth="1"/>
    <col min="15381" max="15382" width="12" style="30" customWidth="1"/>
    <col min="15383" max="15391" width="0" style="30" hidden="1" customWidth="1"/>
    <col min="15392" max="15392" width="9.140625" style="30" customWidth="1"/>
    <col min="15393" max="15616" width="9.140625" style="30"/>
    <col min="15617" max="15617" width="6" style="30" customWidth="1"/>
    <col min="15618" max="15618" width="5.28515625" style="30" customWidth="1"/>
    <col min="15619" max="15619" width="10.5703125" style="30" customWidth="1"/>
    <col min="15620" max="15623" width="5.7109375" style="30" customWidth="1"/>
    <col min="15624" max="15624" width="6.7109375" style="30" customWidth="1"/>
    <col min="15625" max="15631" width="5.7109375" style="30" customWidth="1"/>
    <col min="15632" max="15632" width="6.7109375" style="30" customWidth="1"/>
    <col min="15633" max="15633" width="5.7109375" style="30" customWidth="1"/>
    <col min="15634" max="15636" width="0" style="30" hidden="1" customWidth="1"/>
    <col min="15637" max="15638" width="12" style="30" customWidth="1"/>
    <col min="15639" max="15647" width="0" style="30" hidden="1" customWidth="1"/>
    <col min="15648" max="15648" width="9.140625" style="30" customWidth="1"/>
    <col min="15649" max="15872" width="9.140625" style="30"/>
    <col min="15873" max="15873" width="6" style="30" customWidth="1"/>
    <col min="15874" max="15874" width="5.28515625" style="30" customWidth="1"/>
    <col min="15875" max="15875" width="10.5703125" style="30" customWidth="1"/>
    <col min="15876" max="15879" width="5.7109375" style="30" customWidth="1"/>
    <col min="15880" max="15880" width="6.7109375" style="30" customWidth="1"/>
    <col min="15881" max="15887" width="5.7109375" style="30" customWidth="1"/>
    <col min="15888" max="15888" width="6.7109375" style="30" customWidth="1"/>
    <col min="15889" max="15889" width="5.7109375" style="30" customWidth="1"/>
    <col min="15890" max="15892" width="0" style="30" hidden="1" customWidth="1"/>
    <col min="15893" max="15894" width="12" style="30" customWidth="1"/>
    <col min="15895" max="15903" width="0" style="30" hidden="1" customWidth="1"/>
    <col min="15904" max="15904" width="9.140625" style="30" customWidth="1"/>
    <col min="15905" max="16128" width="9.140625" style="30"/>
    <col min="16129" max="16129" width="6" style="30" customWidth="1"/>
    <col min="16130" max="16130" width="5.28515625" style="30" customWidth="1"/>
    <col min="16131" max="16131" width="10.5703125" style="30" customWidth="1"/>
    <col min="16132" max="16135" width="5.7109375" style="30" customWidth="1"/>
    <col min="16136" max="16136" width="6.7109375" style="30" customWidth="1"/>
    <col min="16137" max="16143" width="5.7109375" style="30" customWidth="1"/>
    <col min="16144" max="16144" width="6.7109375" style="30" customWidth="1"/>
    <col min="16145" max="16145" width="5.7109375" style="30" customWidth="1"/>
    <col min="16146" max="16148" width="0" style="30" hidden="1" customWidth="1"/>
    <col min="16149" max="16150" width="12" style="30" customWidth="1"/>
    <col min="16151" max="16159" width="0" style="30" hidden="1" customWidth="1"/>
    <col min="16160" max="16160" width="9.140625" style="30" customWidth="1"/>
    <col min="16161" max="16384" width="9.140625" style="30"/>
  </cols>
  <sheetData>
    <row r="1" spans="1:36" s="6" customFormat="1">
      <c r="A1" s="5"/>
      <c r="B1" s="11" t="s">
        <v>47</v>
      </c>
      <c r="K1" s="11" t="s">
        <v>1</v>
      </c>
      <c r="N1" s="5"/>
      <c r="S1" s="11"/>
      <c r="V1" s="11"/>
      <c r="W1" s="174"/>
      <c r="X1" s="175"/>
      <c r="Y1" s="175"/>
      <c r="Z1" s="175"/>
      <c r="AA1" s="175"/>
      <c r="AB1" s="175"/>
      <c r="AC1" s="176"/>
      <c r="AD1" s="176"/>
      <c r="AE1" s="176"/>
      <c r="AF1" s="176"/>
    </row>
    <row r="2" spans="1:36" s="6" customFormat="1">
      <c r="A2" s="5"/>
      <c r="B2" s="7" t="s">
        <v>239</v>
      </c>
      <c r="C2" s="8"/>
      <c r="D2" s="8"/>
      <c r="E2" s="8"/>
      <c r="F2" s="8"/>
      <c r="G2" s="8"/>
      <c r="H2" s="9"/>
      <c r="I2" s="10"/>
      <c r="J2" s="10"/>
      <c r="K2" s="7" t="s">
        <v>49</v>
      </c>
      <c r="L2" s="10"/>
      <c r="M2" s="10"/>
      <c r="N2" s="5"/>
      <c r="S2" s="11"/>
      <c r="V2" s="11"/>
      <c r="W2" s="174"/>
      <c r="X2" s="175"/>
      <c r="Y2" s="175"/>
      <c r="Z2" s="175"/>
      <c r="AA2" s="175"/>
      <c r="AB2" s="175"/>
      <c r="AC2" s="176"/>
      <c r="AD2" s="176"/>
      <c r="AE2" s="176"/>
      <c r="AF2" s="176"/>
    </row>
    <row r="3" spans="1:36" s="6" customFormat="1">
      <c r="A3" s="5"/>
      <c r="B3" s="11" t="s">
        <v>2</v>
      </c>
      <c r="C3" s="8"/>
      <c r="E3" s="13"/>
      <c r="F3" s="8"/>
      <c r="G3" s="8"/>
      <c r="H3" s="9"/>
      <c r="I3" s="10"/>
      <c r="J3" s="10"/>
      <c r="K3" s="11" t="s">
        <v>3</v>
      </c>
      <c r="L3" s="10"/>
      <c r="M3" s="10"/>
      <c r="N3" s="5"/>
      <c r="P3" s="6" t="s">
        <v>218</v>
      </c>
      <c r="S3" s="11"/>
      <c r="V3" s="11"/>
      <c r="W3" s="174"/>
      <c r="X3" s="175"/>
      <c r="Y3" s="175"/>
      <c r="Z3" s="175"/>
      <c r="AA3" s="175"/>
      <c r="AB3" s="175"/>
      <c r="AC3" s="176"/>
      <c r="AD3" s="176"/>
      <c r="AE3" s="176"/>
      <c r="AF3" s="176"/>
    </row>
    <row r="4" spans="1:36" s="6" customFormat="1">
      <c r="A4" s="5"/>
      <c r="B4" s="18"/>
      <c r="N4" s="14"/>
      <c r="S4" s="11"/>
      <c r="V4" s="11"/>
      <c r="W4" s="174"/>
      <c r="X4" s="175"/>
      <c r="Y4" s="175"/>
      <c r="Z4" s="175"/>
      <c r="AA4" s="175"/>
      <c r="AB4" s="175"/>
      <c r="AC4" s="176"/>
      <c r="AD4" s="176"/>
      <c r="AE4" s="176"/>
      <c r="AF4" s="176"/>
    </row>
    <row r="5" spans="1:36" s="6" customFormat="1">
      <c r="A5" s="5"/>
      <c r="B5" s="6" t="s">
        <v>51</v>
      </c>
      <c r="C5" s="8"/>
      <c r="D5" s="8"/>
      <c r="G5" s="6" t="s">
        <v>52</v>
      </c>
      <c r="H5" s="15"/>
      <c r="M5" s="9"/>
      <c r="N5" s="16"/>
      <c r="S5" s="11"/>
      <c r="W5" s="175"/>
      <c r="X5" s="175"/>
      <c r="Y5" s="175"/>
      <c r="Z5" s="175"/>
      <c r="AA5" s="175"/>
      <c r="AB5" s="175"/>
      <c r="AC5" s="175"/>
      <c r="AD5" s="175"/>
      <c r="AE5" s="175"/>
      <c r="AF5" s="175"/>
      <c r="AG5" s="5"/>
      <c r="AH5" s="5"/>
      <c r="AI5" s="5"/>
      <c r="AJ5" s="5"/>
    </row>
    <row r="6" spans="1:36" s="6" customFormat="1" hidden="1">
      <c r="A6" s="5"/>
      <c r="B6" s="6" t="s">
        <v>53</v>
      </c>
      <c r="G6" s="6">
        <v>0</v>
      </c>
      <c r="L6" s="6">
        <v>0</v>
      </c>
      <c r="N6" s="16"/>
      <c r="S6" s="11"/>
      <c r="W6" s="175"/>
      <c r="X6" s="175"/>
      <c r="Y6" s="175"/>
      <c r="Z6" s="175"/>
      <c r="AA6" s="175"/>
      <c r="AB6" s="175"/>
      <c r="AC6" s="175"/>
      <c r="AD6" s="175"/>
      <c r="AE6" s="175"/>
      <c r="AF6" s="175"/>
      <c r="AG6" s="5"/>
      <c r="AH6" s="5"/>
      <c r="AI6" s="5"/>
      <c r="AJ6" s="5"/>
    </row>
    <row r="7" spans="1:36" s="6" customFormat="1" hidden="1">
      <c r="A7" s="5"/>
      <c r="B7" s="6" t="s">
        <v>54</v>
      </c>
      <c r="G7" s="6">
        <v>0</v>
      </c>
      <c r="L7" s="6">
        <v>0</v>
      </c>
      <c r="S7" s="11"/>
      <c r="W7" s="175"/>
      <c r="X7" s="175"/>
      <c r="Y7" s="175"/>
      <c r="Z7" s="175"/>
      <c r="AA7" s="175"/>
      <c r="AB7" s="175"/>
      <c r="AC7" s="175"/>
      <c r="AD7" s="175"/>
      <c r="AE7" s="175"/>
      <c r="AF7" s="175"/>
      <c r="AG7" s="5"/>
      <c r="AH7" s="5"/>
      <c r="AI7" s="5"/>
      <c r="AJ7" s="5"/>
    </row>
    <row r="8" spans="1:36" s="6" customFormat="1">
      <c r="A8" s="5"/>
      <c r="B8" s="6" t="s">
        <v>55</v>
      </c>
      <c r="C8" s="8"/>
      <c r="D8" s="8"/>
      <c r="G8" s="6" t="s">
        <v>56</v>
      </c>
      <c r="H8" s="10"/>
      <c r="I8" s="17"/>
      <c r="M8" s="9"/>
      <c r="N8" s="5"/>
      <c r="S8" s="11"/>
      <c r="W8" s="175"/>
      <c r="X8" s="175"/>
      <c r="Y8" s="175"/>
      <c r="Z8" s="175"/>
      <c r="AA8" s="175"/>
      <c r="AB8" s="175"/>
      <c r="AC8" s="175"/>
      <c r="AD8" s="175"/>
      <c r="AE8" s="175"/>
      <c r="AF8" s="175"/>
      <c r="AG8" s="5"/>
      <c r="AH8" s="5"/>
      <c r="AI8" s="5"/>
      <c r="AJ8" s="5"/>
    </row>
    <row r="9" spans="1:36" s="6" customFormat="1" hidden="1">
      <c r="A9" s="5"/>
      <c r="B9" s="164"/>
      <c r="C9" s="8"/>
      <c r="D9" s="8"/>
      <c r="E9" s="19"/>
      <c r="F9" s="8"/>
      <c r="G9" s="20"/>
      <c r="I9" s="9"/>
      <c r="J9" s="10"/>
      <c r="K9" s="10"/>
      <c r="L9" s="10"/>
      <c r="M9" s="9"/>
      <c r="N9" s="5"/>
      <c r="S9" s="11"/>
      <c r="V9" s="11"/>
      <c r="W9" s="174"/>
      <c r="X9" s="175"/>
      <c r="Y9" s="175"/>
      <c r="Z9" s="175"/>
      <c r="AA9" s="175"/>
      <c r="AB9" s="175"/>
      <c r="AC9" s="176"/>
      <c r="AD9" s="176"/>
      <c r="AE9" s="176"/>
      <c r="AF9" s="176"/>
    </row>
    <row r="10" spans="1:36" s="6" customFormat="1" hidden="1">
      <c r="A10" s="5"/>
      <c r="B10" s="27"/>
      <c r="C10" s="10"/>
      <c r="D10" s="8"/>
      <c r="E10" s="14"/>
      <c r="G10" s="16"/>
      <c r="H10" s="9"/>
      <c r="K10" s="22"/>
      <c r="L10" s="10"/>
      <c r="M10" s="9"/>
      <c r="N10" s="9"/>
      <c r="O10" s="9"/>
      <c r="S10" s="11"/>
      <c r="V10" s="11"/>
      <c r="W10" s="174"/>
      <c r="X10" s="175"/>
      <c r="Y10" s="175"/>
      <c r="Z10" s="175"/>
      <c r="AA10" s="175"/>
      <c r="AB10" s="175"/>
      <c r="AC10" s="176"/>
      <c r="AD10" s="176"/>
      <c r="AE10" s="176"/>
      <c r="AF10" s="176"/>
    </row>
    <row r="11" spans="1:36" s="23" customFormat="1" hidden="1">
      <c r="A11" s="16"/>
      <c r="B11" s="164"/>
      <c r="C11" s="10"/>
      <c r="D11" s="10"/>
      <c r="E11" s="10"/>
      <c r="F11" s="9"/>
      <c r="G11" s="6"/>
      <c r="H11" s="6"/>
      <c r="I11" s="6"/>
      <c r="J11" s="9"/>
      <c r="K11" s="9"/>
      <c r="L11" s="10"/>
      <c r="M11" s="10"/>
      <c r="N11" s="10"/>
      <c r="O11" s="6"/>
      <c r="P11" s="6"/>
      <c r="S11" s="26"/>
      <c r="T11" s="26"/>
      <c r="U11" s="26"/>
      <c r="V11" s="165"/>
      <c r="W11" s="177"/>
      <c r="X11" s="178"/>
      <c r="Y11" s="178"/>
      <c r="Z11" s="178"/>
      <c r="AA11" s="178"/>
      <c r="AB11" s="178"/>
      <c r="AC11" s="179"/>
      <c r="AD11" s="179"/>
      <c r="AE11" s="179"/>
      <c r="AF11" s="179"/>
    </row>
    <row r="12" spans="1:36" s="23" customFormat="1" hidden="1">
      <c r="A12" s="16"/>
      <c r="B12" s="164"/>
      <c r="C12" s="13"/>
      <c r="D12" s="13"/>
      <c r="E12" s="13"/>
      <c r="F12" s="9"/>
      <c r="G12" s="6"/>
      <c r="H12" s="6"/>
      <c r="I12" s="6"/>
      <c r="J12" s="9"/>
      <c r="K12" s="9"/>
      <c r="L12" s="9"/>
      <c r="M12" s="9"/>
      <c r="N12" s="9"/>
      <c r="O12" s="6"/>
      <c r="P12" s="6"/>
      <c r="S12" s="26"/>
      <c r="T12" s="26"/>
      <c r="U12" s="26"/>
      <c r="V12" s="165"/>
      <c r="W12" s="177"/>
      <c r="X12" s="178"/>
      <c r="Y12" s="178"/>
      <c r="Z12" s="178"/>
      <c r="AA12" s="178"/>
      <c r="AB12" s="178"/>
      <c r="AC12" s="179"/>
      <c r="AD12" s="179"/>
      <c r="AE12" s="179"/>
      <c r="AF12" s="179"/>
    </row>
    <row r="13" spans="1:36" s="23" customFormat="1" hidden="1">
      <c r="A13" s="16"/>
      <c r="B13" s="164"/>
      <c r="C13" s="13"/>
      <c r="D13" s="13"/>
      <c r="E13" s="13"/>
      <c r="F13" s="9"/>
      <c r="G13" s="6"/>
      <c r="H13" s="6"/>
      <c r="I13" s="6"/>
      <c r="J13" s="9"/>
      <c r="K13" s="9"/>
      <c r="L13" s="9"/>
      <c r="M13" s="9"/>
      <c r="N13" s="9"/>
      <c r="O13" s="6"/>
      <c r="P13" s="6"/>
      <c r="S13" s="26"/>
      <c r="T13" s="26"/>
      <c r="U13" s="26"/>
      <c r="V13" s="165"/>
      <c r="W13" s="177"/>
      <c r="X13" s="178"/>
      <c r="Y13" s="178"/>
      <c r="Z13" s="178"/>
      <c r="AA13" s="178"/>
      <c r="AB13" s="178"/>
      <c r="AC13" s="179"/>
      <c r="AD13" s="179"/>
      <c r="AE13" s="179"/>
      <c r="AF13" s="179"/>
    </row>
    <row r="14" spans="1:36" s="23" customFormat="1" hidden="1">
      <c r="A14" s="16"/>
      <c r="B14" s="164"/>
      <c r="C14" s="13"/>
      <c r="D14" s="13"/>
      <c r="E14" s="13"/>
      <c r="F14" s="9"/>
      <c r="G14" s="6"/>
      <c r="H14" s="6"/>
      <c r="I14" s="6"/>
      <c r="J14" s="9"/>
      <c r="K14" s="9"/>
      <c r="L14" s="9"/>
      <c r="M14" s="9"/>
      <c r="N14" s="9"/>
      <c r="O14" s="6"/>
      <c r="P14" s="6"/>
      <c r="S14" s="26"/>
      <c r="T14" s="26"/>
      <c r="U14" s="26"/>
      <c r="V14" s="165"/>
      <c r="W14" s="177"/>
      <c r="X14" s="178"/>
      <c r="Y14" s="178"/>
      <c r="Z14" s="178"/>
      <c r="AA14" s="178"/>
      <c r="AB14" s="178"/>
      <c r="AC14" s="179"/>
      <c r="AD14" s="179"/>
      <c r="AE14" s="179"/>
      <c r="AF14" s="179"/>
    </row>
    <row r="15" spans="1:36" s="23" customFormat="1" hidden="1">
      <c r="A15" s="16"/>
      <c r="B15" s="164"/>
      <c r="C15" s="13"/>
      <c r="D15" s="13"/>
      <c r="E15" s="13"/>
      <c r="F15" s="9"/>
      <c r="G15" s="6"/>
      <c r="H15" s="6"/>
      <c r="I15" s="6"/>
      <c r="J15" s="9"/>
      <c r="K15" s="9"/>
      <c r="L15" s="9"/>
      <c r="M15" s="9"/>
      <c r="N15" s="9"/>
      <c r="O15" s="6"/>
      <c r="P15" s="26"/>
      <c r="S15" s="26"/>
      <c r="T15" s="26"/>
      <c r="U15" s="26"/>
      <c r="V15" s="165"/>
      <c r="W15" s="177"/>
      <c r="X15" s="178"/>
      <c r="Y15" s="178"/>
      <c r="Z15" s="178"/>
      <c r="AA15" s="178"/>
      <c r="AB15" s="178"/>
      <c r="AC15" s="179"/>
      <c r="AD15" s="179"/>
      <c r="AE15" s="179"/>
      <c r="AF15" s="179"/>
    </row>
    <row r="16" spans="1:36" s="23" customFormat="1" hidden="1">
      <c r="A16" s="16"/>
      <c r="B16" s="25"/>
      <c r="H16" s="26"/>
      <c r="J16" s="9"/>
      <c r="P16" s="26"/>
      <c r="S16" s="26"/>
      <c r="T16" s="26"/>
      <c r="U16" s="26"/>
      <c r="V16" s="165"/>
      <c r="W16" s="177"/>
      <c r="X16" s="178"/>
      <c r="Y16" s="178"/>
      <c r="Z16" s="178"/>
      <c r="AA16" s="178"/>
      <c r="AB16" s="178"/>
      <c r="AC16" s="179"/>
      <c r="AD16" s="179"/>
      <c r="AE16" s="179"/>
      <c r="AF16" s="179"/>
    </row>
    <row r="17" spans="1:32" s="23" customFormat="1" hidden="1">
      <c r="A17" s="16"/>
      <c r="B17" s="25"/>
      <c r="H17" s="26"/>
      <c r="J17" s="9"/>
      <c r="P17" s="26"/>
      <c r="S17" s="26"/>
      <c r="T17" s="26"/>
      <c r="U17" s="26"/>
      <c r="V17" s="165"/>
      <c r="W17" s="177"/>
      <c r="X17" s="178"/>
      <c r="Y17" s="178"/>
      <c r="Z17" s="178"/>
      <c r="AA17" s="178"/>
      <c r="AB17" s="178"/>
      <c r="AC17" s="179"/>
      <c r="AD17" s="179"/>
      <c r="AE17" s="179"/>
      <c r="AF17" s="179"/>
    </row>
    <row r="18" spans="1:32" s="23" customFormat="1" hidden="1">
      <c r="A18" s="16"/>
      <c r="B18" s="25"/>
      <c r="H18" s="26"/>
      <c r="P18" s="26"/>
      <c r="S18" s="26"/>
      <c r="T18" s="26"/>
      <c r="U18" s="26"/>
      <c r="V18" s="165"/>
      <c r="W18" s="177"/>
      <c r="X18" s="178"/>
      <c r="Y18" s="178"/>
      <c r="Z18" s="178"/>
      <c r="AA18" s="178"/>
      <c r="AB18" s="178"/>
      <c r="AC18" s="179"/>
      <c r="AD18" s="179"/>
      <c r="AE18" s="179"/>
      <c r="AF18" s="179"/>
    </row>
    <row r="19" spans="1:32" s="23" customFormat="1" hidden="1">
      <c r="A19" s="16"/>
      <c r="B19" s="25"/>
      <c r="H19" s="26"/>
      <c r="P19" s="26"/>
      <c r="S19" s="26"/>
      <c r="T19" s="26"/>
      <c r="U19" s="26"/>
      <c r="V19" s="165"/>
      <c r="W19" s="177"/>
      <c r="X19" s="178"/>
      <c r="Y19" s="178"/>
      <c r="Z19" s="178"/>
      <c r="AA19" s="178"/>
      <c r="AB19" s="178"/>
      <c r="AC19" s="179"/>
      <c r="AD19" s="179"/>
      <c r="AE19" s="179"/>
      <c r="AF19" s="179"/>
    </row>
    <row r="20" spans="1:32" s="23" customFormat="1" hidden="1">
      <c r="A20" s="24"/>
      <c r="B20" s="25"/>
      <c r="H20" s="26"/>
      <c r="P20" s="26"/>
      <c r="S20" s="26"/>
      <c r="T20" s="26"/>
      <c r="U20" s="26"/>
      <c r="V20" s="165"/>
      <c r="W20" s="177"/>
      <c r="X20" s="178"/>
      <c r="Y20" s="178"/>
      <c r="Z20" s="178"/>
      <c r="AA20" s="178"/>
      <c r="AB20" s="178"/>
      <c r="AC20" s="179"/>
      <c r="AD20" s="179"/>
      <c r="AE20" s="179"/>
      <c r="AF20" s="179"/>
    </row>
    <row r="21" spans="1:32" s="23" customFormat="1" hidden="1">
      <c r="A21" s="166"/>
      <c r="B21" s="167"/>
      <c r="C21" s="143"/>
      <c r="D21" s="143"/>
      <c r="E21" s="143"/>
      <c r="F21" s="143"/>
      <c r="G21" s="143"/>
      <c r="H21" s="144"/>
      <c r="I21" s="143"/>
      <c r="J21" s="143"/>
      <c r="K21" s="143"/>
      <c r="L21" s="143"/>
      <c r="P21" s="26"/>
      <c r="S21" s="26"/>
      <c r="T21" s="26"/>
      <c r="U21" s="26"/>
      <c r="V21" s="165"/>
      <c r="W21" s="177"/>
      <c r="X21" s="178"/>
      <c r="Y21" s="178"/>
      <c r="Z21" s="178"/>
      <c r="AA21" s="178"/>
      <c r="AB21" s="178"/>
      <c r="AC21" s="179"/>
      <c r="AD21" s="179"/>
      <c r="AE21" s="179"/>
      <c r="AF21" s="179"/>
    </row>
    <row r="22" spans="1:32" s="23" customFormat="1" hidden="1">
      <c r="A22" s="24"/>
      <c r="B22" s="25"/>
      <c r="H22" s="26"/>
      <c r="P22" s="26"/>
      <c r="S22" s="26"/>
      <c r="T22" s="26"/>
      <c r="U22" s="26"/>
      <c r="V22" s="165"/>
      <c r="W22" s="177"/>
      <c r="X22" s="178"/>
      <c r="Y22" s="178"/>
      <c r="Z22" s="178"/>
      <c r="AA22" s="178"/>
      <c r="AB22" s="178"/>
      <c r="AC22" s="179"/>
      <c r="AD22" s="179"/>
      <c r="AE22" s="179"/>
      <c r="AF22" s="179"/>
    </row>
    <row r="23" spans="1:32" s="23" customFormat="1" hidden="1">
      <c r="A23" s="24"/>
      <c r="B23" s="25"/>
      <c r="H23" s="26"/>
      <c r="P23" s="26"/>
      <c r="S23" s="26"/>
      <c r="T23" s="26"/>
      <c r="U23" s="26"/>
      <c r="V23" s="165"/>
      <c r="W23" s="177"/>
      <c r="X23" s="178"/>
      <c r="Y23" s="178"/>
      <c r="Z23" s="178"/>
      <c r="AA23" s="178"/>
      <c r="AB23" s="178"/>
      <c r="AC23" s="179"/>
      <c r="AD23" s="179"/>
      <c r="AE23" s="179"/>
      <c r="AF23" s="179"/>
    </row>
    <row r="24" spans="1:32" s="23" customFormat="1" hidden="1">
      <c r="A24" s="24"/>
      <c r="B24" s="25"/>
      <c r="H24" s="26"/>
      <c r="P24" s="26"/>
      <c r="S24" s="26"/>
      <c r="T24" s="26"/>
      <c r="U24" s="26"/>
      <c r="V24" s="165"/>
      <c r="W24" s="177"/>
      <c r="X24" s="178"/>
      <c r="Y24" s="178"/>
      <c r="Z24" s="178"/>
      <c r="AA24" s="178"/>
      <c r="AB24" s="178"/>
      <c r="AC24" s="179"/>
      <c r="AD24" s="179"/>
      <c r="AE24" s="179"/>
      <c r="AF24" s="179"/>
    </row>
    <row r="25" spans="1:32" s="23" customFormat="1" hidden="1">
      <c r="A25" s="24"/>
      <c r="B25" s="25"/>
      <c r="H25" s="26"/>
      <c r="P25" s="26"/>
      <c r="S25" s="26"/>
      <c r="T25" s="26"/>
      <c r="U25" s="26"/>
      <c r="V25" s="165"/>
      <c r="W25" s="177"/>
      <c r="X25" s="178"/>
      <c r="Y25" s="178"/>
      <c r="Z25" s="178"/>
      <c r="AA25" s="178"/>
      <c r="AB25" s="178"/>
      <c r="AC25" s="179"/>
      <c r="AD25" s="179"/>
      <c r="AE25" s="179"/>
      <c r="AF25" s="179"/>
    </row>
    <row r="26" spans="1:32" s="23" customFormat="1" hidden="1">
      <c r="A26" s="24"/>
      <c r="B26" s="25"/>
      <c r="H26" s="26"/>
      <c r="P26" s="26"/>
      <c r="S26" s="26"/>
      <c r="T26" s="26"/>
      <c r="U26" s="26"/>
      <c r="V26" s="165"/>
      <c r="W26" s="177"/>
      <c r="X26" s="178"/>
      <c r="Y26" s="178"/>
      <c r="Z26" s="178"/>
      <c r="AA26" s="178"/>
      <c r="AB26" s="178"/>
      <c r="AC26" s="179"/>
      <c r="AD26" s="179"/>
      <c r="AE26" s="179"/>
      <c r="AF26" s="179"/>
    </row>
    <row r="27" spans="1:32" s="23" customFormat="1" hidden="1">
      <c r="A27" s="24"/>
      <c r="B27" s="25"/>
      <c r="H27" s="26"/>
      <c r="P27" s="26"/>
      <c r="S27" s="26"/>
      <c r="T27" s="26"/>
      <c r="U27" s="26"/>
      <c r="V27" s="165"/>
      <c r="W27" s="177"/>
      <c r="X27" s="178"/>
      <c r="Y27" s="178"/>
      <c r="Z27" s="178"/>
      <c r="AA27" s="178"/>
      <c r="AB27" s="178"/>
      <c r="AC27" s="179"/>
      <c r="AD27" s="179"/>
      <c r="AE27" s="179"/>
      <c r="AF27" s="179"/>
    </row>
    <row r="28" spans="1:32" s="23" customFormat="1" hidden="1">
      <c r="A28" s="24"/>
      <c r="B28" s="25"/>
      <c r="H28" s="26"/>
      <c r="P28" s="26"/>
      <c r="S28" s="26"/>
      <c r="T28" s="26"/>
      <c r="U28" s="26"/>
      <c r="V28" s="165"/>
      <c r="W28" s="177"/>
      <c r="X28" s="178"/>
      <c r="Y28" s="178"/>
      <c r="Z28" s="178"/>
      <c r="AA28" s="178"/>
      <c r="AB28" s="178"/>
      <c r="AC28" s="179"/>
      <c r="AD28" s="179"/>
      <c r="AE28" s="179"/>
      <c r="AF28" s="179"/>
    </row>
    <row r="29" spans="1:32" s="23" customFormat="1" hidden="1">
      <c r="A29" s="24"/>
      <c r="B29" s="25"/>
      <c r="H29" s="26"/>
      <c r="P29" s="26"/>
      <c r="S29" s="26"/>
      <c r="T29" s="26"/>
      <c r="U29" s="26"/>
      <c r="V29" s="165"/>
      <c r="W29" s="177"/>
      <c r="X29" s="178"/>
      <c r="Y29" s="178"/>
      <c r="Z29" s="178"/>
      <c r="AA29" s="178"/>
      <c r="AB29" s="178"/>
      <c r="AC29" s="179"/>
      <c r="AD29" s="179"/>
      <c r="AE29" s="179"/>
      <c r="AF29" s="179"/>
    </row>
    <row r="30" spans="1:32" s="23" customFormat="1" hidden="1">
      <c r="A30" s="24"/>
      <c r="B30" s="25"/>
      <c r="H30" s="26"/>
      <c r="P30" s="26"/>
      <c r="S30" s="26"/>
      <c r="T30" s="26"/>
      <c r="U30" s="26"/>
      <c r="V30" s="165"/>
      <c r="W30" s="177"/>
      <c r="X30" s="178"/>
      <c r="Y30" s="178"/>
      <c r="Z30" s="178"/>
      <c r="AA30" s="178"/>
      <c r="AB30" s="178"/>
      <c r="AC30" s="179"/>
      <c r="AD30" s="179"/>
      <c r="AE30" s="179"/>
      <c r="AF30" s="179"/>
    </row>
    <row r="31" spans="1:32" s="23" customFormat="1" hidden="1">
      <c r="A31" s="24"/>
      <c r="B31" s="25"/>
      <c r="H31" s="26"/>
      <c r="P31" s="26"/>
      <c r="S31" s="26"/>
      <c r="T31" s="26"/>
      <c r="U31" s="26"/>
      <c r="V31" s="165"/>
      <c r="W31" s="177"/>
      <c r="X31" s="178"/>
      <c r="Y31" s="178"/>
      <c r="Z31" s="178"/>
      <c r="AA31" s="178"/>
      <c r="AB31" s="178"/>
      <c r="AC31" s="179"/>
      <c r="AD31" s="179"/>
      <c r="AE31" s="179"/>
      <c r="AF31" s="179"/>
    </row>
    <row r="32" spans="1:32" s="23" customFormat="1" hidden="1">
      <c r="A32" s="24"/>
      <c r="B32" s="25"/>
      <c r="H32" s="26"/>
      <c r="P32" s="26"/>
      <c r="S32" s="26"/>
      <c r="T32" s="26"/>
      <c r="U32" s="26"/>
      <c r="V32" s="165"/>
      <c r="W32" s="177"/>
      <c r="X32" s="178"/>
      <c r="Y32" s="178"/>
      <c r="Z32" s="178"/>
      <c r="AA32" s="178"/>
      <c r="AB32" s="178"/>
      <c r="AC32" s="179"/>
      <c r="AD32" s="179"/>
      <c r="AE32" s="179"/>
      <c r="AF32" s="179"/>
    </row>
    <row r="33" spans="1:32" s="23" customFormat="1" hidden="1">
      <c r="A33" s="24"/>
      <c r="B33" s="25"/>
      <c r="H33" s="26"/>
      <c r="P33" s="26"/>
      <c r="S33" s="26"/>
      <c r="T33" s="26"/>
      <c r="U33" s="26"/>
      <c r="V33" s="165"/>
      <c r="W33" s="177"/>
      <c r="X33" s="178"/>
      <c r="Y33" s="178"/>
      <c r="Z33" s="178"/>
      <c r="AA33" s="178"/>
      <c r="AB33" s="178"/>
      <c r="AC33" s="179"/>
      <c r="AD33" s="179"/>
      <c r="AE33" s="179"/>
      <c r="AF33" s="179"/>
    </row>
    <row r="34" spans="1:32" s="23" customFormat="1" hidden="1">
      <c r="A34" s="24"/>
      <c r="B34" s="25"/>
      <c r="H34" s="26"/>
      <c r="P34" s="26"/>
      <c r="S34" s="26"/>
      <c r="T34" s="26"/>
      <c r="U34" s="26"/>
      <c r="V34" s="165"/>
      <c r="W34" s="177"/>
      <c r="X34" s="178"/>
      <c r="Y34" s="178"/>
      <c r="Z34" s="178"/>
      <c r="AA34" s="178"/>
      <c r="AB34" s="178"/>
      <c r="AC34" s="179"/>
      <c r="AD34" s="179"/>
      <c r="AE34" s="179"/>
      <c r="AF34" s="179"/>
    </row>
    <row r="35" spans="1:32" s="23" customFormat="1" hidden="1">
      <c r="A35" s="24"/>
      <c r="B35" s="25"/>
      <c r="H35" s="26"/>
      <c r="P35" s="26"/>
      <c r="S35" s="26"/>
      <c r="T35" s="26"/>
      <c r="U35" s="26"/>
      <c r="V35" s="165"/>
      <c r="W35" s="177"/>
      <c r="X35" s="178"/>
      <c r="Y35" s="178"/>
      <c r="Z35" s="178"/>
      <c r="AA35" s="178"/>
      <c r="AB35" s="178"/>
      <c r="AC35" s="179"/>
      <c r="AD35" s="179"/>
      <c r="AE35" s="179"/>
      <c r="AF35" s="179"/>
    </row>
    <row r="36" spans="1:32" s="23" customFormat="1" hidden="1">
      <c r="A36" s="24"/>
      <c r="B36" s="25"/>
      <c r="H36" s="26"/>
      <c r="P36" s="26"/>
      <c r="S36" s="26"/>
      <c r="T36" s="26"/>
      <c r="U36" s="26"/>
      <c r="V36" s="165"/>
      <c r="W36" s="177"/>
      <c r="X36" s="178"/>
      <c r="Y36" s="178"/>
      <c r="Z36" s="178"/>
      <c r="AA36" s="178"/>
      <c r="AB36" s="178"/>
      <c r="AC36" s="179"/>
      <c r="AD36" s="179"/>
      <c r="AE36" s="179"/>
      <c r="AF36" s="179"/>
    </row>
    <row r="37" spans="1:32" s="23" customFormat="1" hidden="1">
      <c r="A37" s="24"/>
      <c r="B37" s="25"/>
      <c r="H37" s="26"/>
      <c r="P37" s="26"/>
      <c r="S37" s="26"/>
      <c r="T37" s="26"/>
      <c r="U37" s="26"/>
      <c r="V37" s="165"/>
      <c r="W37" s="177"/>
      <c r="X37" s="178"/>
      <c r="Y37" s="178"/>
      <c r="Z37" s="178"/>
      <c r="AA37" s="178"/>
      <c r="AB37" s="178"/>
      <c r="AC37" s="179"/>
      <c r="AD37" s="179"/>
      <c r="AE37" s="179"/>
      <c r="AF37" s="179"/>
    </row>
    <row r="38" spans="1:32" s="23" customFormat="1" hidden="1">
      <c r="A38" s="24"/>
      <c r="B38" s="25"/>
      <c r="H38" s="26"/>
      <c r="P38" s="26"/>
      <c r="S38" s="26"/>
      <c r="T38" s="26"/>
      <c r="U38" s="26"/>
      <c r="V38" s="165"/>
      <c r="W38" s="177"/>
      <c r="X38" s="178"/>
      <c r="Y38" s="178"/>
      <c r="Z38" s="178"/>
      <c r="AA38" s="178"/>
      <c r="AB38" s="178"/>
      <c r="AC38" s="179"/>
      <c r="AD38" s="179"/>
      <c r="AE38" s="179"/>
      <c r="AF38" s="179"/>
    </row>
    <row r="39" spans="1:32" s="23" customFormat="1" hidden="1">
      <c r="A39" s="24"/>
      <c r="B39" s="25"/>
      <c r="H39" s="26"/>
      <c r="P39" s="26"/>
      <c r="S39" s="26"/>
      <c r="T39" s="26"/>
      <c r="U39" s="26"/>
      <c r="V39" s="165"/>
      <c r="W39" s="177"/>
      <c r="X39" s="178"/>
      <c r="Y39" s="178"/>
      <c r="Z39" s="178"/>
      <c r="AA39" s="178"/>
      <c r="AB39" s="178"/>
      <c r="AC39" s="179"/>
      <c r="AD39" s="179"/>
      <c r="AE39" s="179"/>
      <c r="AF39" s="179"/>
    </row>
    <row r="40" spans="1:32" s="23" customFormat="1" hidden="1">
      <c r="A40" s="24"/>
      <c r="B40" s="25"/>
      <c r="H40" s="26"/>
      <c r="P40" s="26"/>
      <c r="S40" s="26"/>
      <c r="T40" s="26"/>
      <c r="U40" s="26"/>
      <c r="V40" s="165"/>
      <c r="W40" s="177"/>
      <c r="X40" s="178"/>
      <c r="Y40" s="178"/>
      <c r="Z40" s="178"/>
      <c r="AA40" s="178"/>
      <c r="AB40" s="178"/>
      <c r="AC40" s="179"/>
      <c r="AD40" s="179"/>
      <c r="AE40" s="179"/>
      <c r="AF40" s="179"/>
    </row>
    <row r="41" spans="1:32" s="23" customFormat="1" hidden="1">
      <c r="A41" s="24"/>
      <c r="B41" s="25"/>
      <c r="H41" s="26"/>
      <c r="P41" s="26"/>
      <c r="S41" s="26"/>
      <c r="T41" s="26"/>
      <c r="U41" s="26"/>
      <c r="V41" s="165"/>
      <c r="W41" s="177"/>
      <c r="X41" s="178"/>
      <c r="Y41" s="178"/>
      <c r="Z41" s="178"/>
      <c r="AA41" s="178"/>
      <c r="AB41" s="178"/>
      <c r="AC41" s="179"/>
      <c r="AD41" s="179"/>
      <c r="AE41" s="179"/>
      <c r="AF41" s="179"/>
    </row>
    <row r="42" spans="1:32" s="23" customFormat="1" hidden="1">
      <c r="A42" s="24"/>
      <c r="B42" s="25"/>
      <c r="H42" s="26"/>
      <c r="P42" s="26"/>
      <c r="S42" s="26"/>
      <c r="T42" s="26"/>
      <c r="U42" s="26"/>
      <c r="V42" s="165"/>
      <c r="W42" s="177"/>
      <c r="X42" s="178"/>
      <c r="Y42" s="178"/>
      <c r="Z42" s="178"/>
      <c r="AA42" s="178"/>
      <c r="AB42" s="178"/>
      <c r="AC42" s="179"/>
      <c r="AD42" s="179"/>
      <c r="AE42" s="179"/>
      <c r="AF42" s="179"/>
    </row>
    <row r="43" spans="1:32" s="23" customFormat="1" hidden="1">
      <c r="A43" s="24"/>
      <c r="B43" s="25"/>
      <c r="H43" s="26"/>
      <c r="P43" s="26"/>
      <c r="S43" s="26"/>
      <c r="T43" s="26"/>
      <c r="U43" s="26"/>
      <c r="V43" s="165"/>
      <c r="W43" s="177"/>
      <c r="X43" s="178"/>
      <c r="Y43" s="178"/>
      <c r="Z43" s="178"/>
      <c r="AA43" s="178"/>
      <c r="AB43" s="178"/>
      <c r="AC43" s="179"/>
      <c r="AD43" s="179"/>
      <c r="AE43" s="179"/>
      <c r="AF43" s="179"/>
    </row>
    <row r="44" spans="1:32" s="23" customFormat="1" hidden="1">
      <c r="A44" s="24"/>
      <c r="B44" s="25"/>
      <c r="H44" s="26"/>
      <c r="P44" s="26"/>
      <c r="S44" s="26"/>
      <c r="T44" s="26"/>
      <c r="U44" s="26"/>
      <c r="V44" s="165"/>
      <c r="W44" s="177"/>
      <c r="X44" s="178"/>
      <c r="Y44" s="178"/>
      <c r="Z44" s="178"/>
      <c r="AA44" s="178"/>
      <c r="AB44" s="178"/>
      <c r="AC44" s="179"/>
      <c r="AD44" s="179"/>
      <c r="AE44" s="179"/>
      <c r="AF44" s="179"/>
    </row>
    <row r="45" spans="1:32" s="23" customFormat="1" hidden="1">
      <c r="A45" s="24"/>
      <c r="B45" s="25"/>
      <c r="H45" s="26"/>
      <c r="P45" s="26"/>
      <c r="S45" s="26"/>
      <c r="T45" s="26"/>
      <c r="U45" s="26"/>
      <c r="V45" s="165"/>
      <c r="W45" s="177"/>
      <c r="X45" s="178"/>
      <c r="Y45" s="178"/>
      <c r="Z45" s="178"/>
      <c r="AA45" s="178"/>
      <c r="AB45" s="178"/>
      <c r="AC45" s="179"/>
      <c r="AD45" s="179"/>
      <c r="AE45" s="179"/>
      <c r="AF45" s="179"/>
    </row>
    <row r="46" spans="1:32" s="23" customFormat="1" hidden="1">
      <c r="A46" s="24"/>
      <c r="B46" s="25"/>
      <c r="H46" s="26"/>
      <c r="P46" s="26"/>
      <c r="S46" s="26"/>
      <c r="T46" s="26"/>
      <c r="U46" s="26"/>
      <c r="V46" s="165"/>
      <c r="W46" s="177"/>
      <c r="X46" s="178"/>
      <c r="Y46" s="178"/>
      <c r="Z46" s="178"/>
      <c r="AA46" s="178"/>
      <c r="AB46" s="178"/>
      <c r="AC46" s="179"/>
      <c r="AD46" s="179"/>
      <c r="AE46" s="179"/>
      <c r="AF46" s="179"/>
    </row>
    <row r="47" spans="1:32" s="23" customFormat="1">
      <c r="A47" s="24"/>
      <c r="B47" s="25"/>
      <c r="H47" s="26"/>
      <c r="P47" s="26"/>
      <c r="S47" s="26"/>
      <c r="T47" s="26"/>
      <c r="U47" s="26"/>
      <c r="V47" s="165"/>
      <c r="W47" s="177"/>
      <c r="X47" s="178"/>
      <c r="Y47" s="178"/>
      <c r="Z47" s="178"/>
      <c r="AA47" s="178"/>
      <c r="AB47" s="178"/>
      <c r="AC47" s="179"/>
      <c r="AD47" s="179"/>
      <c r="AE47" s="179"/>
      <c r="AF47" s="179"/>
    </row>
    <row r="48" spans="1:32" s="41" customFormat="1">
      <c r="A48" s="37"/>
      <c r="B48" s="149"/>
      <c r="C48" s="37"/>
      <c r="D48" s="37"/>
      <c r="E48" s="37"/>
      <c r="F48" s="37"/>
      <c r="G48" s="37"/>
      <c r="H48" s="37"/>
      <c r="I48" s="37"/>
      <c r="J48" s="37"/>
      <c r="K48" s="37"/>
      <c r="L48" s="37"/>
      <c r="M48" s="37"/>
      <c r="N48" s="37"/>
      <c r="O48" s="37"/>
      <c r="P48" s="37"/>
      <c r="Q48" s="37"/>
      <c r="R48" s="37"/>
      <c r="S48" s="40" t="s">
        <v>97</v>
      </c>
      <c r="T48" s="40" t="s">
        <v>98</v>
      </c>
      <c r="U48" s="40" t="s">
        <v>99</v>
      </c>
      <c r="V48" s="40" t="s">
        <v>7</v>
      </c>
      <c r="W48" s="180"/>
      <c r="X48" s="181"/>
      <c r="Y48" s="181"/>
      <c r="Z48" s="181"/>
      <c r="AA48" s="181"/>
      <c r="AB48" s="181"/>
      <c r="AC48" s="182"/>
      <c r="AD48" s="182"/>
      <c r="AE48" s="182"/>
      <c r="AF48" s="182"/>
    </row>
    <row r="49" spans="1:43"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168">
        <v>0</v>
      </c>
      <c r="T49" s="168">
        <v>0</v>
      </c>
      <c r="U49" s="168">
        <v>1</v>
      </c>
      <c r="V49" s="168">
        <v>1</v>
      </c>
      <c r="W49" s="180"/>
      <c r="X49" s="181"/>
      <c r="Y49" s="181" t="s">
        <v>13</v>
      </c>
      <c r="Z49" s="181"/>
      <c r="AA49" s="181"/>
      <c r="AB49" s="181"/>
      <c r="AC49" s="182"/>
      <c r="AD49" s="182"/>
      <c r="AE49" s="182"/>
      <c r="AF49" s="183" t="s">
        <v>14</v>
      </c>
    </row>
    <row r="50" spans="1:43" s="60" customFormat="1" ht="18" thickTop="1">
      <c r="A50" s="52"/>
      <c r="B50" s="169"/>
      <c r="C50" s="54"/>
      <c r="D50" s="54"/>
      <c r="E50" s="54"/>
      <c r="F50" s="54"/>
      <c r="G50" s="54"/>
      <c r="H50" s="54"/>
      <c r="I50" s="55"/>
      <c r="J50" s="55"/>
      <c r="K50" s="55"/>
      <c r="L50" s="56"/>
      <c r="M50" s="57"/>
      <c r="N50" s="57"/>
      <c r="O50" s="57"/>
      <c r="P50" s="57"/>
      <c r="Q50" s="57"/>
      <c r="R50" s="57"/>
      <c r="S50" s="59"/>
      <c r="T50" s="59"/>
      <c r="U50" s="59"/>
      <c r="V50" s="170"/>
      <c r="W50" s="184"/>
      <c r="X50" s="185"/>
      <c r="Y50" s="185"/>
      <c r="Z50" s="185"/>
      <c r="AA50" s="185"/>
      <c r="AB50" s="185"/>
      <c r="AC50" s="186"/>
      <c r="AD50" s="186"/>
      <c r="AE50" s="186"/>
      <c r="AF50" s="186"/>
    </row>
    <row r="51" spans="1:43" s="72" customFormat="1" ht="17.25" customHeight="1">
      <c r="A51" s="113">
        <v>1</v>
      </c>
      <c r="B51" s="114"/>
      <c r="C51" s="115" t="s">
        <v>22</v>
      </c>
      <c r="D51" s="116"/>
      <c r="E51" s="116"/>
      <c r="F51" s="116"/>
      <c r="G51" s="116"/>
      <c r="H51" s="116"/>
      <c r="I51" s="115"/>
      <c r="J51" s="121"/>
      <c r="K51" s="121"/>
      <c r="L51" s="122"/>
      <c r="M51" s="38"/>
      <c r="N51" s="38"/>
      <c r="O51" s="123"/>
      <c r="P51" s="38"/>
      <c r="Q51" s="38"/>
      <c r="R51" s="38"/>
      <c r="S51" s="125"/>
      <c r="T51" s="125"/>
      <c r="U51" s="125">
        <v>84.64</v>
      </c>
      <c r="V51" s="173">
        <v>84.64</v>
      </c>
      <c r="W51" s="187"/>
      <c r="X51" s="188"/>
      <c r="Y51" s="188">
        <v>1</v>
      </c>
      <c r="Z51" s="189"/>
      <c r="AA51" s="189"/>
      <c r="AB51" s="190"/>
      <c r="AC51" s="189"/>
      <c r="AD51" s="188"/>
      <c r="AE51" s="188"/>
      <c r="AF51" s="191"/>
      <c r="AG51" s="104"/>
      <c r="AH51" s="105"/>
      <c r="AI51" s="105"/>
      <c r="AJ51" s="105"/>
      <c r="AK51" s="105"/>
      <c r="AL51" s="106"/>
      <c r="AM51" s="106"/>
      <c r="AN51" s="106"/>
      <c r="AO51" s="106"/>
      <c r="AP51" s="106"/>
      <c r="AQ51" s="107"/>
    </row>
    <row r="52" spans="1:43" s="84" customFormat="1" ht="17.25" customHeight="1">
      <c r="A52" s="83"/>
      <c r="B52" s="24"/>
      <c r="C52" s="90" t="s">
        <v>108</v>
      </c>
      <c r="E52" s="85"/>
      <c r="G52" s="86" t="s">
        <v>109</v>
      </c>
      <c r="H52" s="87" t="s">
        <v>19</v>
      </c>
      <c r="I52" s="84" t="s">
        <v>90</v>
      </c>
      <c r="J52" s="88"/>
      <c r="K52" s="89"/>
      <c r="L52" s="90"/>
      <c r="M52" s="90"/>
      <c r="N52" s="91"/>
      <c r="O52" s="217" t="s">
        <v>24</v>
      </c>
      <c r="P52" s="218" t="s">
        <v>25</v>
      </c>
      <c r="W52" s="195"/>
      <c r="X52" s="193"/>
      <c r="Y52" s="193"/>
      <c r="Z52" s="191"/>
      <c r="AA52" s="191"/>
      <c r="AB52" s="191"/>
      <c r="AC52" s="194"/>
      <c r="AD52" s="191"/>
      <c r="AE52" s="191"/>
      <c r="AF52" s="191"/>
      <c r="AG52" s="73"/>
      <c r="AH52" s="75"/>
      <c r="AI52" s="75"/>
      <c r="AJ52" s="75"/>
      <c r="AK52" s="75"/>
      <c r="AL52" s="75"/>
      <c r="AM52" s="75"/>
      <c r="AN52" s="75"/>
      <c r="AO52" s="75"/>
      <c r="AP52" s="75"/>
    </row>
    <row r="53" spans="1:43" s="84" customFormat="1" ht="17.25" customHeight="1">
      <c r="A53" s="83"/>
      <c r="B53" s="24"/>
      <c r="C53" s="90" t="s">
        <v>100</v>
      </c>
      <c r="E53" s="85"/>
      <c r="G53" s="86" t="s">
        <v>101</v>
      </c>
      <c r="H53" s="87" t="s">
        <v>25</v>
      </c>
      <c r="I53" s="90" t="s">
        <v>23</v>
      </c>
      <c r="J53" s="219"/>
      <c r="K53" s="85"/>
      <c r="M53" s="85"/>
      <c r="N53" s="230"/>
      <c r="O53" s="86" t="s">
        <v>24</v>
      </c>
      <c r="P53" s="241" t="s">
        <v>25</v>
      </c>
      <c r="Q53" s="90"/>
      <c r="W53" s="195"/>
      <c r="X53" s="193"/>
      <c r="Y53" s="193"/>
      <c r="Z53" s="191"/>
      <c r="AA53" s="191"/>
      <c r="AB53" s="191"/>
      <c r="AC53" s="194"/>
      <c r="AD53" s="191"/>
      <c r="AE53" s="191"/>
      <c r="AF53" s="191"/>
      <c r="AH53" s="26"/>
      <c r="AI53" s="26"/>
      <c r="AJ53" s="26"/>
      <c r="AK53" s="26"/>
      <c r="AL53" s="26"/>
      <c r="AM53" s="26"/>
      <c r="AN53" s="26"/>
      <c r="AO53" s="26"/>
      <c r="AP53" s="26"/>
    </row>
    <row r="54" spans="1:43" s="84" customFormat="1" ht="17.25" customHeight="1">
      <c r="A54" s="83"/>
      <c r="B54" s="24"/>
      <c r="C54" s="84" t="s">
        <v>102</v>
      </c>
      <c r="G54" s="217" t="s">
        <v>101</v>
      </c>
      <c r="H54" s="218" t="s">
        <v>25</v>
      </c>
      <c r="I54" s="84" t="s">
        <v>88</v>
      </c>
      <c r="J54" s="219"/>
      <c r="N54" s="74"/>
      <c r="O54" s="217" t="s">
        <v>89</v>
      </c>
      <c r="P54" s="218" t="s">
        <v>29</v>
      </c>
      <c r="Q54" s="66"/>
      <c r="W54" s="195"/>
      <c r="X54" s="193"/>
      <c r="Y54" s="193"/>
      <c r="Z54" s="191"/>
      <c r="AA54" s="191"/>
      <c r="AB54" s="191"/>
      <c r="AC54" s="194"/>
      <c r="AD54" s="191"/>
      <c r="AE54" s="191"/>
      <c r="AF54" s="191"/>
      <c r="AH54" s="26"/>
      <c r="AI54" s="26"/>
      <c r="AJ54" s="26"/>
      <c r="AK54" s="26"/>
      <c r="AL54" s="26"/>
      <c r="AM54" s="26"/>
      <c r="AN54" s="26"/>
      <c r="AO54" s="26"/>
      <c r="AP54" s="26"/>
    </row>
    <row r="55" spans="1:43" s="84" customFormat="1" ht="17.25" customHeight="1">
      <c r="A55" s="83"/>
      <c r="B55" s="24"/>
      <c r="C55" s="90" t="s">
        <v>103</v>
      </c>
      <c r="E55" s="85"/>
      <c r="G55" s="86" t="s">
        <v>24</v>
      </c>
      <c r="H55" s="87" t="s">
        <v>25</v>
      </c>
      <c r="I55" s="66" t="s">
        <v>104</v>
      </c>
      <c r="J55" s="88"/>
      <c r="N55" s="74"/>
      <c r="O55" s="64" t="s">
        <v>101</v>
      </c>
      <c r="P55" s="65" t="s">
        <v>25</v>
      </c>
      <c r="Q55" s="66" t="s">
        <v>105</v>
      </c>
      <c r="W55" s="195"/>
      <c r="X55" s="193"/>
      <c r="Y55" s="193"/>
      <c r="Z55" s="191"/>
      <c r="AA55" s="191"/>
      <c r="AB55" s="191"/>
      <c r="AC55" s="194"/>
      <c r="AD55" s="191"/>
      <c r="AE55" s="191"/>
      <c r="AF55" s="191"/>
      <c r="AH55" s="26"/>
      <c r="AI55" s="26"/>
      <c r="AJ55" s="26"/>
      <c r="AK55" s="26"/>
      <c r="AL55" s="26"/>
      <c r="AM55" s="26"/>
      <c r="AN55" s="26"/>
      <c r="AO55" s="26"/>
      <c r="AP55" s="26"/>
    </row>
    <row r="56" spans="1:43" s="84" customFormat="1" ht="17.25" customHeight="1">
      <c r="A56" s="83"/>
      <c r="B56" s="24"/>
      <c r="C56" s="84" t="s">
        <v>106</v>
      </c>
      <c r="G56" s="217" t="s">
        <v>107</v>
      </c>
      <c r="H56" s="218" t="s">
        <v>19</v>
      </c>
      <c r="I56" s="66" t="s">
        <v>111</v>
      </c>
      <c r="J56" s="219"/>
      <c r="N56" s="74"/>
      <c r="O56" s="64" t="s">
        <v>101</v>
      </c>
      <c r="P56" s="65" t="s">
        <v>25</v>
      </c>
      <c r="Q56" s="66" t="s">
        <v>105</v>
      </c>
      <c r="W56" s="195"/>
      <c r="X56" s="193"/>
      <c r="Y56" s="193"/>
      <c r="Z56" s="191"/>
      <c r="AA56" s="191"/>
      <c r="AB56" s="191"/>
      <c r="AC56" s="194"/>
      <c r="AD56" s="191"/>
      <c r="AE56" s="191"/>
      <c r="AF56" s="191"/>
      <c r="AH56" s="26"/>
      <c r="AI56" s="26"/>
      <c r="AJ56" s="26"/>
      <c r="AK56" s="26"/>
      <c r="AL56" s="26"/>
      <c r="AM56" s="26"/>
      <c r="AN56" s="26"/>
      <c r="AO56" s="26"/>
      <c r="AP56" s="26"/>
    </row>
    <row r="57" spans="1:43" s="84" customFormat="1" ht="17.25" customHeight="1">
      <c r="A57" s="83"/>
      <c r="B57" s="24"/>
      <c r="C57" s="66" t="s">
        <v>110</v>
      </c>
      <c r="G57" s="217" t="s">
        <v>40</v>
      </c>
      <c r="H57" s="218" t="s">
        <v>29</v>
      </c>
      <c r="J57" s="219"/>
      <c r="N57" s="74"/>
      <c r="O57" s="25"/>
      <c r="P57" s="218"/>
      <c r="W57" s="195"/>
      <c r="X57" s="193"/>
      <c r="Y57" s="193"/>
      <c r="Z57" s="191"/>
      <c r="AA57" s="191"/>
      <c r="AB57" s="191"/>
      <c r="AC57" s="194"/>
      <c r="AD57" s="191"/>
      <c r="AE57" s="191"/>
      <c r="AF57" s="191"/>
      <c r="AH57" s="26"/>
      <c r="AI57" s="26"/>
      <c r="AJ57" s="26"/>
      <c r="AK57" s="26"/>
      <c r="AL57" s="26"/>
      <c r="AM57" s="26"/>
      <c r="AN57" s="26"/>
      <c r="AO57" s="26"/>
      <c r="AP57" s="26"/>
    </row>
    <row r="58" spans="1:43" s="84" customFormat="1" ht="17.25" customHeight="1">
      <c r="A58" s="83"/>
      <c r="B58" s="24"/>
      <c r="C58" s="66"/>
      <c r="G58" s="217"/>
      <c r="H58" s="218"/>
      <c r="J58" s="219"/>
      <c r="N58" s="74"/>
      <c r="O58" s="25"/>
      <c r="P58" s="218"/>
      <c r="W58" s="195"/>
      <c r="X58" s="193"/>
      <c r="Y58" s="193"/>
      <c r="Z58" s="191"/>
      <c r="AA58" s="191"/>
      <c r="AB58" s="191"/>
      <c r="AC58" s="194"/>
      <c r="AD58" s="191"/>
      <c r="AE58" s="191"/>
      <c r="AF58" s="191"/>
      <c r="AH58" s="26"/>
      <c r="AI58" s="26"/>
      <c r="AJ58" s="26"/>
      <c r="AK58" s="26"/>
      <c r="AL58" s="26"/>
      <c r="AM58" s="26"/>
      <c r="AN58" s="26"/>
      <c r="AO58" s="26"/>
      <c r="AP58" s="26"/>
    </row>
    <row r="59" spans="1:43" s="84" customFormat="1" ht="17.25" customHeight="1">
      <c r="A59" s="127">
        <v>2</v>
      </c>
      <c r="B59" s="128"/>
      <c r="C59" s="115" t="s">
        <v>26</v>
      </c>
      <c r="D59" s="129"/>
      <c r="E59" s="129"/>
      <c r="F59" s="129"/>
      <c r="G59" s="220"/>
      <c r="H59" s="221"/>
      <c r="I59" s="129"/>
      <c r="J59" s="222"/>
      <c r="K59" s="129"/>
      <c r="L59" s="129"/>
      <c r="M59" s="129"/>
      <c r="N59" s="223"/>
      <c r="O59" s="224"/>
      <c r="P59" s="221"/>
      <c r="Q59" s="129"/>
      <c r="R59" s="129"/>
      <c r="S59" s="125"/>
      <c r="T59" s="125"/>
      <c r="U59" s="125">
        <v>79.02</v>
      </c>
      <c r="V59" s="173">
        <v>79.02</v>
      </c>
      <c r="W59" s="187"/>
      <c r="X59" s="193"/>
      <c r="Y59" s="193">
        <v>2</v>
      </c>
      <c r="Z59" s="191"/>
      <c r="AA59" s="191"/>
      <c r="AB59" s="191"/>
      <c r="AC59" s="194"/>
      <c r="AD59" s="191"/>
      <c r="AE59" s="191"/>
      <c r="AF59" s="191"/>
      <c r="AH59" s="26"/>
      <c r="AI59" s="26"/>
      <c r="AJ59" s="26"/>
      <c r="AK59" s="26"/>
      <c r="AL59" s="26"/>
      <c r="AM59" s="26"/>
      <c r="AN59" s="26"/>
      <c r="AO59" s="26"/>
      <c r="AP59" s="26"/>
    </row>
    <row r="60" spans="1:43" s="84" customFormat="1" ht="17.25" customHeight="1">
      <c r="A60" s="83"/>
      <c r="B60" s="24"/>
      <c r="C60" s="84" t="s">
        <v>154</v>
      </c>
      <c r="G60" s="217" t="s">
        <v>31</v>
      </c>
      <c r="H60" s="218" t="s">
        <v>29</v>
      </c>
      <c r="I60" s="66" t="s">
        <v>32</v>
      </c>
      <c r="J60" s="219"/>
      <c r="N60" s="74"/>
      <c r="O60" s="86" t="s">
        <v>28</v>
      </c>
      <c r="P60" s="87" t="s">
        <v>29</v>
      </c>
      <c r="W60" s="195"/>
      <c r="X60" s="193"/>
      <c r="Y60" s="193"/>
      <c r="Z60" s="191"/>
      <c r="AA60" s="191"/>
      <c r="AB60" s="191"/>
      <c r="AC60" s="194"/>
      <c r="AD60" s="191"/>
      <c r="AE60" s="191"/>
      <c r="AF60" s="191"/>
      <c r="AH60" s="26"/>
      <c r="AI60" s="26"/>
      <c r="AJ60" s="26"/>
      <c r="AK60" s="26"/>
      <c r="AL60" s="26"/>
      <c r="AM60" s="26"/>
      <c r="AN60" s="26"/>
      <c r="AO60" s="26"/>
      <c r="AP60" s="26"/>
    </row>
    <row r="61" spans="1:43" s="84" customFormat="1" ht="17.25" customHeight="1">
      <c r="A61" s="83"/>
      <c r="B61" s="24"/>
      <c r="C61" s="84" t="s">
        <v>33</v>
      </c>
      <c r="G61" s="217" t="s">
        <v>31</v>
      </c>
      <c r="H61" s="218" t="s">
        <v>29</v>
      </c>
      <c r="I61" s="84" t="s">
        <v>121</v>
      </c>
      <c r="J61" s="219"/>
      <c r="N61" s="74"/>
      <c r="O61" s="217" t="s">
        <v>151</v>
      </c>
      <c r="P61" s="218" t="s">
        <v>29</v>
      </c>
      <c r="W61" s="195"/>
      <c r="X61" s="193"/>
      <c r="Y61" s="193"/>
      <c r="Z61" s="191"/>
      <c r="AA61" s="191"/>
      <c r="AB61" s="191"/>
      <c r="AC61" s="194"/>
      <c r="AD61" s="191"/>
      <c r="AE61" s="191"/>
      <c r="AF61" s="191"/>
      <c r="AH61" s="26"/>
      <c r="AI61" s="26"/>
      <c r="AJ61" s="26"/>
      <c r="AK61" s="26"/>
      <c r="AL61" s="26"/>
      <c r="AM61" s="26"/>
      <c r="AN61" s="26"/>
      <c r="AO61" s="26"/>
      <c r="AP61" s="26"/>
    </row>
    <row r="62" spans="1:43" s="84" customFormat="1" ht="17.25" customHeight="1">
      <c r="A62" s="83"/>
      <c r="B62" s="24"/>
      <c r="C62" s="66" t="s">
        <v>150</v>
      </c>
      <c r="G62" s="217" t="s">
        <v>151</v>
      </c>
      <c r="H62" s="218" t="s">
        <v>29</v>
      </c>
      <c r="I62" s="84" t="s">
        <v>152</v>
      </c>
      <c r="J62" s="219"/>
      <c r="N62" s="74"/>
      <c r="O62" s="217" t="s">
        <v>31</v>
      </c>
      <c r="P62" s="218" t="s">
        <v>29</v>
      </c>
      <c r="Q62" s="66" t="s">
        <v>105</v>
      </c>
      <c r="W62" s="195"/>
      <c r="X62" s="193"/>
      <c r="Y62" s="193"/>
      <c r="Z62" s="191"/>
      <c r="AA62" s="191"/>
      <c r="AB62" s="191"/>
      <c r="AC62" s="194"/>
      <c r="AD62" s="191"/>
      <c r="AE62" s="191"/>
      <c r="AF62" s="191"/>
      <c r="AH62" s="26"/>
      <c r="AI62" s="26"/>
      <c r="AJ62" s="26"/>
      <c r="AK62" s="26"/>
      <c r="AL62" s="26"/>
      <c r="AM62" s="26"/>
      <c r="AN62" s="26"/>
      <c r="AO62" s="26"/>
      <c r="AP62" s="26"/>
    </row>
    <row r="63" spans="1:43" s="84" customFormat="1" ht="17.25" customHeight="1">
      <c r="A63" s="83"/>
      <c r="B63" s="24"/>
      <c r="C63" s="66" t="s">
        <v>30</v>
      </c>
      <c r="G63" s="217" t="s">
        <v>31</v>
      </c>
      <c r="H63" s="218" t="s">
        <v>29</v>
      </c>
      <c r="I63" s="84" t="s">
        <v>153</v>
      </c>
      <c r="J63" s="219"/>
      <c r="N63" s="74"/>
      <c r="O63" s="217" t="s">
        <v>151</v>
      </c>
      <c r="P63" s="218" t="s">
        <v>29</v>
      </c>
      <c r="Q63" s="84" t="s">
        <v>105</v>
      </c>
      <c r="W63" s="195"/>
      <c r="X63" s="193"/>
      <c r="Y63" s="193"/>
      <c r="Z63" s="191"/>
      <c r="AA63" s="191"/>
      <c r="AB63" s="191"/>
      <c r="AC63" s="194"/>
      <c r="AD63" s="191"/>
      <c r="AE63" s="191"/>
      <c r="AF63" s="191"/>
      <c r="AH63" s="26"/>
      <c r="AI63" s="26"/>
      <c r="AJ63" s="26"/>
      <c r="AK63" s="26"/>
      <c r="AL63" s="26"/>
      <c r="AM63" s="26"/>
      <c r="AN63" s="26"/>
      <c r="AO63" s="26"/>
      <c r="AP63" s="26"/>
    </row>
    <row r="64" spans="1:43" s="84" customFormat="1" ht="17.25" customHeight="1">
      <c r="A64" s="83"/>
      <c r="B64" s="24"/>
      <c r="C64" s="66" t="s">
        <v>27</v>
      </c>
      <c r="G64" s="217" t="s">
        <v>28</v>
      </c>
      <c r="H64" s="218" t="s">
        <v>29</v>
      </c>
      <c r="J64" s="219"/>
      <c r="N64" s="74"/>
      <c r="O64" s="25"/>
      <c r="P64" s="218"/>
      <c r="Q64" s="66"/>
      <c r="W64" s="195"/>
      <c r="X64" s="193"/>
      <c r="Y64" s="193"/>
      <c r="Z64" s="191"/>
      <c r="AA64" s="191"/>
      <c r="AB64" s="191"/>
      <c r="AC64" s="194"/>
      <c r="AD64" s="191"/>
      <c r="AE64" s="191"/>
      <c r="AF64" s="191"/>
      <c r="AH64" s="26"/>
      <c r="AI64" s="26"/>
      <c r="AJ64" s="26"/>
      <c r="AK64" s="26"/>
      <c r="AL64" s="26"/>
      <c r="AM64" s="26"/>
      <c r="AN64" s="26"/>
      <c r="AO64" s="26"/>
      <c r="AP64" s="26"/>
    </row>
    <row r="65" spans="1:42" s="84" customFormat="1" ht="17.25" customHeight="1">
      <c r="A65" s="83"/>
      <c r="B65" s="24"/>
      <c r="C65" s="84" t="s">
        <v>88</v>
      </c>
      <c r="G65" s="217" t="s">
        <v>89</v>
      </c>
      <c r="H65" s="218" t="s">
        <v>29</v>
      </c>
      <c r="J65" s="219"/>
      <c r="N65" s="74"/>
      <c r="O65" s="25"/>
      <c r="P65" s="218"/>
      <c r="W65" s="195"/>
      <c r="X65" s="193"/>
      <c r="Y65" s="193"/>
      <c r="Z65" s="191"/>
      <c r="AA65" s="191"/>
      <c r="AB65" s="191"/>
      <c r="AC65" s="194"/>
      <c r="AD65" s="191"/>
      <c r="AE65" s="191"/>
      <c r="AF65" s="191"/>
      <c r="AH65" s="26"/>
      <c r="AI65" s="26"/>
      <c r="AJ65" s="26"/>
      <c r="AK65" s="26"/>
      <c r="AL65" s="26"/>
      <c r="AM65" s="26"/>
      <c r="AN65" s="26"/>
      <c r="AO65" s="26"/>
      <c r="AP65" s="26"/>
    </row>
    <row r="66" spans="1:42" s="84" customFormat="1" ht="17.25" customHeight="1">
      <c r="A66" s="83"/>
      <c r="B66" s="24"/>
      <c r="G66" s="217"/>
      <c r="H66" s="218"/>
      <c r="J66" s="219"/>
      <c r="N66" s="74"/>
      <c r="O66" s="25"/>
      <c r="P66" s="218"/>
      <c r="W66" s="195"/>
      <c r="X66" s="193"/>
      <c r="Y66" s="193"/>
      <c r="Z66" s="191"/>
      <c r="AA66" s="191"/>
      <c r="AB66" s="191"/>
      <c r="AC66" s="194"/>
      <c r="AD66" s="191"/>
      <c r="AE66" s="191"/>
      <c r="AF66" s="191"/>
      <c r="AH66" s="26"/>
      <c r="AI66" s="26"/>
      <c r="AJ66" s="26"/>
      <c r="AK66" s="26"/>
      <c r="AL66" s="26"/>
      <c r="AM66" s="26"/>
      <c r="AN66" s="26"/>
      <c r="AO66" s="26"/>
      <c r="AP66" s="26"/>
    </row>
    <row r="67" spans="1:42" s="84" customFormat="1" ht="17.25" customHeight="1">
      <c r="A67" s="127">
        <v>3</v>
      </c>
      <c r="B67" s="128"/>
      <c r="C67" s="115" t="s">
        <v>43</v>
      </c>
      <c r="D67" s="129"/>
      <c r="E67" s="129"/>
      <c r="F67" s="129"/>
      <c r="G67" s="220"/>
      <c r="H67" s="221"/>
      <c r="I67" s="129"/>
      <c r="J67" s="222"/>
      <c r="K67" s="129"/>
      <c r="L67" s="129"/>
      <c r="M67" s="129"/>
      <c r="N67" s="223"/>
      <c r="O67" s="224"/>
      <c r="P67" s="221"/>
      <c r="Q67" s="129"/>
      <c r="R67" s="129"/>
      <c r="S67" s="125"/>
      <c r="T67" s="125"/>
      <c r="U67" s="125">
        <v>71.42</v>
      </c>
      <c r="V67" s="173">
        <v>71.42</v>
      </c>
      <c r="W67" s="187"/>
      <c r="X67" s="193"/>
      <c r="Y67" s="193">
        <v>3</v>
      </c>
      <c r="Z67" s="191"/>
      <c r="AA67" s="191"/>
      <c r="AB67" s="191"/>
      <c r="AC67" s="194"/>
      <c r="AD67" s="191"/>
      <c r="AE67" s="191"/>
      <c r="AF67" s="191"/>
      <c r="AH67" s="26"/>
      <c r="AI67" s="26"/>
      <c r="AJ67" s="26"/>
      <c r="AK67" s="26"/>
      <c r="AL67" s="26"/>
      <c r="AM67" s="26"/>
      <c r="AN67" s="26"/>
      <c r="AO67" s="26"/>
      <c r="AP67" s="26"/>
    </row>
    <row r="68" spans="1:42" s="84" customFormat="1" ht="17.25" customHeight="1">
      <c r="A68" s="83"/>
      <c r="B68" s="24"/>
      <c r="C68" s="84" t="s">
        <v>124</v>
      </c>
      <c r="G68" s="217" t="s">
        <v>42</v>
      </c>
      <c r="H68" s="218" t="s">
        <v>29</v>
      </c>
      <c r="I68" s="84" t="s">
        <v>127</v>
      </c>
      <c r="J68" s="219"/>
      <c r="N68" s="74"/>
      <c r="O68" s="217" t="s">
        <v>89</v>
      </c>
      <c r="P68" s="218" t="s">
        <v>29</v>
      </c>
      <c r="Q68" s="66"/>
      <c r="W68" s="195"/>
      <c r="X68" s="193"/>
      <c r="Y68" s="193"/>
      <c r="Z68" s="191"/>
      <c r="AA68" s="191"/>
      <c r="AB68" s="191"/>
      <c r="AC68" s="194"/>
      <c r="AD68" s="191"/>
      <c r="AE68" s="191"/>
      <c r="AF68" s="191"/>
      <c r="AH68" s="26"/>
      <c r="AI68" s="26"/>
      <c r="AJ68" s="26"/>
      <c r="AK68" s="26"/>
      <c r="AL68" s="26"/>
      <c r="AM68" s="26"/>
      <c r="AN68" s="26"/>
      <c r="AO68" s="26"/>
      <c r="AP68" s="26"/>
    </row>
    <row r="69" spans="1:42" s="84" customFormat="1" ht="17.25" customHeight="1">
      <c r="A69" s="83"/>
      <c r="B69" s="24"/>
      <c r="C69" s="84" t="s">
        <v>220</v>
      </c>
      <c r="G69" s="217" t="s">
        <v>42</v>
      </c>
      <c r="H69" s="218" t="s">
        <v>29</v>
      </c>
      <c r="I69" s="66" t="s">
        <v>131</v>
      </c>
      <c r="J69" s="219"/>
      <c r="N69" s="74"/>
      <c r="O69" s="217" t="s">
        <v>116</v>
      </c>
      <c r="P69" s="218" t="s">
        <v>29</v>
      </c>
      <c r="W69" s="195"/>
      <c r="X69" s="193"/>
      <c r="Y69" s="193"/>
      <c r="Z69" s="191"/>
      <c r="AA69" s="191"/>
      <c r="AB69" s="191"/>
      <c r="AC69" s="194"/>
      <c r="AD69" s="191"/>
      <c r="AE69" s="191"/>
      <c r="AF69" s="191"/>
      <c r="AH69" s="26"/>
      <c r="AI69" s="26"/>
      <c r="AJ69" s="26"/>
      <c r="AK69" s="26"/>
      <c r="AL69" s="26"/>
      <c r="AM69" s="26"/>
      <c r="AN69" s="26"/>
      <c r="AO69" s="26"/>
      <c r="AP69" s="26"/>
    </row>
    <row r="70" spans="1:42" s="84" customFormat="1" ht="17.25" customHeight="1">
      <c r="A70" s="83"/>
      <c r="B70" s="24"/>
      <c r="C70" s="84" t="s">
        <v>126</v>
      </c>
      <c r="G70" s="217" t="s">
        <v>116</v>
      </c>
      <c r="H70" s="218" t="s">
        <v>29</v>
      </c>
      <c r="I70" s="84" t="s">
        <v>132</v>
      </c>
      <c r="J70" s="219"/>
      <c r="N70" s="74"/>
      <c r="O70" s="217" t="s">
        <v>89</v>
      </c>
      <c r="P70" s="218" t="s">
        <v>29</v>
      </c>
      <c r="W70" s="195"/>
      <c r="X70" s="193"/>
      <c r="Y70" s="193"/>
      <c r="Z70" s="191"/>
      <c r="AA70" s="191"/>
      <c r="AB70" s="191"/>
      <c r="AC70" s="194"/>
      <c r="AD70" s="191"/>
      <c r="AE70" s="191"/>
      <c r="AF70" s="191"/>
      <c r="AH70" s="26"/>
      <c r="AI70" s="26"/>
      <c r="AJ70" s="26"/>
      <c r="AK70" s="26"/>
      <c r="AL70" s="26"/>
      <c r="AM70" s="26"/>
      <c r="AN70" s="26"/>
      <c r="AO70" s="26"/>
      <c r="AP70" s="26"/>
    </row>
    <row r="71" spans="1:42" s="84" customFormat="1" ht="17.25" customHeight="1">
      <c r="A71" s="83"/>
      <c r="B71" s="24"/>
      <c r="C71" s="84" t="s">
        <v>159</v>
      </c>
      <c r="G71" s="217" t="s">
        <v>42</v>
      </c>
      <c r="H71" s="218" t="s">
        <v>37</v>
      </c>
      <c r="I71" s="84" t="s">
        <v>129</v>
      </c>
      <c r="J71" s="219"/>
      <c r="N71" s="74"/>
      <c r="O71" s="217" t="s">
        <v>42</v>
      </c>
      <c r="P71" s="218" t="s">
        <v>29</v>
      </c>
      <c r="W71" s="195"/>
      <c r="X71" s="193"/>
      <c r="Y71" s="193"/>
      <c r="Z71" s="191"/>
      <c r="AA71" s="191"/>
      <c r="AB71" s="191"/>
      <c r="AC71" s="194"/>
      <c r="AD71" s="191"/>
      <c r="AE71" s="191"/>
      <c r="AF71" s="191"/>
      <c r="AH71" s="26"/>
      <c r="AI71" s="26"/>
      <c r="AJ71" s="26"/>
      <c r="AK71" s="26"/>
      <c r="AL71" s="26"/>
      <c r="AM71" s="26"/>
      <c r="AN71" s="26"/>
      <c r="AO71" s="26"/>
      <c r="AP71" s="26"/>
    </row>
    <row r="72" spans="1:42" s="84" customFormat="1" ht="17.25" customHeight="1">
      <c r="A72" s="83"/>
      <c r="B72" s="24"/>
      <c r="C72" s="84" t="s">
        <v>128</v>
      </c>
      <c r="G72" s="217" t="s">
        <v>116</v>
      </c>
      <c r="H72" s="218" t="s">
        <v>29</v>
      </c>
      <c r="I72" s="66" t="s">
        <v>221</v>
      </c>
      <c r="J72" s="219"/>
      <c r="N72" s="74"/>
      <c r="O72" s="217" t="s">
        <v>42</v>
      </c>
      <c r="P72" s="218" t="s">
        <v>222</v>
      </c>
      <c r="Q72" s="84" t="s">
        <v>105</v>
      </c>
      <c r="W72" s="195"/>
      <c r="X72" s="193"/>
      <c r="Y72" s="193"/>
      <c r="Z72" s="191"/>
      <c r="AA72" s="191"/>
      <c r="AB72" s="191"/>
      <c r="AC72" s="194"/>
      <c r="AD72" s="191"/>
      <c r="AE72" s="191"/>
      <c r="AF72" s="191"/>
      <c r="AH72" s="26"/>
      <c r="AI72" s="26"/>
      <c r="AJ72" s="26"/>
      <c r="AK72" s="26"/>
      <c r="AL72" s="26"/>
      <c r="AM72" s="26"/>
      <c r="AN72" s="26"/>
      <c r="AO72" s="26"/>
      <c r="AP72" s="26"/>
    </row>
    <row r="73" spans="1:42" s="84" customFormat="1" ht="17.25" customHeight="1">
      <c r="A73" s="83"/>
      <c r="B73" s="24"/>
      <c r="C73" s="84" t="s">
        <v>130</v>
      </c>
      <c r="G73" s="217" t="s">
        <v>116</v>
      </c>
      <c r="H73" s="218" t="s">
        <v>29</v>
      </c>
      <c r="I73" s="84" t="s">
        <v>223</v>
      </c>
      <c r="J73" s="219"/>
      <c r="N73" s="74"/>
      <c r="O73" s="217" t="s">
        <v>42</v>
      </c>
      <c r="P73" s="218" t="s">
        <v>29</v>
      </c>
      <c r="Q73" s="84" t="s">
        <v>105</v>
      </c>
      <c r="W73" s="195"/>
      <c r="X73" s="193"/>
      <c r="Y73" s="193"/>
      <c r="Z73" s="191"/>
      <c r="AA73" s="191"/>
      <c r="AB73" s="191"/>
      <c r="AC73" s="194"/>
      <c r="AD73" s="191"/>
      <c r="AE73" s="191"/>
      <c r="AF73" s="191"/>
      <c r="AH73" s="26"/>
      <c r="AI73" s="26"/>
      <c r="AJ73" s="26"/>
      <c r="AK73" s="26"/>
      <c r="AL73" s="26"/>
      <c r="AM73" s="26"/>
      <c r="AN73" s="26"/>
      <c r="AO73" s="26"/>
      <c r="AP73" s="26"/>
    </row>
    <row r="74" spans="1:42" s="84" customFormat="1" ht="17.25" customHeight="1">
      <c r="A74" s="83"/>
      <c r="B74" s="24"/>
      <c r="G74" s="217"/>
      <c r="H74" s="218"/>
      <c r="J74" s="219"/>
      <c r="N74" s="74"/>
      <c r="O74" s="217"/>
      <c r="P74" s="218"/>
      <c r="W74" s="195"/>
      <c r="X74" s="193"/>
      <c r="Y74" s="193"/>
      <c r="Z74" s="191"/>
      <c r="AA74" s="191"/>
      <c r="AB74" s="191"/>
      <c r="AC74" s="194"/>
      <c r="AD74" s="191"/>
      <c r="AE74" s="191"/>
      <c r="AF74" s="191"/>
      <c r="AH74" s="26"/>
      <c r="AI74" s="26"/>
      <c r="AJ74" s="26"/>
      <c r="AK74" s="26"/>
      <c r="AL74" s="26"/>
      <c r="AM74" s="26"/>
      <c r="AN74" s="26"/>
      <c r="AO74" s="26"/>
      <c r="AP74" s="26"/>
    </row>
    <row r="75" spans="1:42" s="84" customFormat="1" ht="17.25" customHeight="1">
      <c r="A75" s="127">
        <v>4</v>
      </c>
      <c r="B75" s="128"/>
      <c r="C75" s="115" t="s">
        <v>160</v>
      </c>
      <c r="D75" s="129"/>
      <c r="E75" s="129"/>
      <c r="F75" s="129"/>
      <c r="G75" s="220"/>
      <c r="H75" s="221"/>
      <c r="I75" s="119"/>
      <c r="J75" s="222"/>
      <c r="K75" s="129"/>
      <c r="L75" s="129"/>
      <c r="M75" s="129"/>
      <c r="N75" s="223"/>
      <c r="O75" s="237"/>
      <c r="P75" s="132"/>
      <c r="Q75" s="129"/>
      <c r="R75" s="129"/>
      <c r="S75" s="125"/>
      <c r="T75" s="125"/>
      <c r="U75" s="125">
        <v>70.400000000000006</v>
      </c>
      <c r="V75" s="173">
        <v>70.400000000000006</v>
      </c>
      <c r="W75" s="187"/>
      <c r="X75" s="193"/>
      <c r="Y75" s="193">
        <v>6</v>
      </c>
      <c r="Z75" s="191"/>
      <c r="AA75" s="191"/>
      <c r="AB75" s="191"/>
      <c r="AC75" s="194"/>
      <c r="AD75" s="191"/>
      <c r="AE75" s="191"/>
      <c r="AF75" s="191"/>
      <c r="AH75" s="26"/>
      <c r="AI75" s="26"/>
      <c r="AJ75" s="26"/>
      <c r="AK75" s="26"/>
      <c r="AL75" s="26"/>
      <c r="AM75" s="26"/>
      <c r="AN75" s="26"/>
      <c r="AO75" s="26"/>
      <c r="AP75" s="26"/>
    </row>
    <row r="76" spans="1:42" s="84" customFormat="1" ht="17.25" customHeight="1">
      <c r="A76" s="83"/>
      <c r="B76" s="24"/>
      <c r="C76" s="84" t="s">
        <v>161</v>
      </c>
      <c r="G76" s="217" t="s">
        <v>116</v>
      </c>
      <c r="H76" s="218" t="s">
        <v>29</v>
      </c>
      <c r="I76" s="66" t="s">
        <v>170</v>
      </c>
      <c r="J76" s="219"/>
      <c r="N76" s="74"/>
      <c r="O76" s="86" t="s">
        <v>36</v>
      </c>
      <c r="P76" s="87" t="s">
        <v>37</v>
      </c>
      <c r="W76" s="195"/>
      <c r="X76" s="193"/>
      <c r="Y76" s="193"/>
      <c r="Z76" s="191"/>
      <c r="AA76" s="191"/>
      <c r="AB76" s="191"/>
      <c r="AC76" s="194"/>
      <c r="AD76" s="191"/>
      <c r="AE76" s="191"/>
      <c r="AF76" s="191"/>
      <c r="AH76" s="26"/>
      <c r="AI76" s="26"/>
      <c r="AJ76" s="26"/>
      <c r="AK76" s="26"/>
      <c r="AL76" s="26"/>
      <c r="AM76" s="26"/>
      <c r="AN76" s="26"/>
      <c r="AO76" s="26"/>
      <c r="AP76" s="26"/>
    </row>
    <row r="77" spans="1:42" s="84" customFormat="1" ht="17.25" customHeight="1">
      <c r="A77" s="83"/>
      <c r="B77" s="24"/>
      <c r="C77" s="66" t="s">
        <v>163</v>
      </c>
      <c r="E77" s="85"/>
      <c r="G77" s="86" t="s">
        <v>116</v>
      </c>
      <c r="H77" s="87" t="s">
        <v>29</v>
      </c>
      <c r="I77" s="84" t="s">
        <v>162</v>
      </c>
      <c r="J77" s="219"/>
      <c r="K77" s="85"/>
      <c r="M77" s="85"/>
      <c r="N77" s="230"/>
      <c r="O77" s="217" t="s">
        <v>36</v>
      </c>
      <c r="P77" s="218" t="s">
        <v>37</v>
      </c>
      <c r="W77" s="195"/>
      <c r="X77" s="193"/>
      <c r="Y77" s="193"/>
      <c r="Z77" s="191"/>
      <c r="AA77" s="191"/>
      <c r="AB77" s="191"/>
      <c r="AC77" s="194"/>
      <c r="AD77" s="191"/>
      <c r="AE77" s="191"/>
      <c r="AF77" s="191"/>
      <c r="AH77" s="26"/>
      <c r="AI77" s="26"/>
      <c r="AJ77" s="26"/>
      <c r="AK77" s="26"/>
      <c r="AL77" s="26"/>
      <c r="AM77" s="26"/>
      <c r="AN77" s="26"/>
      <c r="AO77" s="26"/>
      <c r="AP77" s="26"/>
    </row>
    <row r="78" spans="1:42" s="84" customFormat="1" ht="17.25" customHeight="1">
      <c r="A78" s="83"/>
      <c r="B78" s="24"/>
      <c r="C78" s="84" t="s">
        <v>165</v>
      </c>
      <c r="G78" s="217" t="s">
        <v>40</v>
      </c>
      <c r="H78" s="218" t="s">
        <v>29</v>
      </c>
      <c r="I78" s="84" t="s">
        <v>164</v>
      </c>
      <c r="J78" s="219"/>
      <c r="N78" s="74"/>
      <c r="O78" s="217" t="s">
        <v>116</v>
      </c>
      <c r="P78" s="218" t="s">
        <v>29</v>
      </c>
      <c r="W78" s="195"/>
      <c r="X78" s="193"/>
      <c r="Y78" s="193"/>
      <c r="Z78" s="191"/>
      <c r="AA78" s="191"/>
      <c r="AB78" s="191"/>
      <c r="AC78" s="194"/>
      <c r="AD78" s="191"/>
      <c r="AE78" s="191"/>
      <c r="AF78" s="191"/>
      <c r="AH78" s="26"/>
      <c r="AI78" s="26"/>
      <c r="AJ78" s="26"/>
      <c r="AK78" s="26"/>
      <c r="AL78" s="26"/>
      <c r="AM78" s="26"/>
      <c r="AN78" s="26"/>
      <c r="AO78" s="26"/>
      <c r="AP78" s="26"/>
    </row>
    <row r="79" spans="1:42" s="84" customFormat="1" ht="17.25" customHeight="1">
      <c r="A79" s="83"/>
      <c r="B79" s="24"/>
      <c r="C79" s="66" t="s">
        <v>167</v>
      </c>
      <c r="E79" s="85"/>
      <c r="G79" s="86" t="s">
        <v>116</v>
      </c>
      <c r="H79" s="87" t="s">
        <v>29</v>
      </c>
      <c r="I79" s="84" t="s">
        <v>168</v>
      </c>
      <c r="J79" s="219"/>
      <c r="K79" s="85"/>
      <c r="M79" s="85"/>
      <c r="N79" s="230"/>
      <c r="O79" s="217" t="s">
        <v>116</v>
      </c>
      <c r="P79" s="218" t="s">
        <v>37</v>
      </c>
      <c r="W79" s="195"/>
      <c r="X79" s="193"/>
      <c r="Y79" s="193"/>
      <c r="Z79" s="191"/>
      <c r="AA79" s="191"/>
      <c r="AB79" s="191"/>
      <c r="AC79" s="194"/>
      <c r="AD79" s="191"/>
      <c r="AE79" s="191"/>
      <c r="AF79" s="191"/>
      <c r="AH79" s="26"/>
      <c r="AI79" s="26"/>
      <c r="AJ79" s="26"/>
      <c r="AK79" s="26"/>
      <c r="AL79" s="26"/>
      <c r="AM79" s="26"/>
      <c r="AN79" s="26"/>
      <c r="AO79" s="26"/>
      <c r="AP79" s="26"/>
    </row>
    <row r="80" spans="1:42" s="84" customFormat="1" ht="17.25" customHeight="1">
      <c r="A80" s="83"/>
      <c r="B80" s="24"/>
      <c r="C80" s="84" t="s">
        <v>169</v>
      </c>
      <c r="G80" s="217" t="s">
        <v>36</v>
      </c>
      <c r="H80" s="218" t="s">
        <v>37</v>
      </c>
      <c r="I80" s="84" t="s">
        <v>187</v>
      </c>
      <c r="J80" s="219"/>
      <c r="N80" s="74"/>
      <c r="O80" s="217" t="s">
        <v>116</v>
      </c>
      <c r="P80" s="218" t="s">
        <v>37</v>
      </c>
      <c r="Q80" s="84" t="s">
        <v>105</v>
      </c>
      <c r="W80" s="195"/>
      <c r="X80" s="193"/>
      <c r="Y80" s="193"/>
      <c r="Z80" s="191"/>
      <c r="AA80" s="191"/>
      <c r="AB80" s="191"/>
      <c r="AC80" s="194"/>
      <c r="AD80" s="191"/>
      <c r="AE80" s="191"/>
      <c r="AF80" s="191"/>
      <c r="AH80" s="26"/>
      <c r="AI80" s="26"/>
      <c r="AJ80" s="26"/>
      <c r="AK80" s="26"/>
      <c r="AL80" s="26"/>
      <c r="AM80" s="26"/>
      <c r="AN80" s="26"/>
      <c r="AO80" s="26"/>
      <c r="AP80" s="26"/>
    </row>
    <row r="81" spans="1:42" s="84" customFormat="1" ht="17.25" customHeight="1">
      <c r="A81" s="83"/>
      <c r="B81" s="24"/>
      <c r="C81" s="66" t="s">
        <v>212</v>
      </c>
      <c r="E81" s="85"/>
      <c r="G81" s="86" t="s">
        <v>89</v>
      </c>
      <c r="H81" s="87" t="s">
        <v>29</v>
      </c>
      <c r="I81" s="84" t="s">
        <v>166</v>
      </c>
      <c r="J81" s="219"/>
      <c r="K81" s="85"/>
      <c r="M81" s="85"/>
      <c r="N81" s="230"/>
      <c r="O81" s="217" t="s">
        <v>116</v>
      </c>
      <c r="P81" s="218" t="s">
        <v>37</v>
      </c>
      <c r="Q81" s="84" t="s">
        <v>105</v>
      </c>
      <c r="W81" s="195"/>
      <c r="X81" s="193"/>
      <c r="Y81" s="193"/>
      <c r="Z81" s="191"/>
      <c r="AA81" s="191"/>
      <c r="AB81" s="191"/>
      <c r="AC81" s="194"/>
      <c r="AD81" s="191"/>
      <c r="AE81" s="191"/>
      <c r="AF81" s="191"/>
      <c r="AH81" s="26"/>
      <c r="AI81" s="26"/>
      <c r="AJ81" s="26"/>
      <c r="AK81" s="26"/>
      <c r="AL81" s="26"/>
      <c r="AM81" s="26"/>
      <c r="AN81" s="26"/>
      <c r="AO81" s="26"/>
      <c r="AP81" s="26"/>
    </row>
    <row r="82" spans="1:42" s="84" customFormat="1" ht="17.25" customHeight="1">
      <c r="A82" s="83"/>
      <c r="B82" s="24"/>
      <c r="C82" s="66"/>
      <c r="E82" s="85"/>
      <c r="G82" s="86"/>
      <c r="H82" s="87"/>
      <c r="J82" s="219"/>
      <c r="K82" s="85"/>
      <c r="M82" s="85"/>
      <c r="N82" s="230"/>
      <c r="O82" s="217"/>
      <c r="P82" s="218"/>
      <c r="W82" s="195"/>
      <c r="X82" s="193"/>
      <c r="Y82" s="193"/>
      <c r="Z82" s="191"/>
      <c r="AA82" s="191"/>
      <c r="AB82" s="191"/>
      <c r="AC82" s="194"/>
      <c r="AD82" s="191"/>
      <c r="AE82" s="191"/>
      <c r="AF82" s="191"/>
      <c r="AH82" s="26"/>
      <c r="AI82" s="26"/>
      <c r="AJ82" s="26"/>
      <c r="AK82" s="26"/>
      <c r="AL82" s="26"/>
      <c r="AM82" s="26"/>
      <c r="AN82" s="26"/>
      <c r="AO82" s="26"/>
      <c r="AP82" s="26"/>
    </row>
    <row r="83" spans="1:42" s="84" customFormat="1" ht="17.25" customHeight="1">
      <c r="A83" s="127">
        <v>5</v>
      </c>
      <c r="B83" s="128"/>
      <c r="C83" s="115" t="s">
        <v>186</v>
      </c>
      <c r="D83" s="129"/>
      <c r="E83" s="129"/>
      <c r="F83" s="129"/>
      <c r="G83" s="220"/>
      <c r="H83" s="221"/>
      <c r="I83" s="129"/>
      <c r="J83" s="222"/>
      <c r="K83" s="129"/>
      <c r="L83" s="129"/>
      <c r="M83" s="129"/>
      <c r="N83" s="223"/>
      <c r="O83" s="220"/>
      <c r="P83" s="221"/>
      <c r="Q83" s="129"/>
      <c r="R83" s="129"/>
      <c r="S83" s="125"/>
      <c r="T83" s="125"/>
      <c r="U83" s="125">
        <v>67.86</v>
      </c>
      <c r="V83" s="173">
        <v>67.86</v>
      </c>
      <c r="W83" s="187"/>
      <c r="X83" s="193"/>
      <c r="Y83" s="193">
        <v>4</v>
      </c>
      <c r="Z83" s="191"/>
      <c r="AA83" s="191"/>
      <c r="AB83" s="191"/>
      <c r="AC83" s="194"/>
      <c r="AD83" s="191"/>
      <c r="AE83" s="191"/>
      <c r="AF83" s="191"/>
      <c r="AH83" s="26"/>
      <c r="AI83" s="26"/>
      <c r="AJ83" s="26"/>
      <c r="AK83" s="26"/>
      <c r="AL83" s="26"/>
      <c r="AM83" s="26"/>
      <c r="AN83" s="26"/>
      <c r="AO83" s="26"/>
      <c r="AP83" s="26"/>
    </row>
    <row r="84" spans="1:42" s="84" customFormat="1" ht="17.25" customHeight="1">
      <c r="A84" s="83"/>
      <c r="B84" s="24"/>
      <c r="C84" s="84" t="s">
        <v>161</v>
      </c>
      <c r="G84" s="217" t="s">
        <v>116</v>
      </c>
      <c r="H84" s="218" t="s">
        <v>29</v>
      </c>
      <c r="I84" s="84" t="s">
        <v>162</v>
      </c>
      <c r="J84" s="219"/>
      <c r="N84" s="74"/>
      <c r="O84" s="217" t="s">
        <v>36</v>
      </c>
      <c r="P84" s="218" t="s">
        <v>37</v>
      </c>
      <c r="W84" s="195"/>
      <c r="X84" s="193"/>
      <c r="Y84" s="193"/>
      <c r="Z84" s="191"/>
      <c r="AA84" s="191"/>
      <c r="AB84" s="191"/>
      <c r="AC84" s="194"/>
      <c r="AD84" s="191"/>
      <c r="AE84" s="191"/>
      <c r="AF84" s="191"/>
      <c r="AH84" s="26"/>
      <c r="AI84" s="26"/>
      <c r="AJ84" s="26"/>
      <c r="AK84" s="26"/>
      <c r="AL84" s="26"/>
      <c r="AM84" s="26"/>
      <c r="AN84" s="26"/>
      <c r="AO84" s="26"/>
      <c r="AP84" s="26"/>
    </row>
    <row r="85" spans="1:42" s="84" customFormat="1" ht="17.25" customHeight="1">
      <c r="A85" s="83"/>
      <c r="B85" s="24"/>
      <c r="C85" s="84" t="s">
        <v>163</v>
      </c>
      <c r="G85" s="217" t="s">
        <v>116</v>
      </c>
      <c r="H85" s="218" t="s">
        <v>29</v>
      </c>
      <c r="I85" s="84" t="s">
        <v>164</v>
      </c>
      <c r="J85" s="219"/>
      <c r="N85" s="74"/>
      <c r="O85" s="217" t="s">
        <v>116</v>
      </c>
      <c r="P85" s="218" t="s">
        <v>29</v>
      </c>
      <c r="W85" s="195"/>
      <c r="X85" s="193"/>
      <c r="Y85" s="193"/>
      <c r="Z85" s="191"/>
      <c r="AA85" s="191"/>
      <c r="AB85" s="191"/>
      <c r="AC85" s="194"/>
      <c r="AD85" s="191"/>
      <c r="AE85" s="191"/>
      <c r="AF85" s="191"/>
      <c r="AH85" s="26"/>
      <c r="AI85" s="26"/>
      <c r="AJ85" s="26"/>
      <c r="AK85" s="26"/>
      <c r="AL85" s="26"/>
      <c r="AM85" s="26"/>
      <c r="AN85" s="26"/>
      <c r="AO85" s="26"/>
      <c r="AP85" s="26"/>
    </row>
    <row r="86" spans="1:42" s="84" customFormat="1" ht="17.25" customHeight="1">
      <c r="A86" s="83"/>
      <c r="B86" s="24"/>
      <c r="C86" s="84" t="s">
        <v>224</v>
      </c>
      <c r="G86" s="217" t="s">
        <v>36</v>
      </c>
      <c r="H86" s="218" t="s">
        <v>37</v>
      </c>
      <c r="I86" s="84" t="s">
        <v>166</v>
      </c>
      <c r="J86" s="219"/>
      <c r="N86" s="74"/>
      <c r="O86" s="217" t="s">
        <v>116</v>
      </c>
      <c r="P86" s="218" t="s">
        <v>37</v>
      </c>
      <c r="W86" s="195"/>
      <c r="X86" s="193"/>
      <c r="Y86" s="193"/>
      <c r="Z86" s="191"/>
      <c r="AA86" s="191"/>
      <c r="AB86" s="191"/>
      <c r="AC86" s="194"/>
      <c r="AD86" s="191"/>
      <c r="AE86" s="191"/>
      <c r="AF86" s="191"/>
      <c r="AH86" s="26"/>
      <c r="AI86" s="26"/>
      <c r="AJ86" s="26"/>
      <c r="AK86" s="26"/>
      <c r="AL86" s="26"/>
      <c r="AM86" s="26"/>
      <c r="AN86" s="26"/>
      <c r="AO86" s="26"/>
      <c r="AP86" s="26"/>
    </row>
    <row r="87" spans="1:42" s="84" customFormat="1" ht="17.25" customHeight="1">
      <c r="A87" s="83"/>
      <c r="B87" s="24"/>
      <c r="C87" s="84" t="s">
        <v>167</v>
      </c>
      <c r="G87" s="217" t="s">
        <v>116</v>
      </c>
      <c r="H87" s="218" t="s">
        <v>29</v>
      </c>
      <c r="I87" s="84" t="s">
        <v>168</v>
      </c>
      <c r="J87" s="219"/>
      <c r="N87" s="74"/>
      <c r="O87" s="217" t="s">
        <v>116</v>
      </c>
      <c r="P87" s="218" t="s">
        <v>37</v>
      </c>
      <c r="W87" s="195"/>
      <c r="X87" s="193"/>
      <c r="Y87" s="193"/>
      <c r="Z87" s="191"/>
      <c r="AA87" s="191"/>
      <c r="AB87" s="191"/>
      <c r="AC87" s="194"/>
      <c r="AD87" s="191"/>
      <c r="AE87" s="191"/>
      <c r="AF87" s="191"/>
      <c r="AH87" s="26"/>
      <c r="AI87" s="26"/>
      <c r="AJ87" s="26"/>
      <c r="AK87" s="26"/>
      <c r="AL87" s="26"/>
      <c r="AM87" s="26"/>
      <c r="AN87" s="26"/>
      <c r="AO87" s="26"/>
      <c r="AP87" s="26"/>
    </row>
    <row r="88" spans="1:42" s="84" customFormat="1" ht="17.25" customHeight="1">
      <c r="A88" s="83"/>
      <c r="B88" s="24"/>
      <c r="C88" s="84" t="s">
        <v>188</v>
      </c>
      <c r="G88" s="217" t="s">
        <v>36</v>
      </c>
      <c r="H88" s="218" t="s">
        <v>37</v>
      </c>
      <c r="I88" s="84" t="s">
        <v>187</v>
      </c>
      <c r="J88" s="219"/>
      <c r="N88" s="74"/>
      <c r="O88" s="217" t="s">
        <v>116</v>
      </c>
      <c r="P88" s="218" t="s">
        <v>37</v>
      </c>
      <c r="Q88" s="84" t="s">
        <v>105</v>
      </c>
      <c r="W88" s="195"/>
      <c r="X88" s="193"/>
      <c r="Y88" s="193"/>
      <c r="Z88" s="191"/>
      <c r="AA88" s="191"/>
      <c r="AB88" s="191"/>
      <c r="AC88" s="194"/>
      <c r="AD88" s="191"/>
      <c r="AE88" s="191"/>
      <c r="AF88" s="191"/>
      <c r="AH88" s="26"/>
      <c r="AI88" s="26"/>
      <c r="AJ88" s="26"/>
      <c r="AK88" s="26"/>
      <c r="AL88" s="26"/>
      <c r="AM88" s="26"/>
      <c r="AN88" s="26"/>
      <c r="AO88" s="26"/>
      <c r="AP88" s="26"/>
    </row>
    <row r="89" spans="1:42" s="84" customFormat="1" ht="17.25" customHeight="1">
      <c r="A89" s="83"/>
      <c r="B89" s="24"/>
      <c r="C89" s="84" t="s">
        <v>170</v>
      </c>
      <c r="G89" s="217" t="s">
        <v>36</v>
      </c>
      <c r="H89" s="218" t="s">
        <v>37</v>
      </c>
      <c r="J89" s="219"/>
      <c r="N89" s="74"/>
      <c r="W89" s="195"/>
      <c r="X89" s="193"/>
      <c r="Y89" s="193"/>
      <c r="Z89" s="191"/>
      <c r="AA89" s="191"/>
      <c r="AB89" s="191"/>
      <c r="AC89" s="194"/>
      <c r="AD89" s="191"/>
      <c r="AE89" s="191"/>
      <c r="AF89" s="191"/>
      <c r="AH89" s="26"/>
      <c r="AI89" s="26"/>
      <c r="AJ89" s="26"/>
      <c r="AK89" s="26"/>
      <c r="AL89" s="26"/>
      <c r="AM89" s="26"/>
      <c r="AN89" s="26"/>
      <c r="AO89" s="26"/>
      <c r="AP89" s="26"/>
    </row>
    <row r="90" spans="1:42" s="84" customFormat="1" ht="17.25" customHeight="1">
      <c r="A90" s="83"/>
      <c r="B90" s="24"/>
      <c r="G90" s="217"/>
      <c r="H90" s="218"/>
      <c r="J90" s="219"/>
      <c r="N90" s="74"/>
      <c r="W90" s="195"/>
      <c r="X90" s="193"/>
      <c r="Y90" s="193"/>
      <c r="Z90" s="191"/>
      <c r="AA90" s="191"/>
      <c r="AB90" s="191"/>
      <c r="AC90" s="194"/>
      <c r="AD90" s="191"/>
      <c r="AE90" s="191"/>
      <c r="AF90" s="191"/>
      <c r="AH90" s="26"/>
      <c r="AI90" s="26"/>
      <c r="AJ90" s="26"/>
      <c r="AK90" s="26"/>
      <c r="AL90" s="26"/>
      <c r="AM90" s="26"/>
      <c r="AN90" s="26"/>
      <c r="AO90" s="26"/>
      <c r="AP90" s="26"/>
    </row>
    <row r="91" spans="1:42" s="84" customFormat="1" ht="17.25" customHeight="1">
      <c r="A91" s="127">
        <v>6</v>
      </c>
      <c r="B91" s="128"/>
      <c r="C91" s="115" t="s">
        <v>171</v>
      </c>
      <c r="D91" s="129"/>
      <c r="E91" s="129"/>
      <c r="F91" s="129"/>
      <c r="G91" s="220"/>
      <c r="H91" s="221"/>
      <c r="I91" s="129"/>
      <c r="J91" s="222"/>
      <c r="K91" s="129"/>
      <c r="L91" s="129"/>
      <c r="M91" s="129"/>
      <c r="N91" s="223"/>
      <c r="O91" s="129"/>
      <c r="P91" s="129"/>
      <c r="Q91" s="129"/>
      <c r="R91" s="129"/>
      <c r="S91" s="125"/>
      <c r="T91" s="125"/>
      <c r="U91" s="125">
        <v>63.92</v>
      </c>
      <c r="V91" s="173">
        <v>63.92</v>
      </c>
      <c r="W91" s="187"/>
      <c r="X91" s="193"/>
      <c r="Y91" s="193">
        <v>5</v>
      </c>
      <c r="Z91" s="191"/>
      <c r="AA91" s="191"/>
      <c r="AB91" s="191"/>
      <c r="AC91" s="194"/>
      <c r="AD91" s="191"/>
      <c r="AE91" s="191"/>
      <c r="AF91" s="191"/>
      <c r="AH91" s="26"/>
      <c r="AI91" s="26"/>
      <c r="AJ91" s="26"/>
      <c r="AK91" s="26"/>
      <c r="AL91" s="26"/>
      <c r="AM91" s="26"/>
      <c r="AN91" s="26"/>
      <c r="AO91" s="26"/>
      <c r="AP91" s="26"/>
    </row>
    <row r="92" spans="1:42" s="84" customFormat="1" ht="17.25" customHeight="1">
      <c r="A92" s="83"/>
      <c r="B92" s="24"/>
      <c r="C92" s="66" t="s">
        <v>172</v>
      </c>
      <c r="E92" s="85"/>
      <c r="G92" s="86" t="s">
        <v>173</v>
      </c>
      <c r="H92" s="87" t="s">
        <v>37</v>
      </c>
      <c r="I92" s="84" t="s">
        <v>185</v>
      </c>
      <c r="J92" s="219"/>
      <c r="K92" s="85"/>
      <c r="M92" s="85"/>
      <c r="N92" s="230"/>
      <c r="O92" s="217" t="s">
        <v>173</v>
      </c>
      <c r="P92" s="218" t="s">
        <v>37</v>
      </c>
      <c r="Q92" s="66"/>
      <c r="W92" s="195"/>
      <c r="X92" s="193"/>
      <c r="Y92" s="193"/>
      <c r="Z92" s="191"/>
      <c r="AA92" s="191"/>
      <c r="AB92" s="191"/>
      <c r="AC92" s="194"/>
      <c r="AD92" s="191"/>
      <c r="AE92" s="191"/>
      <c r="AF92" s="191"/>
      <c r="AH92" s="26"/>
      <c r="AI92" s="26"/>
      <c r="AJ92" s="26"/>
      <c r="AK92" s="26"/>
      <c r="AL92" s="26"/>
      <c r="AM92" s="26"/>
      <c r="AN92" s="26"/>
      <c r="AO92" s="26"/>
      <c r="AP92" s="26"/>
    </row>
    <row r="93" spans="1:42" s="84" customFormat="1" ht="17.25" customHeight="1">
      <c r="A93" s="83"/>
      <c r="B93" s="24"/>
      <c r="C93" s="90" t="s">
        <v>175</v>
      </c>
      <c r="E93" s="85"/>
      <c r="G93" s="86" t="s">
        <v>173</v>
      </c>
      <c r="H93" s="87" t="s">
        <v>37</v>
      </c>
      <c r="I93" s="66" t="s">
        <v>174</v>
      </c>
      <c r="J93" s="88"/>
      <c r="N93" s="74"/>
      <c r="O93" s="86" t="s">
        <v>173</v>
      </c>
      <c r="P93" s="87" t="s">
        <v>37</v>
      </c>
      <c r="W93" s="195"/>
      <c r="X93" s="193"/>
      <c r="Y93" s="193"/>
      <c r="Z93" s="191"/>
      <c r="AA93" s="191"/>
      <c r="AB93" s="191"/>
      <c r="AC93" s="194"/>
      <c r="AD93" s="191"/>
      <c r="AE93" s="191"/>
      <c r="AF93" s="191"/>
      <c r="AH93" s="26"/>
      <c r="AI93" s="26"/>
      <c r="AJ93" s="26"/>
      <c r="AK93" s="26"/>
      <c r="AL93" s="26"/>
      <c r="AM93" s="26"/>
      <c r="AN93" s="26"/>
      <c r="AO93" s="26"/>
      <c r="AP93" s="26"/>
    </row>
    <row r="94" spans="1:42" s="84" customFormat="1" ht="17.25" customHeight="1">
      <c r="A94" s="83"/>
      <c r="B94" s="24"/>
      <c r="C94" s="66" t="s">
        <v>177</v>
      </c>
      <c r="E94" s="85"/>
      <c r="G94" s="86" t="s">
        <v>178</v>
      </c>
      <c r="H94" s="87" t="s">
        <v>37</v>
      </c>
      <c r="I94" s="84" t="s">
        <v>176</v>
      </c>
      <c r="J94" s="219"/>
      <c r="K94" s="85"/>
      <c r="M94" s="85"/>
      <c r="N94" s="230"/>
      <c r="O94" s="217" t="s">
        <v>36</v>
      </c>
      <c r="P94" s="218" t="s">
        <v>135</v>
      </c>
      <c r="Q94" s="66"/>
      <c r="W94" s="195"/>
      <c r="X94" s="193"/>
      <c r="Y94" s="193"/>
      <c r="Z94" s="191"/>
      <c r="AA94" s="191"/>
      <c r="AB94" s="191"/>
      <c r="AC94" s="194"/>
      <c r="AD94" s="191"/>
      <c r="AE94" s="191"/>
      <c r="AF94" s="191"/>
      <c r="AH94" s="26"/>
      <c r="AI94" s="26"/>
      <c r="AJ94" s="26"/>
      <c r="AK94" s="26"/>
      <c r="AL94" s="26"/>
      <c r="AM94" s="26"/>
      <c r="AN94" s="26"/>
      <c r="AO94" s="26"/>
      <c r="AP94" s="26"/>
    </row>
    <row r="95" spans="1:42" s="84" customFormat="1" ht="17.25" customHeight="1">
      <c r="A95" s="83"/>
      <c r="B95" s="24"/>
      <c r="C95" s="84" t="s">
        <v>181</v>
      </c>
      <c r="G95" s="217" t="s">
        <v>173</v>
      </c>
      <c r="H95" s="218" t="s">
        <v>37</v>
      </c>
      <c r="I95" s="84" t="s">
        <v>184</v>
      </c>
      <c r="J95" s="219"/>
      <c r="N95" s="74"/>
      <c r="O95" s="217" t="s">
        <v>36</v>
      </c>
      <c r="P95" s="218" t="s">
        <v>37</v>
      </c>
      <c r="W95" s="195"/>
      <c r="X95" s="193"/>
      <c r="Y95" s="193"/>
      <c r="Z95" s="191"/>
      <c r="AA95" s="191"/>
      <c r="AB95" s="191"/>
      <c r="AC95" s="194"/>
      <c r="AD95" s="191"/>
      <c r="AE95" s="191"/>
      <c r="AF95" s="191"/>
      <c r="AH95" s="26"/>
      <c r="AI95" s="26"/>
      <c r="AJ95" s="26"/>
      <c r="AK95" s="26"/>
      <c r="AL95" s="26"/>
      <c r="AM95" s="26"/>
      <c r="AN95" s="26"/>
      <c r="AO95" s="26"/>
      <c r="AP95" s="26"/>
    </row>
    <row r="96" spans="1:42" s="84" customFormat="1" ht="17.25" customHeight="1">
      <c r="A96" s="83"/>
      <c r="B96" s="24"/>
      <c r="C96" s="84" t="s">
        <v>183</v>
      </c>
      <c r="G96" s="217" t="s">
        <v>36</v>
      </c>
      <c r="H96" s="218" t="s">
        <v>135</v>
      </c>
      <c r="I96" s="66" t="s">
        <v>179</v>
      </c>
      <c r="J96" s="219"/>
      <c r="N96" s="74"/>
      <c r="O96" s="217" t="s">
        <v>178</v>
      </c>
      <c r="P96" s="218" t="s">
        <v>180</v>
      </c>
      <c r="Q96" s="66" t="s">
        <v>105</v>
      </c>
      <c r="W96" s="195"/>
      <c r="X96" s="193"/>
      <c r="Y96" s="193"/>
      <c r="Z96" s="191"/>
      <c r="AA96" s="191"/>
      <c r="AB96" s="191"/>
      <c r="AC96" s="194"/>
      <c r="AD96" s="191"/>
      <c r="AE96" s="191"/>
      <c r="AF96" s="191"/>
      <c r="AH96" s="26"/>
      <c r="AI96" s="26"/>
      <c r="AJ96" s="26"/>
      <c r="AK96" s="26"/>
      <c r="AL96" s="26"/>
      <c r="AM96" s="26"/>
      <c r="AN96" s="26"/>
      <c r="AO96" s="26"/>
      <c r="AP96" s="26"/>
    </row>
    <row r="97" spans="1:42" s="84" customFormat="1" ht="17.25" customHeight="1">
      <c r="A97" s="83"/>
      <c r="B97" s="24"/>
      <c r="C97" s="84" t="s">
        <v>182</v>
      </c>
      <c r="G97" s="217" t="s">
        <v>173</v>
      </c>
      <c r="H97" s="218" t="s">
        <v>37</v>
      </c>
      <c r="I97" s="66"/>
      <c r="J97" s="219"/>
      <c r="N97" s="74"/>
      <c r="O97" s="231"/>
      <c r="P97" s="87"/>
      <c r="W97" s="195"/>
      <c r="X97" s="193"/>
      <c r="Y97" s="193"/>
      <c r="Z97" s="191"/>
      <c r="AA97" s="191"/>
      <c r="AB97" s="191"/>
      <c r="AC97" s="194"/>
      <c r="AD97" s="191"/>
      <c r="AE97" s="191"/>
      <c r="AF97" s="191"/>
      <c r="AH97" s="26"/>
      <c r="AI97" s="26"/>
      <c r="AJ97" s="26"/>
      <c r="AK97" s="26"/>
      <c r="AL97" s="26"/>
      <c r="AM97" s="26"/>
      <c r="AN97" s="26"/>
      <c r="AO97" s="26"/>
      <c r="AP97" s="26"/>
    </row>
    <row r="98" spans="1:42" s="84" customFormat="1" ht="17.25" customHeight="1">
      <c r="A98" s="83"/>
      <c r="B98" s="24"/>
      <c r="G98" s="217"/>
      <c r="H98" s="218"/>
      <c r="I98" s="66"/>
      <c r="J98" s="219"/>
      <c r="N98" s="74"/>
      <c r="O98" s="231"/>
      <c r="P98" s="87"/>
      <c r="W98" s="195"/>
      <c r="X98" s="193"/>
      <c r="Y98" s="193"/>
      <c r="Z98" s="191"/>
      <c r="AA98" s="191"/>
      <c r="AB98" s="191"/>
      <c r="AC98" s="194"/>
      <c r="AD98" s="191"/>
      <c r="AE98" s="191"/>
      <c r="AF98" s="191"/>
      <c r="AH98" s="26"/>
      <c r="AI98" s="26"/>
      <c r="AJ98" s="26"/>
      <c r="AK98" s="26"/>
      <c r="AL98" s="26"/>
      <c r="AM98" s="26"/>
      <c r="AN98" s="26"/>
      <c r="AO98" s="26"/>
      <c r="AP98" s="26"/>
    </row>
    <row r="99" spans="1:42" s="84" customFormat="1" ht="17.25" customHeight="1">
      <c r="A99" s="127">
        <v>7</v>
      </c>
      <c r="B99" s="128"/>
      <c r="C99" s="115" t="s">
        <v>189</v>
      </c>
      <c r="D99" s="129"/>
      <c r="E99" s="129"/>
      <c r="F99" s="129"/>
      <c r="G99" s="220"/>
      <c r="H99" s="221"/>
      <c r="I99" s="129"/>
      <c r="J99" s="222"/>
      <c r="K99" s="129"/>
      <c r="L99" s="129"/>
      <c r="M99" s="129"/>
      <c r="N99" s="223"/>
      <c r="O99" s="129"/>
      <c r="P99" s="129"/>
      <c r="Q99" s="129"/>
      <c r="R99" s="129"/>
      <c r="S99" s="125"/>
      <c r="T99" s="125"/>
      <c r="U99" s="125">
        <v>62.4</v>
      </c>
      <c r="V99" s="173">
        <v>62.4</v>
      </c>
      <c r="W99" s="187"/>
      <c r="X99" s="193"/>
      <c r="Y99" s="193">
        <v>8</v>
      </c>
      <c r="Z99" s="191"/>
      <c r="AA99" s="191"/>
      <c r="AB99" s="191"/>
      <c r="AC99" s="194"/>
      <c r="AD99" s="191"/>
      <c r="AE99" s="191"/>
      <c r="AF99" s="191"/>
      <c r="AH99" s="26"/>
      <c r="AI99" s="26"/>
      <c r="AJ99" s="26"/>
      <c r="AK99" s="26"/>
      <c r="AL99" s="26"/>
      <c r="AM99" s="26"/>
      <c r="AN99" s="26"/>
      <c r="AO99" s="26"/>
      <c r="AP99" s="26"/>
    </row>
    <row r="100" spans="1:42" s="84" customFormat="1" ht="17.25" customHeight="1">
      <c r="A100" s="83"/>
      <c r="B100" s="24"/>
      <c r="C100" s="84" t="s">
        <v>195</v>
      </c>
      <c r="G100" s="217" t="s">
        <v>173</v>
      </c>
      <c r="H100" s="218" t="s">
        <v>135</v>
      </c>
      <c r="I100" s="84" t="s">
        <v>198</v>
      </c>
      <c r="J100" s="219"/>
      <c r="N100" s="74"/>
      <c r="O100" s="217" t="s">
        <v>173</v>
      </c>
      <c r="P100" s="218" t="s">
        <v>37</v>
      </c>
      <c r="W100" s="195"/>
      <c r="X100" s="193"/>
      <c r="Y100" s="193"/>
      <c r="Z100" s="191"/>
      <c r="AA100" s="191"/>
      <c r="AB100" s="191"/>
      <c r="AC100" s="194"/>
      <c r="AD100" s="191"/>
      <c r="AE100" s="191"/>
      <c r="AF100" s="191"/>
      <c r="AH100" s="26"/>
      <c r="AI100" s="26"/>
      <c r="AJ100" s="26"/>
      <c r="AK100" s="26"/>
      <c r="AL100" s="26"/>
      <c r="AM100" s="26"/>
      <c r="AN100" s="26"/>
      <c r="AO100" s="26"/>
      <c r="AP100" s="26"/>
    </row>
    <row r="101" spans="1:42" s="84" customFormat="1" ht="17.25" customHeight="1">
      <c r="A101" s="83"/>
      <c r="B101" s="24"/>
      <c r="C101" s="84" t="s">
        <v>190</v>
      </c>
      <c r="G101" s="217" t="s">
        <v>178</v>
      </c>
      <c r="H101" s="218" t="s">
        <v>37</v>
      </c>
      <c r="I101" s="66" t="s">
        <v>199</v>
      </c>
      <c r="J101" s="219"/>
      <c r="N101" s="74"/>
      <c r="O101" s="217" t="s">
        <v>173</v>
      </c>
      <c r="P101" s="218" t="s">
        <v>37</v>
      </c>
      <c r="W101" s="195"/>
      <c r="X101" s="193"/>
      <c r="Y101" s="193"/>
      <c r="Z101" s="191"/>
      <c r="AA101" s="191"/>
      <c r="AB101" s="191"/>
      <c r="AC101" s="194"/>
      <c r="AD101" s="191"/>
      <c r="AE101" s="191"/>
      <c r="AF101" s="191"/>
      <c r="AH101" s="26"/>
      <c r="AI101" s="26"/>
      <c r="AJ101" s="26"/>
      <c r="AK101" s="26"/>
      <c r="AL101" s="26"/>
      <c r="AM101" s="26"/>
      <c r="AN101" s="26"/>
      <c r="AO101" s="26"/>
      <c r="AP101" s="26"/>
    </row>
    <row r="102" spans="1:42" s="84" customFormat="1" ht="17.25" customHeight="1">
      <c r="A102" s="83"/>
      <c r="B102" s="24"/>
      <c r="C102" s="84" t="s">
        <v>197</v>
      </c>
      <c r="G102" s="217" t="s">
        <v>178</v>
      </c>
      <c r="H102" s="218" t="s">
        <v>135</v>
      </c>
      <c r="I102" s="84" t="s">
        <v>191</v>
      </c>
      <c r="J102" s="219"/>
      <c r="N102" s="74"/>
      <c r="O102" s="217" t="s">
        <v>178</v>
      </c>
      <c r="P102" s="218" t="s">
        <v>135</v>
      </c>
      <c r="W102" s="195"/>
      <c r="X102" s="193"/>
      <c r="Y102" s="193"/>
      <c r="Z102" s="191"/>
      <c r="AA102" s="191"/>
      <c r="AB102" s="191"/>
      <c r="AC102" s="194"/>
      <c r="AD102" s="191"/>
      <c r="AE102" s="191"/>
      <c r="AF102" s="191"/>
      <c r="AH102" s="26"/>
      <c r="AI102" s="26"/>
      <c r="AJ102" s="26"/>
      <c r="AK102" s="26"/>
      <c r="AL102" s="26"/>
      <c r="AM102" s="26"/>
      <c r="AN102" s="26"/>
      <c r="AO102" s="26"/>
      <c r="AP102" s="26"/>
    </row>
    <row r="103" spans="1:42" s="84" customFormat="1" ht="17.25" customHeight="1">
      <c r="A103" s="83"/>
      <c r="B103" s="24"/>
      <c r="C103" s="84" t="s">
        <v>192</v>
      </c>
      <c r="G103" s="217" t="s">
        <v>178</v>
      </c>
      <c r="H103" s="218" t="s">
        <v>135</v>
      </c>
      <c r="I103" s="84" t="s">
        <v>193</v>
      </c>
      <c r="J103" s="219"/>
      <c r="N103" s="74"/>
      <c r="O103" s="217" t="s">
        <v>173</v>
      </c>
      <c r="P103" s="218" t="s">
        <v>135</v>
      </c>
      <c r="W103" s="195"/>
      <c r="X103" s="193"/>
      <c r="Y103" s="193"/>
      <c r="Z103" s="191"/>
      <c r="AA103" s="191"/>
      <c r="AB103" s="191"/>
      <c r="AC103" s="194"/>
      <c r="AD103" s="191"/>
      <c r="AE103" s="191"/>
      <c r="AF103" s="191"/>
      <c r="AH103" s="26"/>
      <c r="AI103" s="26"/>
      <c r="AJ103" s="26"/>
      <c r="AK103" s="26"/>
      <c r="AL103" s="26"/>
      <c r="AM103" s="26"/>
      <c r="AN103" s="26"/>
      <c r="AO103" s="26"/>
      <c r="AP103" s="26"/>
    </row>
    <row r="104" spans="1:42" s="84" customFormat="1" ht="17.25" customHeight="1">
      <c r="A104" s="83"/>
      <c r="B104" s="24"/>
      <c r="C104" s="84" t="s">
        <v>194</v>
      </c>
      <c r="G104" s="217" t="s">
        <v>178</v>
      </c>
      <c r="H104" s="218" t="s">
        <v>135</v>
      </c>
      <c r="I104" s="84" t="s">
        <v>225</v>
      </c>
      <c r="J104" s="219"/>
      <c r="N104" s="74"/>
      <c r="O104" s="217" t="s">
        <v>178</v>
      </c>
      <c r="P104" s="218" t="s">
        <v>135</v>
      </c>
      <c r="Q104" s="84" t="s">
        <v>105</v>
      </c>
      <c r="W104" s="195"/>
      <c r="X104" s="193"/>
      <c r="Y104" s="193"/>
      <c r="Z104" s="191"/>
      <c r="AA104" s="191"/>
      <c r="AB104" s="191"/>
      <c r="AC104" s="194"/>
      <c r="AD104" s="191"/>
      <c r="AE104" s="191"/>
      <c r="AF104" s="191"/>
      <c r="AH104" s="26"/>
      <c r="AI104" s="26"/>
      <c r="AJ104" s="26"/>
      <c r="AK104" s="26"/>
      <c r="AL104" s="26"/>
      <c r="AM104" s="26"/>
      <c r="AN104" s="26"/>
      <c r="AO104" s="26"/>
      <c r="AP104" s="26"/>
    </row>
    <row r="105" spans="1:42" s="84" customFormat="1" ht="17.25" customHeight="1">
      <c r="A105" s="83"/>
      <c r="B105" s="24"/>
      <c r="C105" s="84" t="s">
        <v>196</v>
      </c>
      <c r="G105" s="217" t="s">
        <v>173</v>
      </c>
      <c r="H105" s="218" t="s">
        <v>135</v>
      </c>
      <c r="J105" s="219"/>
      <c r="N105" s="74"/>
      <c r="W105" s="195"/>
      <c r="X105" s="193"/>
      <c r="Y105" s="193"/>
      <c r="Z105" s="191"/>
      <c r="AA105" s="191"/>
      <c r="AB105" s="191"/>
      <c r="AC105" s="194"/>
      <c r="AD105" s="191"/>
      <c r="AE105" s="191"/>
      <c r="AF105" s="191"/>
      <c r="AH105" s="26"/>
      <c r="AI105" s="26"/>
      <c r="AJ105" s="26"/>
      <c r="AK105" s="26"/>
      <c r="AL105" s="26"/>
      <c r="AM105" s="26"/>
      <c r="AN105" s="26"/>
      <c r="AO105" s="26"/>
      <c r="AP105" s="26"/>
    </row>
    <row r="106" spans="1:42" s="84" customFormat="1" ht="17.25" hidden="1" customHeight="1">
      <c r="A106" s="83"/>
      <c r="B106" s="24"/>
      <c r="G106" s="217"/>
      <c r="H106" s="218"/>
      <c r="J106" s="219"/>
      <c r="N106" s="74"/>
      <c r="W106" s="195"/>
      <c r="X106" s="193"/>
      <c r="Y106" s="193"/>
      <c r="Z106" s="191"/>
      <c r="AA106" s="191"/>
      <c r="AB106" s="191"/>
      <c r="AC106" s="194"/>
      <c r="AD106" s="191"/>
      <c r="AE106" s="191"/>
      <c r="AF106" s="191"/>
      <c r="AH106" s="26"/>
      <c r="AI106" s="26"/>
      <c r="AJ106" s="26"/>
      <c r="AK106" s="26"/>
      <c r="AL106" s="26"/>
      <c r="AM106" s="26"/>
      <c r="AN106" s="26"/>
      <c r="AO106" s="26"/>
      <c r="AP106" s="26"/>
    </row>
    <row r="107" spans="1:42" s="84" customFormat="1" ht="17.25" hidden="1" customHeight="1">
      <c r="A107" s="127">
        <v>8</v>
      </c>
      <c r="B107" s="128"/>
      <c r="C107" s="115" t="s">
        <v>226</v>
      </c>
      <c r="D107" s="129"/>
      <c r="E107" s="130"/>
      <c r="F107" s="129"/>
      <c r="G107" s="131"/>
      <c r="H107" s="132"/>
      <c r="I107" s="129"/>
      <c r="J107" s="222"/>
      <c r="K107" s="130"/>
      <c r="L107" s="129"/>
      <c r="M107" s="130"/>
      <c r="N107" s="236"/>
      <c r="O107" s="220"/>
      <c r="P107" s="221"/>
      <c r="Q107" s="129"/>
      <c r="R107" s="129"/>
      <c r="S107" s="125"/>
      <c r="T107" s="125"/>
      <c r="U107" s="125">
        <v>54.76</v>
      </c>
      <c r="V107" s="173">
        <v>54.76</v>
      </c>
      <c r="W107" s="187"/>
      <c r="X107" s="193"/>
      <c r="Y107" s="193">
        <v>7</v>
      </c>
      <c r="Z107" s="191"/>
      <c r="AA107" s="191"/>
      <c r="AB107" s="191"/>
      <c r="AC107" s="194"/>
      <c r="AD107" s="191"/>
      <c r="AE107" s="191"/>
      <c r="AF107" s="191"/>
      <c r="AH107" s="26"/>
      <c r="AI107" s="26"/>
      <c r="AJ107" s="26"/>
      <c r="AK107" s="26"/>
      <c r="AL107" s="26"/>
      <c r="AM107" s="26"/>
      <c r="AN107" s="26"/>
      <c r="AO107" s="26"/>
      <c r="AP107" s="26"/>
    </row>
    <row r="108" spans="1:42" s="84" customFormat="1" ht="17.25" hidden="1" customHeight="1">
      <c r="A108" s="83"/>
      <c r="B108" s="24"/>
      <c r="C108" s="84" t="s">
        <v>227</v>
      </c>
      <c r="G108" s="217" t="s">
        <v>36</v>
      </c>
      <c r="H108" s="218" t="s">
        <v>180</v>
      </c>
      <c r="I108" s="84" t="s">
        <v>228</v>
      </c>
      <c r="J108" s="219"/>
      <c r="N108" s="74"/>
      <c r="O108" s="217" t="s">
        <v>229</v>
      </c>
      <c r="P108" s="218" t="s">
        <v>230</v>
      </c>
      <c r="W108" s="195"/>
      <c r="X108" s="193"/>
      <c r="Y108" s="193"/>
      <c r="Z108" s="191"/>
      <c r="AA108" s="191"/>
      <c r="AB108" s="191"/>
      <c r="AC108" s="194"/>
      <c r="AD108" s="191"/>
      <c r="AE108" s="191"/>
      <c r="AF108" s="191"/>
      <c r="AH108" s="26"/>
      <c r="AI108" s="26"/>
      <c r="AJ108" s="26"/>
      <c r="AK108" s="26"/>
      <c r="AL108" s="26"/>
      <c r="AM108" s="26"/>
      <c r="AN108" s="26"/>
      <c r="AO108" s="26"/>
      <c r="AP108" s="26"/>
    </row>
    <row r="109" spans="1:42" s="84" customFormat="1" ht="17.25" hidden="1" customHeight="1">
      <c r="A109" s="83"/>
      <c r="B109" s="24"/>
      <c r="C109" s="84" t="s">
        <v>231</v>
      </c>
      <c r="G109" s="217" t="s">
        <v>36</v>
      </c>
      <c r="H109" s="218" t="s">
        <v>135</v>
      </c>
      <c r="I109" s="84" t="s">
        <v>232</v>
      </c>
      <c r="J109" s="219"/>
      <c r="N109" s="74"/>
      <c r="O109" s="217" t="s">
        <v>36</v>
      </c>
      <c r="P109" s="218" t="s">
        <v>180</v>
      </c>
      <c r="W109" s="195"/>
      <c r="X109" s="193"/>
      <c r="Y109" s="193"/>
      <c r="Z109" s="191"/>
      <c r="AA109" s="191"/>
      <c r="AB109" s="191"/>
      <c r="AC109" s="194"/>
      <c r="AD109" s="191"/>
      <c r="AE109" s="191"/>
      <c r="AF109" s="191"/>
      <c r="AH109" s="26"/>
      <c r="AI109" s="26"/>
      <c r="AJ109" s="26"/>
      <c r="AK109" s="26"/>
      <c r="AL109" s="26"/>
      <c r="AM109" s="26"/>
      <c r="AN109" s="26"/>
      <c r="AO109" s="26"/>
      <c r="AP109" s="26"/>
    </row>
    <row r="110" spans="1:42" s="84" customFormat="1" ht="17.25" hidden="1" customHeight="1">
      <c r="A110" s="83"/>
      <c r="B110" s="24"/>
      <c r="C110" s="84" t="s">
        <v>233</v>
      </c>
      <c r="G110" s="217" t="s">
        <v>36</v>
      </c>
      <c r="H110" s="218" t="s">
        <v>135</v>
      </c>
      <c r="I110" s="84" t="s">
        <v>234</v>
      </c>
      <c r="J110" s="219"/>
      <c r="N110" s="74"/>
      <c r="O110" s="217" t="s">
        <v>178</v>
      </c>
      <c r="P110" s="218" t="s">
        <v>135</v>
      </c>
      <c r="W110" s="195"/>
      <c r="X110" s="193"/>
      <c r="Y110" s="193"/>
      <c r="Z110" s="191"/>
      <c r="AA110" s="191"/>
      <c r="AB110" s="191"/>
      <c r="AC110" s="194"/>
      <c r="AD110" s="191"/>
      <c r="AE110" s="191"/>
      <c r="AF110" s="191"/>
      <c r="AH110" s="26"/>
      <c r="AI110" s="26"/>
      <c r="AJ110" s="26"/>
      <c r="AK110" s="26"/>
      <c r="AL110" s="26"/>
      <c r="AM110" s="26"/>
      <c r="AN110" s="26"/>
      <c r="AO110" s="26"/>
      <c r="AP110" s="26"/>
    </row>
    <row r="111" spans="1:42" s="84" customFormat="1" ht="17.25" hidden="1" customHeight="1">
      <c r="A111" s="83"/>
      <c r="B111" s="24"/>
      <c r="C111" s="84" t="s">
        <v>235</v>
      </c>
      <c r="G111" s="217" t="s">
        <v>36</v>
      </c>
      <c r="H111" s="218" t="s">
        <v>135</v>
      </c>
      <c r="I111" s="84" t="s">
        <v>236</v>
      </c>
      <c r="J111" s="219"/>
      <c r="N111" s="74"/>
      <c r="O111" s="217" t="s">
        <v>173</v>
      </c>
      <c r="P111" s="218" t="s">
        <v>135</v>
      </c>
      <c r="W111" s="195"/>
      <c r="X111" s="193"/>
      <c r="Y111" s="193"/>
      <c r="Z111" s="191"/>
      <c r="AA111" s="191"/>
      <c r="AB111" s="191"/>
      <c r="AC111" s="194"/>
      <c r="AD111" s="191"/>
      <c r="AE111" s="191"/>
      <c r="AF111" s="191"/>
      <c r="AH111" s="26"/>
      <c r="AI111" s="26"/>
      <c r="AJ111" s="26"/>
      <c r="AK111" s="26"/>
      <c r="AL111" s="26"/>
      <c r="AM111" s="26"/>
      <c r="AN111" s="26"/>
      <c r="AO111" s="26"/>
      <c r="AP111" s="26"/>
    </row>
    <row r="112" spans="1:42" s="84" customFormat="1" ht="17.25" hidden="1" customHeight="1">
      <c r="A112" s="83"/>
      <c r="B112" s="24"/>
      <c r="C112" s="84" t="s">
        <v>237</v>
      </c>
      <c r="G112" s="217" t="s">
        <v>36</v>
      </c>
      <c r="H112" s="218" t="s">
        <v>180</v>
      </c>
      <c r="J112" s="219"/>
      <c r="N112" s="74"/>
      <c r="W112" s="195"/>
      <c r="X112" s="193"/>
      <c r="Y112" s="193"/>
      <c r="Z112" s="191"/>
      <c r="AA112" s="191"/>
      <c r="AB112" s="191"/>
      <c r="AC112" s="194"/>
      <c r="AD112" s="191"/>
      <c r="AE112" s="191"/>
      <c r="AF112" s="191"/>
      <c r="AH112" s="26"/>
      <c r="AI112" s="26"/>
      <c r="AJ112" s="26"/>
      <c r="AK112" s="26"/>
      <c r="AL112" s="26"/>
      <c r="AM112" s="26"/>
      <c r="AN112" s="26"/>
      <c r="AO112" s="26"/>
      <c r="AP112" s="26"/>
    </row>
    <row r="113" spans="1:42" s="84" customFormat="1" ht="17.25" hidden="1" customHeight="1">
      <c r="A113" s="83"/>
      <c r="B113" s="24"/>
      <c r="C113" s="84" t="s">
        <v>238</v>
      </c>
      <c r="G113" s="217" t="s">
        <v>36</v>
      </c>
      <c r="H113" s="218" t="s">
        <v>135</v>
      </c>
      <c r="J113" s="219"/>
      <c r="N113" s="74"/>
      <c r="W113" s="195"/>
      <c r="X113" s="193"/>
      <c r="Y113" s="193"/>
      <c r="Z113" s="191"/>
      <c r="AA113" s="191"/>
      <c r="AB113" s="191"/>
      <c r="AC113" s="194"/>
      <c r="AD113" s="191"/>
      <c r="AE113" s="191"/>
      <c r="AF113" s="191"/>
      <c r="AH113" s="26"/>
      <c r="AI113" s="26"/>
      <c r="AJ113" s="26"/>
      <c r="AK113" s="26"/>
      <c r="AL113" s="26"/>
      <c r="AM113" s="26"/>
      <c r="AN113" s="26"/>
      <c r="AO113" s="26"/>
      <c r="AP113" s="26"/>
    </row>
    <row r="114" spans="1:42" s="84" customFormat="1" ht="17.25" customHeight="1">
      <c r="A114" s="83"/>
      <c r="B114" s="24"/>
      <c r="G114" s="217"/>
      <c r="H114" s="218"/>
      <c r="J114" s="219"/>
      <c r="N114" s="74"/>
      <c r="W114" s="195"/>
      <c r="X114" s="193"/>
      <c r="Y114" s="193"/>
      <c r="Z114" s="191"/>
      <c r="AA114" s="191"/>
      <c r="AB114" s="191"/>
      <c r="AC114" s="194"/>
      <c r="AD114" s="191"/>
      <c r="AE114" s="191"/>
      <c r="AF114" s="191"/>
      <c r="AH114" s="26"/>
      <c r="AI114" s="26"/>
      <c r="AJ114" s="26"/>
      <c r="AK114" s="26"/>
      <c r="AL114" s="26"/>
      <c r="AM114" s="26"/>
      <c r="AN114" s="26"/>
      <c r="AO114" s="26"/>
      <c r="AP114" s="26"/>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Комбинированная группа 
, результаты (SS 2013-17)&amp;CReport created:
12.12.2020 19:20:02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36"/>
  <sheetViews>
    <sheetView zoomScale="75" zoomScaleNormal="75" workbookViewId="0">
      <selection activeCell="A13" sqref="A13"/>
    </sheetView>
  </sheetViews>
  <sheetFormatPr defaultRowHeight="17.25"/>
  <cols>
    <col min="1" max="1" width="6.140625" style="28" customWidth="1"/>
    <col min="2" max="2" width="5.28515625" style="29" customWidth="1"/>
    <col min="3" max="3" width="12.710937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3.7109375" style="30" hidden="1" customWidth="1"/>
    <col min="19" max="19" width="9.7109375" style="31" customWidth="1"/>
    <col min="20" max="20" width="5.140625" style="32" customWidth="1"/>
    <col min="21" max="21" width="12" style="33" hidden="1" customWidth="1"/>
    <col min="22" max="22" width="11.7109375" style="33" customWidth="1"/>
    <col min="23" max="246" width="9.140625" style="30"/>
    <col min="247" max="247" width="6.140625" style="30" customWidth="1"/>
    <col min="248" max="248" width="5.28515625" style="30" customWidth="1"/>
    <col min="249" max="249" width="12.7109375" style="30" customWidth="1"/>
    <col min="250" max="253" width="5.7109375" style="30" customWidth="1"/>
    <col min="254" max="254" width="6.7109375" style="30" customWidth="1"/>
    <col min="255" max="263" width="5.7109375" style="30" customWidth="1"/>
    <col min="264" max="264" width="0" style="30" hidden="1" customWidth="1"/>
    <col min="265" max="265" width="9.7109375" style="30" customWidth="1"/>
    <col min="266" max="266" width="5.140625" style="30" customWidth="1"/>
    <col min="267" max="267" width="0" style="30" hidden="1" customWidth="1"/>
    <col min="268" max="268" width="11.7109375" style="30" customWidth="1"/>
    <col min="269" max="277" width="0" style="30" hidden="1" customWidth="1"/>
    <col min="278" max="278" width="9.140625" style="30" customWidth="1"/>
    <col min="279" max="502" width="9.140625" style="30"/>
    <col min="503" max="503" width="6.140625" style="30" customWidth="1"/>
    <col min="504" max="504" width="5.28515625" style="30" customWidth="1"/>
    <col min="505" max="505" width="12.7109375" style="30" customWidth="1"/>
    <col min="506" max="509" width="5.7109375" style="30" customWidth="1"/>
    <col min="510" max="510" width="6.7109375" style="30" customWidth="1"/>
    <col min="511" max="519" width="5.7109375" style="30" customWidth="1"/>
    <col min="520" max="520" width="0" style="30" hidden="1" customWidth="1"/>
    <col min="521" max="521" width="9.7109375" style="30" customWidth="1"/>
    <col min="522" max="522" width="5.140625" style="30" customWidth="1"/>
    <col min="523" max="523" width="0" style="30" hidden="1" customWidth="1"/>
    <col min="524" max="524" width="11.7109375" style="30" customWidth="1"/>
    <col min="525" max="533" width="0" style="30" hidden="1" customWidth="1"/>
    <col min="534" max="534" width="9.140625" style="30" customWidth="1"/>
    <col min="535" max="758" width="9.140625" style="30"/>
    <col min="759" max="759" width="6.140625" style="30" customWidth="1"/>
    <col min="760" max="760" width="5.28515625" style="30" customWidth="1"/>
    <col min="761" max="761" width="12.7109375" style="30" customWidth="1"/>
    <col min="762" max="765" width="5.7109375" style="30" customWidth="1"/>
    <col min="766" max="766" width="6.7109375" style="30" customWidth="1"/>
    <col min="767" max="775" width="5.7109375" style="30" customWidth="1"/>
    <col min="776" max="776" width="0" style="30" hidden="1" customWidth="1"/>
    <col min="777" max="777" width="9.7109375" style="30" customWidth="1"/>
    <col min="778" max="778" width="5.140625" style="30" customWidth="1"/>
    <col min="779" max="779" width="0" style="30" hidden="1" customWidth="1"/>
    <col min="780" max="780" width="11.7109375" style="30" customWidth="1"/>
    <col min="781" max="789" width="0" style="30" hidden="1" customWidth="1"/>
    <col min="790" max="790" width="9.140625" style="30" customWidth="1"/>
    <col min="791" max="1014" width="9.140625" style="30"/>
    <col min="1015" max="1015" width="6.140625" style="30" customWidth="1"/>
    <col min="1016" max="1016" width="5.28515625" style="30" customWidth="1"/>
    <col min="1017" max="1017" width="12.7109375" style="30" customWidth="1"/>
    <col min="1018" max="1021" width="5.7109375" style="30" customWidth="1"/>
    <col min="1022" max="1022" width="6.7109375" style="30" customWidth="1"/>
    <col min="1023" max="1031" width="5.7109375" style="30" customWidth="1"/>
    <col min="1032" max="1032" width="0" style="30" hidden="1" customWidth="1"/>
    <col min="1033" max="1033" width="9.7109375" style="30" customWidth="1"/>
    <col min="1034" max="1034" width="5.140625" style="30" customWidth="1"/>
    <col min="1035" max="1035" width="0" style="30" hidden="1" customWidth="1"/>
    <col min="1036" max="1036" width="11.7109375" style="30" customWidth="1"/>
    <col min="1037" max="1045" width="0" style="30" hidden="1" customWidth="1"/>
    <col min="1046" max="1046" width="9.140625" style="30" customWidth="1"/>
    <col min="1047" max="1270" width="9.140625" style="30"/>
    <col min="1271" max="1271" width="6.140625" style="30" customWidth="1"/>
    <col min="1272" max="1272" width="5.28515625" style="30" customWidth="1"/>
    <col min="1273" max="1273" width="12.7109375" style="30" customWidth="1"/>
    <col min="1274" max="1277" width="5.7109375" style="30" customWidth="1"/>
    <col min="1278" max="1278" width="6.7109375" style="30" customWidth="1"/>
    <col min="1279" max="1287" width="5.7109375" style="30" customWidth="1"/>
    <col min="1288" max="1288" width="0" style="30" hidden="1" customWidth="1"/>
    <col min="1289" max="1289" width="9.7109375" style="30" customWidth="1"/>
    <col min="1290" max="1290" width="5.140625" style="30" customWidth="1"/>
    <col min="1291" max="1291" width="0" style="30" hidden="1" customWidth="1"/>
    <col min="1292" max="1292" width="11.7109375" style="30" customWidth="1"/>
    <col min="1293" max="1301" width="0" style="30" hidden="1" customWidth="1"/>
    <col min="1302" max="1302" width="9.140625" style="30" customWidth="1"/>
    <col min="1303" max="1526" width="9.140625" style="30"/>
    <col min="1527" max="1527" width="6.140625" style="30" customWidth="1"/>
    <col min="1528" max="1528" width="5.28515625" style="30" customWidth="1"/>
    <col min="1529" max="1529" width="12.7109375" style="30" customWidth="1"/>
    <col min="1530" max="1533" width="5.7109375" style="30" customWidth="1"/>
    <col min="1534" max="1534" width="6.7109375" style="30" customWidth="1"/>
    <col min="1535" max="1543" width="5.7109375" style="30" customWidth="1"/>
    <col min="1544" max="1544" width="0" style="30" hidden="1" customWidth="1"/>
    <col min="1545" max="1545" width="9.7109375" style="30" customWidth="1"/>
    <col min="1546" max="1546" width="5.140625" style="30" customWidth="1"/>
    <col min="1547" max="1547" width="0" style="30" hidden="1" customWidth="1"/>
    <col min="1548" max="1548" width="11.7109375" style="30" customWidth="1"/>
    <col min="1549" max="1557" width="0" style="30" hidden="1" customWidth="1"/>
    <col min="1558" max="1558" width="9.140625" style="30" customWidth="1"/>
    <col min="1559" max="1782" width="9.140625" style="30"/>
    <col min="1783" max="1783" width="6.140625" style="30" customWidth="1"/>
    <col min="1784" max="1784" width="5.28515625" style="30" customWidth="1"/>
    <col min="1785" max="1785" width="12.7109375" style="30" customWidth="1"/>
    <col min="1786" max="1789" width="5.7109375" style="30" customWidth="1"/>
    <col min="1790" max="1790" width="6.7109375" style="30" customWidth="1"/>
    <col min="1791" max="1799" width="5.7109375" style="30" customWidth="1"/>
    <col min="1800" max="1800" width="0" style="30" hidden="1" customWidth="1"/>
    <col min="1801" max="1801" width="9.7109375" style="30" customWidth="1"/>
    <col min="1802" max="1802" width="5.140625" style="30" customWidth="1"/>
    <col min="1803" max="1803" width="0" style="30" hidden="1" customWidth="1"/>
    <col min="1804" max="1804" width="11.7109375" style="30" customWidth="1"/>
    <col min="1805" max="1813" width="0" style="30" hidden="1" customWidth="1"/>
    <col min="1814" max="1814" width="9.140625" style="30" customWidth="1"/>
    <col min="1815" max="2038" width="9.140625" style="30"/>
    <col min="2039" max="2039" width="6.140625" style="30" customWidth="1"/>
    <col min="2040" max="2040" width="5.28515625" style="30" customWidth="1"/>
    <col min="2041" max="2041" width="12.7109375" style="30" customWidth="1"/>
    <col min="2042" max="2045" width="5.7109375" style="30" customWidth="1"/>
    <col min="2046" max="2046" width="6.7109375" style="30" customWidth="1"/>
    <col min="2047" max="2055" width="5.7109375" style="30" customWidth="1"/>
    <col min="2056" max="2056" width="0" style="30" hidden="1" customWidth="1"/>
    <col min="2057" max="2057" width="9.7109375" style="30" customWidth="1"/>
    <col min="2058" max="2058" width="5.140625" style="30" customWidth="1"/>
    <col min="2059" max="2059" width="0" style="30" hidden="1" customWidth="1"/>
    <col min="2060" max="2060" width="11.7109375" style="30" customWidth="1"/>
    <col min="2061" max="2069" width="0" style="30" hidden="1" customWidth="1"/>
    <col min="2070" max="2070" width="9.140625" style="30" customWidth="1"/>
    <col min="2071" max="2294" width="9.140625" style="30"/>
    <col min="2295" max="2295" width="6.140625" style="30" customWidth="1"/>
    <col min="2296" max="2296" width="5.28515625" style="30" customWidth="1"/>
    <col min="2297" max="2297" width="12.7109375" style="30" customWidth="1"/>
    <col min="2298" max="2301" width="5.7109375" style="30" customWidth="1"/>
    <col min="2302" max="2302" width="6.7109375" style="30" customWidth="1"/>
    <col min="2303" max="2311" width="5.7109375" style="30" customWidth="1"/>
    <col min="2312" max="2312" width="0" style="30" hidden="1" customWidth="1"/>
    <col min="2313" max="2313" width="9.7109375" style="30" customWidth="1"/>
    <col min="2314" max="2314" width="5.140625" style="30" customWidth="1"/>
    <col min="2315" max="2315" width="0" style="30" hidden="1" customWidth="1"/>
    <col min="2316" max="2316" width="11.7109375" style="30" customWidth="1"/>
    <col min="2317" max="2325" width="0" style="30" hidden="1" customWidth="1"/>
    <col min="2326" max="2326" width="9.140625" style="30" customWidth="1"/>
    <col min="2327" max="2550" width="9.140625" style="30"/>
    <col min="2551" max="2551" width="6.140625" style="30" customWidth="1"/>
    <col min="2552" max="2552" width="5.28515625" style="30" customWidth="1"/>
    <col min="2553" max="2553" width="12.7109375" style="30" customWidth="1"/>
    <col min="2554" max="2557" width="5.7109375" style="30" customWidth="1"/>
    <col min="2558" max="2558" width="6.7109375" style="30" customWidth="1"/>
    <col min="2559" max="2567" width="5.7109375" style="30" customWidth="1"/>
    <col min="2568" max="2568" width="0" style="30" hidden="1" customWidth="1"/>
    <col min="2569" max="2569" width="9.7109375" style="30" customWidth="1"/>
    <col min="2570" max="2570" width="5.140625" style="30" customWidth="1"/>
    <col min="2571" max="2571" width="0" style="30" hidden="1" customWidth="1"/>
    <col min="2572" max="2572" width="11.7109375" style="30" customWidth="1"/>
    <col min="2573" max="2581" width="0" style="30" hidden="1" customWidth="1"/>
    <col min="2582" max="2582" width="9.140625" style="30" customWidth="1"/>
    <col min="2583" max="2806" width="9.140625" style="30"/>
    <col min="2807" max="2807" width="6.140625" style="30" customWidth="1"/>
    <col min="2808" max="2808" width="5.28515625" style="30" customWidth="1"/>
    <col min="2809" max="2809" width="12.7109375" style="30" customWidth="1"/>
    <col min="2810" max="2813" width="5.7109375" style="30" customWidth="1"/>
    <col min="2814" max="2814" width="6.7109375" style="30" customWidth="1"/>
    <col min="2815" max="2823" width="5.7109375" style="30" customWidth="1"/>
    <col min="2824" max="2824" width="0" style="30" hidden="1" customWidth="1"/>
    <col min="2825" max="2825" width="9.7109375" style="30" customWidth="1"/>
    <col min="2826" max="2826" width="5.140625" style="30" customWidth="1"/>
    <col min="2827" max="2827" width="0" style="30" hidden="1" customWidth="1"/>
    <col min="2828" max="2828" width="11.7109375" style="30" customWidth="1"/>
    <col min="2829" max="2837" width="0" style="30" hidden="1" customWidth="1"/>
    <col min="2838" max="2838" width="9.140625" style="30" customWidth="1"/>
    <col min="2839" max="3062" width="9.140625" style="30"/>
    <col min="3063" max="3063" width="6.140625" style="30" customWidth="1"/>
    <col min="3064" max="3064" width="5.28515625" style="30" customWidth="1"/>
    <col min="3065" max="3065" width="12.7109375" style="30" customWidth="1"/>
    <col min="3066" max="3069" width="5.7109375" style="30" customWidth="1"/>
    <col min="3070" max="3070" width="6.7109375" style="30" customWidth="1"/>
    <col min="3071" max="3079" width="5.7109375" style="30" customWidth="1"/>
    <col min="3080" max="3080" width="0" style="30" hidden="1" customWidth="1"/>
    <col min="3081" max="3081" width="9.7109375" style="30" customWidth="1"/>
    <col min="3082" max="3082" width="5.140625" style="30" customWidth="1"/>
    <col min="3083" max="3083" width="0" style="30" hidden="1" customWidth="1"/>
    <col min="3084" max="3084" width="11.7109375" style="30" customWidth="1"/>
    <col min="3085" max="3093" width="0" style="30" hidden="1" customWidth="1"/>
    <col min="3094" max="3094" width="9.140625" style="30" customWidth="1"/>
    <col min="3095" max="3318" width="9.140625" style="30"/>
    <col min="3319" max="3319" width="6.140625" style="30" customWidth="1"/>
    <col min="3320" max="3320" width="5.28515625" style="30" customWidth="1"/>
    <col min="3321" max="3321" width="12.7109375" style="30" customWidth="1"/>
    <col min="3322" max="3325" width="5.7109375" style="30" customWidth="1"/>
    <col min="3326" max="3326" width="6.7109375" style="30" customWidth="1"/>
    <col min="3327" max="3335" width="5.7109375" style="30" customWidth="1"/>
    <col min="3336" max="3336" width="0" style="30" hidden="1" customWidth="1"/>
    <col min="3337" max="3337" width="9.7109375" style="30" customWidth="1"/>
    <col min="3338" max="3338" width="5.140625" style="30" customWidth="1"/>
    <col min="3339" max="3339" width="0" style="30" hidden="1" customWidth="1"/>
    <col min="3340" max="3340" width="11.7109375" style="30" customWidth="1"/>
    <col min="3341" max="3349" width="0" style="30" hidden="1" customWidth="1"/>
    <col min="3350" max="3350" width="9.140625" style="30" customWidth="1"/>
    <col min="3351" max="3574" width="9.140625" style="30"/>
    <col min="3575" max="3575" width="6.140625" style="30" customWidth="1"/>
    <col min="3576" max="3576" width="5.28515625" style="30" customWidth="1"/>
    <col min="3577" max="3577" width="12.7109375" style="30" customWidth="1"/>
    <col min="3578" max="3581" width="5.7109375" style="30" customWidth="1"/>
    <col min="3582" max="3582" width="6.7109375" style="30" customWidth="1"/>
    <col min="3583" max="3591" width="5.7109375" style="30" customWidth="1"/>
    <col min="3592" max="3592" width="0" style="30" hidden="1" customWidth="1"/>
    <col min="3593" max="3593" width="9.7109375" style="30" customWidth="1"/>
    <col min="3594" max="3594" width="5.140625" style="30" customWidth="1"/>
    <col min="3595" max="3595" width="0" style="30" hidden="1" customWidth="1"/>
    <col min="3596" max="3596" width="11.7109375" style="30" customWidth="1"/>
    <col min="3597" max="3605" width="0" style="30" hidden="1" customWidth="1"/>
    <col min="3606" max="3606" width="9.140625" style="30" customWidth="1"/>
    <col min="3607" max="3830" width="9.140625" style="30"/>
    <col min="3831" max="3831" width="6.140625" style="30" customWidth="1"/>
    <col min="3832" max="3832" width="5.28515625" style="30" customWidth="1"/>
    <col min="3833" max="3833" width="12.7109375" style="30" customWidth="1"/>
    <col min="3834" max="3837" width="5.7109375" style="30" customWidth="1"/>
    <col min="3838" max="3838" width="6.7109375" style="30" customWidth="1"/>
    <col min="3839" max="3847" width="5.7109375" style="30" customWidth="1"/>
    <col min="3848" max="3848" width="0" style="30" hidden="1" customWidth="1"/>
    <col min="3849" max="3849" width="9.7109375" style="30" customWidth="1"/>
    <col min="3850" max="3850" width="5.140625" style="30" customWidth="1"/>
    <col min="3851" max="3851" width="0" style="30" hidden="1" customWidth="1"/>
    <col min="3852" max="3852" width="11.7109375" style="30" customWidth="1"/>
    <col min="3853" max="3861" width="0" style="30" hidden="1" customWidth="1"/>
    <col min="3862" max="3862" width="9.140625" style="30" customWidth="1"/>
    <col min="3863" max="4086" width="9.140625" style="30"/>
    <col min="4087" max="4087" width="6.140625" style="30" customWidth="1"/>
    <col min="4088" max="4088" width="5.28515625" style="30" customWidth="1"/>
    <col min="4089" max="4089" width="12.7109375" style="30" customWidth="1"/>
    <col min="4090" max="4093" width="5.7109375" style="30" customWidth="1"/>
    <col min="4094" max="4094" width="6.7109375" style="30" customWidth="1"/>
    <col min="4095" max="4103" width="5.7109375" style="30" customWidth="1"/>
    <col min="4104" max="4104" width="0" style="30" hidden="1" customWidth="1"/>
    <col min="4105" max="4105" width="9.7109375" style="30" customWidth="1"/>
    <col min="4106" max="4106" width="5.140625" style="30" customWidth="1"/>
    <col min="4107" max="4107" width="0" style="30" hidden="1" customWidth="1"/>
    <col min="4108" max="4108" width="11.7109375" style="30" customWidth="1"/>
    <col min="4109" max="4117" width="0" style="30" hidden="1" customWidth="1"/>
    <col min="4118" max="4118" width="9.140625" style="30" customWidth="1"/>
    <col min="4119" max="4342" width="9.140625" style="30"/>
    <col min="4343" max="4343" width="6.140625" style="30" customWidth="1"/>
    <col min="4344" max="4344" width="5.28515625" style="30" customWidth="1"/>
    <col min="4345" max="4345" width="12.7109375" style="30" customWidth="1"/>
    <col min="4346" max="4349" width="5.7109375" style="30" customWidth="1"/>
    <col min="4350" max="4350" width="6.7109375" style="30" customWidth="1"/>
    <col min="4351" max="4359" width="5.7109375" style="30" customWidth="1"/>
    <col min="4360" max="4360" width="0" style="30" hidden="1" customWidth="1"/>
    <col min="4361" max="4361" width="9.7109375" style="30" customWidth="1"/>
    <col min="4362" max="4362" width="5.140625" style="30" customWidth="1"/>
    <col min="4363" max="4363" width="0" style="30" hidden="1" customWidth="1"/>
    <col min="4364" max="4364" width="11.7109375" style="30" customWidth="1"/>
    <col min="4365" max="4373" width="0" style="30" hidden="1" customWidth="1"/>
    <col min="4374" max="4374" width="9.140625" style="30" customWidth="1"/>
    <col min="4375" max="4598" width="9.140625" style="30"/>
    <col min="4599" max="4599" width="6.140625" style="30" customWidth="1"/>
    <col min="4600" max="4600" width="5.28515625" style="30" customWidth="1"/>
    <col min="4601" max="4601" width="12.7109375" style="30" customWidth="1"/>
    <col min="4602" max="4605" width="5.7109375" style="30" customWidth="1"/>
    <col min="4606" max="4606" width="6.7109375" style="30" customWidth="1"/>
    <col min="4607" max="4615" width="5.7109375" style="30" customWidth="1"/>
    <col min="4616" max="4616" width="0" style="30" hidden="1" customWidth="1"/>
    <col min="4617" max="4617" width="9.7109375" style="30" customWidth="1"/>
    <col min="4618" max="4618" width="5.140625" style="30" customWidth="1"/>
    <col min="4619" max="4619" width="0" style="30" hidden="1" customWidth="1"/>
    <col min="4620" max="4620" width="11.7109375" style="30" customWidth="1"/>
    <col min="4621" max="4629" width="0" style="30" hidden="1" customWidth="1"/>
    <col min="4630" max="4630" width="9.140625" style="30" customWidth="1"/>
    <col min="4631" max="4854" width="9.140625" style="30"/>
    <col min="4855" max="4855" width="6.140625" style="30" customWidth="1"/>
    <col min="4856" max="4856" width="5.28515625" style="30" customWidth="1"/>
    <col min="4857" max="4857" width="12.7109375" style="30" customWidth="1"/>
    <col min="4858" max="4861" width="5.7109375" style="30" customWidth="1"/>
    <col min="4862" max="4862" width="6.7109375" style="30" customWidth="1"/>
    <col min="4863" max="4871" width="5.7109375" style="30" customWidth="1"/>
    <col min="4872" max="4872" width="0" style="30" hidden="1" customWidth="1"/>
    <col min="4873" max="4873" width="9.7109375" style="30" customWidth="1"/>
    <col min="4874" max="4874" width="5.140625" style="30" customWidth="1"/>
    <col min="4875" max="4875" width="0" style="30" hidden="1" customWidth="1"/>
    <col min="4876" max="4876" width="11.7109375" style="30" customWidth="1"/>
    <col min="4877" max="4885" width="0" style="30" hidden="1" customWidth="1"/>
    <col min="4886" max="4886" width="9.140625" style="30" customWidth="1"/>
    <col min="4887" max="5110" width="9.140625" style="30"/>
    <col min="5111" max="5111" width="6.140625" style="30" customWidth="1"/>
    <col min="5112" max="5112" width="5.28515625" style="30" customWidth="1"/>
    <col min="5113" max="5113" width="12.7109375" style="30" customWidth="1"/>
    <col min="5114" max="5117" width="5.7109375" style="30" customWidth="1"/>
    <col min="5118" max="5118" width="6.7109375" style="30" customWidth="1"/>
    <col min="5119" max="5127" width="5.7109375" style="30" customWidth="1"/>
    <col min="5128" max="5128" width="0" style="30" hidden="1" customWidth="1"/>
    <col min="5129" max="5129" width="9.7109375" style="30" customWidth="1"/>
    <col min="5130" max="5130" width="5.140625" style="30" customWidth="1"/>
    <col min="5131" max="5131" width="0" style="30" hidden="1" customWidth="1"/>
    <col min="5132" max="5132" width="11.7109375" style="30" customWidth="1"/>
    <col min="5133" max="5141" width="0" style="30" hidden="1" customWidth="1"/>
    <col min="5142" max="5142" width="9.140625" style="30" customWidth="1"/>
    <col min="5143" max="5366" width="9.140625" style="30"/>
    <col min="5367" max="5367" width="6.140625" style="30" customWidth="1"/>
    <col min="5368" max="5368" width="5.28515625" style="30" customWidth="1"/>
    <col min="5369" max="5369" width="12.7109375" style="30" customWidth="1"/>
    <col min="5370" max="5373" width="5.7109375" style="30" customWidth="1"/>
    <col min="5374" max="5374" width="6.7109375" style="30" customWidth="1"/>
    <col min="5375" max="5383" width="5.7109375" style="30" customWidth="1"/>
    <col min="5384" max="5384" width="0" style="30" hidden="1" customWidth="1"/>
    <col min="5385" max="5385" width="9.7109375" style="30" customWidth="1"/>
    <col min="5386" max="5386" width="5.140625" style="30" customWidth="1"/>
    <col min="5387" max="5387" width="0" style="30" hidden="1" customWidth="1"/>
    <col min="5388" max="5388" width="11.7109375" style="30" customWidth="1"/>
    <col min="5389" max="5397" width="0" style="30" hidden="1" customWidth="1"/>
    <col min="5398" max="5398" width="9.140625" style="30" customWidth="1"/>
    <col min="5399" max="5622" width="9.140625" style="30"/>
    <col min="5623" max="5623" width="6.140625" style="30" customWidth="1"/>
    <col min="5624" max="5624" width="5.28515625" style="30" customWidth="1"/>
    <col min="5625" max="5625" width="12.7109375" style="30" customWidth="1"/>
    <col min="5626" max="5629" width="5.7109375" style="30" customWidth="1"/>
    <col min="5630" max="5630" width="6.7109375" style="30" customWidth="1"/>
    <col min="5631" max="5639" width="5.7109375" style="30" customWidth="1"/>
    <col min="5640" max="5640" width="0" style="30" hidden="1" customWidth="1"/>
    <col min="5641" max="5641" width="9.7109375" style="30" customWidth="1"/>
    <col min="5642" max="5642" width="5.140625" style="30" customWidth="1"/>
    <col min="5643" max="5643" width="0" style="30" hidden="1" customWidth="1"/>
    <col min="5644" max="5644" width="11.7109375" style="30" customWidth="1"/>
    <col min="5645" max="5653" width="0" style="30" hidden="1" customWidth="1"/>
    <col min="5654" max="5654" width="9.140625" style="30" customWidth="1"/>
    <col min="5655" max="5878" width="9.140625" style="30"/>
    <col min="5879" max="5879" width="6.140625" style="30" customWidth="1"/>
    <col min="5880" max="5880" width="5.28515625" style="30" customWidth="1"/>
    <col min="5881" max="5881" width="12.7109375" style="30" customWidth="1"/>
    <col min="5882" max="5885" width="5.7109375" style="30" customWidth="1"/>
    <col min="5886" max="5886" width="6.7109375" style="30" customWidth="1"/>
    <col min="5887" max="5895" width="5.7109375" style="30" customWidth="1"/>
    <col min="5896" max="5896" width="0" style="30" hidden="1" customWidth="1"/>
    <col min="5897" max="5897" width="9.7109375" style="30" customWidth="1"/>
    <col min="5898" max="5898" width="5.140625" style="30" customWidth="1"/>
    <col min="5899" max="5899" width="0" style="30" hidden="1" customWidth="1"/>
    <col min="5900" max="5900" width="11.7109375" style="30" customWidth="1"/>
    <col min="5901" max="5909" width="0" style="30" hidden="1" customWidth="1"/>
    <col min="5910" max="5910" width="9.140625" style="30" customWidth="1"/>
    <col min="5911" max="6134" width="9.140625" style="30"/>
    <col min="6135" max="6135" width="6.140625" style="30" customWidth="1"/>
    <col min="6136" max="6136" width="5.28515625" style="30" customWidth="1"/>
    <col min="6137" max="6137" width="12.7109375" style="30" customWidth="1"/>
    <col min="6138" max="6141" width="5.7109375" style="30" customWidth="1"/>
    <col min="6142" max="6142" width="6.7109375" style="30" customWidth="1"/>
    <col min="6143" max="6151" width="5.7109375" style="30" customWidth="1"/>
    <col min="6152" max="6152" width="0" style="30" hidden="1" customWidth="1"/>
    <col min="6153" max="6153" width="9.7109375" style="30" customWidth="1"/>
    <col min="6154" max="6154" width="5.140625" style="30" customWidth="1"/>
    <col min="6155" max="6155" width="0" style="30" hidden="1" customWidth="1"/>
    <col min="6156" max="6156" width="11.7109375" style="30" customWidth="1"/>
    <col min="6157" max="6165" width="0" style="30" hidden="1" customWidth="1"/>
    <col min="6166" max="6166" width="9.140625" style="30" customWidth="1"/>
    <col min="6167" max="6390" width="9.140625" style="30"/>
    <col min="6391" max="6391" width="6.140625" style="30" customWidth="1"/>
    <col min="6392" max="6392" width="5.28515625" style="30" customWidth="1"/>
    <col min="6393" max="6393" width="12.7109375" style="30" customWidth="1"/>
    <col min="6394" max="6397" width="5.7109375" style="30" customWidth="1"/>
    <col min="6398" max="6398" width="6.7109375" style="30" customWidth="1"/>
    <col min="6399" max="6407" width="5.7109375" style="30" customWidth="1"/>
    <col min="6408" max="6408" width="0" style="30" hidden="1" customWidth="1"/>
    <col min="6409" max="6409" width="9.7109375" style="30" customWidth="1"/>
    <col min="6410" max="6410" width="5.140625" style="30" customWidth="1"/>
    <col min="6411" max="6411" width="0" style="30" hidden="1" customWidth="1"/>
    <col min="6412" max="6412" width="11.7109375" style="30" customWidth="1"/>
    <col min="6413" max="6421" width="0" style="30" hidden="1" customWidth="1"/>
    <col min="6422" max="6422" width="9.140625" style="30" customWidth="1"/>
    <col min="6423" max="6646" width="9.140625" style="30"/>
    <col min="6647" max="6647" width="6.140625" style="30" customWidth="1"/>
    <col min="6648" max="6648" width="5.28515625" style="30" customWidth="1"/>
    <col min="6649" max="6649" width="12.7109375" style="30" customWidth="1"/>
    <col min="6650" max="6653" width="5.7109375" style="30" customWidth="1"/>
    <col min="6654" max="6654" width="6.7109375" style="30" customWidth="1"/>
    <col min="6655" max="6663" width="5.7109375" style="30" customWidth="1"/>
    <col min="6664" max="6664" width="0" style="30" hidden="1" customWidth="1"/>
    <col min="6665" max="6665" width="9.7109375" style="30" customWidth="1"/>
    <col min="6666" max="6666" width="5.140625" style="30" customWidth="1"/>
    <col min="6667" max="6667" width="0" style="30" hidden="1" customWidth="1"/>
    <col min="6668" max="6668" width="11.7109375" style="30" customWidth="1"/>
    <col min="6669" max="6677" width="0" style="30" hidden="1" customWidth="1"/>
    <col min="6678" max="6678" width="9.140625" style="30" customWidth="1"/>
    <col min="6679" max="6902" width="9.140625" style="30"/>
    <col min="6903" max="6903" width="6.140625" style="30" customWidth="1"/>
    <col min="6904" max="6904" width="5.28515625" style="30" customWidth="1"/>
    <col min="6905" max="6905" width="12.7109375" style="30" customWidth="1"/>
    <col min="6906" max="6909" width="5.7109375" style="30" customWidth="1"/>
    <col min="6910" max="6910" width="6.7109375" style="30" customWidth="1"/>
    <col min="6911" max="6919" width="5.7109375" style="30" customWidth="1"/>
    <col min="6920" max="6920" width="0" style="30" hidden="1" customWidth="1"/>
    <col min="6921" max="6921" width="9.7109375" style="30" customWidth="1"/>
    <col min="6922" max="6922" width="5.140625" style="30" customWidth="1"/>
    <col min="6923" max="6923" width="0" style="30" hidden="1" customWidth="1"/>
    <col min="6924" max="6924" width="11.7109375" style="30" customWidth="1"/>
    <col min="6925" max="6933" width="0" style="30" hidden="1" customWidth="1"/>
    <col min="6934" max="6934" width="9.140625" style="30" customWidth="1"/>
    <col min="6935" max="7158" width="9.140625" style="30"/>
    <col min="7159" max="7159" width="6.140625" style="30" customWidth="1"/>
    <col min="7160" max="7160" width="5.28515625" style="30" customWidth="1"/>
    <col min="7161" max="7161" width="12.7109375" style="30" customWidth="1"/>
    <col min="7162" max="7165" width="5.7109375" style="30" customWidth="1"/>
    <col min="7166" max="7166" width="6.7109375" style="30" customWidth="1"/>
    <col min="7167" max="7175" width="5.7109375" style="30" customWidth="1"/>
    <col min="7176" max="7176" width="0" style="30" hidden="1" customWidth="1"/>
    <col min="7177" max="7177" width="9.7109375" style="30" customWidth="1"/>
    <col min="7178" max="7178" width="5.140625" style="30" customWidth="1"/>
    <col min="7179" max="7179" width="0" style="30" hidden="1" customWidth="1"/>
    <col min="7180" max="7180" width="11.7109375" style="30" customWidth="1"/>
    <col min="7181" max="7189" width="0" style="30" hidden="1" customWidth="1"/>
    <col min="7190" max="7190" width="9.140625" style="30" customWidth="1"/>
    <col min="7191" max="7414" width="9.140625" style="30"/>
    <col min="7415" max="7415" width="6.140625" style="30" customWidth="1"/>
    <col min="7416" max="7416" width="5.28515625" style="30" customWidth="1"/>
    <col min="7417" max="7417" width="12.7109375" style="30" customWidth="1"/>
    <col min="7418" max="7421" width="5.7109375" style="30" customWidth="1"/>
    <col min="7422" max="7422" width="6.7109375" style="30" customWidth="1"/>
    <col min="7423" max="7431" width="5.7109375" style="30" customWidth="1"/>
    <col min="7432" max="7432" width="0" style="30" hidden="1" customWidth="1"/>
    <col min="7433" max="7433" width="9.7109375" style="30" customWidth="1"/>
    <col min="7434" max="7434" width="5.140625" style="30" customWidth="1"/>
    <col min="7435" max="7435" width="0" style="30" hidden="1" customWidth="1"/>
    <col min="7436" max="7436" width="11.7109375" style="30" customWidth="1"/>
    <col min="7437" max="7445" width="0" style="30" hidden="1" customWidth="1"/>
    <col min="7446" max="7446" width="9.140625" style="30" customWidth="1"/>
    <col min="7447" max="7670" width="9.140625" style="30"/>
    <col min="7671" max="7671" width="6.140625" style="30" customWidth="1"/>
    <col min="7672" max="7672" width="5.28515625" style="30" customWidth="1"/>
    <col min="7673" max="7673" width="12.7109375" style="30" customWidth="1"/>
    <col min="7674" max="7677" width="5.7109375" style="30" customWidth="1"/>
    <col min="7678" max="7678" width="6.7109375" style="30" customWidth="1"/>
    <col min="7679" max="7687" width="5.7109375" style="30" customWidth="1"/>
    <col min="7688" max="7688" width="0" style="30" hidden="1" customWidth="1"/>
    <col min="7689" max="7689" width="9.7109375" style="30" customWidth="1"/>
    <col min="7690" max="7690" width="5.140625" style="30" customWidth="1"/>
    <col min="7691" max="7691" width="0" style="30" hidden="1" customWidth="1"/>
    <col min="7692" max="7692" width="11.7109375" style="30" customWidth="1"/>
    <col min="7693" max="7701" width="0" style="30" hidden="1" customWidth="1"/>
    <col min="7702" max="7702" width="9.140625" style="30" customWidth="1"/>
    <col min="7703" max="7926" width="9.140625" style="30"/>
    <col min="7927" max="7927" width="6.140625" style="30" customWidth="1"/>
    <col min="7928" max="7928" width="5.28515625" style="30" customWidth="1"/>
    <col min="7929" max="7929" width="12.7109375" style="30" customWidth="1"/>
    <col min="7930" max="7933" width="5.7109375" style="30" customWidth="1"/>
    <col min="7934" max="7934" width="6.7109375" style="30" customWidth="1"/>
    <col min="7935" max="7943" width="5.7109375" style="30" customWidth="1"/>
    <col min="7944" max="7944" width="0" style="30" hidden="1" customWidth="1"/>
    <col min="7945" max="7945" width="9.7109375" style="30" customWidth="1"/>
    <col min="7946" max="7946" width="5.140625" style="30" customWidth="1"/>
    <col min="7947" max="7947" width="0" style="30" hidden="1" customWidth="1"/>
    <col min="7948" max="7948" width="11.7109375" style="30" customWidth="1"/>
    <col min="7949" max="7957" width="0" style="30" hidden="1" customWidth="1"/>
    <col min="7958" max="7958" width="9.140625" style="30" customWidth="1"/>
    <col min="7959" max="8182" width="9.140625" style="30"/>
    <col min="8183" max="8183" width="6.140625" style="30" customWidth="1"/>
    <col min="8184" max="8184" width="5.28515625" style="30" customWidth="1"/>
    <col min="8185" max="8185" width="12.7109375" style="30" customWidth="1"/>
    <col min="8186" max="8189" width="5.7109375" style="30" customWidth="1"/>
    <col min="8190" max="8190" width="6.7109375" style="30" customWidth="1"/>
    <col min="8191" max="8199" width="5.7109375" style="30" customWidth="1"/>
    <col min="8200" max="8200" width="0" style="30" hidden="1" customWidth="1"/>
    <col min="8201" max="8201" width="9.7109375" style="30" customWidth="1"/>
    <col min="8202" max="8202" width="5.140625" style="30" customWidth="1"/>
    <col min="8203" max="8203" width="0" style="30" hidden="1" customWidth="1"/>
    <col min="8204" max="8204" width="11.7109375" style="30" customWidth="1"/>
    <col min="8205" max="8213" width="0" style="30" hidden="1" customWidth="1"/>
    <col min="8214" max="8214" width="9.140625" style="30" customWidth="1"/>
    <col min="8215" max="8438" width="9.140625" style="30"/>
    <col min="8439" max="8439" width="6.140625" style="30" customWidth="1"/>
    <col min="8440" max="8440" width="5.28515625" style="30" customWidth="1"/>
    <col min="8441" max="8441" width="12.7109375" style="30" customWidth="1"/>
    <col min="8442" max="8445" width="5.7109375" style="30" customWidth="1"/>
    <col min="8446" max="8446" width="6.7109375" style="30" customWidth="1"/>
    <col min="8447" max="8455" width="5.7109375" style="30" customWidth="1"/>
    <col min="8456" max="8456" width="0" style="30" hidden="1" customWidth="1"/>
    <col min="8457" max="8457" width="9.7109375" style="30" customWidth="1"/>
    <col min="8458" max="8458" width="5.140625" style="30" customWidth="1"/>
    <col min="8459" max="8459" width="0" style="30" hidden="1" customWidth="1"/>
    <col min="8460" max="8460" width="11.7109375" style="30" customWidth="1"/>
    <col min="8461" max="8469" width="0" style="30" hidden="1" customWidth="1"/>
    <col min="8470" max="8470" width="9.140625" style="30" customWidth="1"/>
    <col min="8471" max="8694" width="9.140625" style="30"/>
    <col min="8695" max="8695" width="6.140625" style="30" customWidth="1"/>
    <col min="8696" max="8696" width="5.28515625" style="30" customWidth="1"/>
    <col min="8697" max="8697" width="12.7109375" style="30" customWidth="1"/>
    <col min="8698" max="8701" width="5.7109375" style="30" customWidth="1"/>
    <col min="8702" max="8702" width="6.7109375" style="30" customWidth="1"/>
    <col min="8703" max="8711" width="5.7109375" style="30" customWidth="1"/>
    <col min="8712" max="8712" width="0" style="30" hidden="1" customWidth="1"/>
    <col min="8713" max="8713" width="9.7109375" style="30" customWidth="1"/>
    <col min="8714" max="8714" width="5.140625" style="30" customWidth="1"/>
    <col min="8715" max="8715" width="0" style="30" hidden="1" customWidth="1"/>
    <col min="8716" max="8716" width="11.7109375" style="30" customWidth="1"/>
    <col min="8717" max="8725" width="0" style="30" hidden="1" customWidth="1"/>
    <col min="8726" max="8726" width="9.140625" style="30" customWidth="1"/>
    <col min="8727" max="8950" width="9.140625" style="30"/>
    <col min="8951" max="8951" width="6.140625" style="30" customWidth="1"/>
    <col min="8952" max="8952" width="5.28515625" style="30" customWidth="1"/>
    <col min="8953" max="8953" width="12.7109375" style="30" customWidth="1"/>
    <col min="8954" max="8957" width="5.7109375" style="30" customWidth="1"/>
    <col min="8958" max="8958" width="6.7109375" style="30" customWidth="1"/>
    <col min="8959" max="8967" width="5.7109375" style="30" customWidth="1"/>
    <col min="8968" max="8968" width="0" style="30" hidden="1" customWidth="1"/>
    <col min="8969" max="8969" width="9.7109375" style="30" customWidth="1"/>
    <col min="8970" max="8970" width="5.140625" style="30" customWidth="1"/>
    <col min="8971" max="8971" width="0" style="30" hidden="1" customWidth="1"/>
    <col min="8972" max="8972" width="11.7109375" style="30" customWidth="1"/>
    <col min="8973" max="8981" width="0" style="30" hidden="1" customWidth="1"/>
    <col min="8982" max="8982" width="9.140625" style="30" customWidth="1"/>
    <col min="8983" max="9206" width="9.140625" style="30"/>
    <col min="9207" max="9207" width="6.140625" style="30" customWidth="1"/>
    <col min="9208" max="9208" width="5.28515625" style="30" customWidth="1"/>
    <col min="9209" max="9209" width="12.7109375" style="30" customWidth="1"/>
    <col min="9210" max="9213" width="5.7109375" style="30" customWidth="1"/>
    <col min="9214" max="9214" width="6.7109375" style="30" customWidth="1"/>
    <col min="9215" max="9223" width="5.7109375" style="30" customWidth="1"/>
    <col min="9224" max="9224" width="0" style="30" hidden="1" customWidth="1"/>
    <col min="9225" max="9225" width="9.7109375" style="30" customWidth="1"/>
    <col min="9226" max="9226" width="5.140625" style="30" customWidth="1"/>
    <col min="9227" max="9227" width="0" style="30" hidden="1" customWidth="1"/>
    <col min="9228" max="9228" width="11.7109375" style="30" customWidth="1"/>
    <col min="9229" max="9237" width="0" style="30" hidden="1" customWidth="1"/>
    <col min="9238" max="9238" width="9.140625" style="30" customWidth="1"/>
    <col min="9239" max="9462" width="9.140625" style="30"/>
    <col min="9463" max="9463" width="6.140625" style="30" customWidth="1"/>
    <col min="9464" max="9464" width="5.28515625" style="30" customWidth="1"/>
    <col min="9465" max="9465" width="12.7109375" style="30" customWidth="1"/>
    <col min="9466" max="9469" width="5.7109375" style="30" customWidth="1"/>
    <col min="9470" max="9470" width="6.7109375" style="30" customWidth="1"/>
    <col min="9471" max="9479" width="5.7109375" style="30" customWidth="1"/>
    <col min="9480" max="9480" width="0" style="30" hidden="1" customWidth="1"/>
    <col min="9481" max="9481" width="9.7109375" style="30" customWidth="1"/>
    <col min="9482" max="9482" width="5.140625" style="30" customWidth="1"/>
    <col min="9483" max="9483" width="0" style="30" hidden="1" customWidth="1"/>
    <col min="9484" max="9484" width="11.7109375" style="30" customWidth="1"/>
    <col min="9485" max="9493" width="0" style="30" hidden="1" customWidth="1"/>
    <col min="9494" max="9494" width="9.140625" style="30" customWidth="1"/>
    <col min="9495" max="9718" width="9.140625" style="30"/>
    <col min="9719" max="9719" width="6.140625" style="30" customWidth="1"/>
    <col min="9720" max="9720" width="5.28515625" style="30" customWidth="1"/>
    <col min="9721" max="9721" width="12.7109375" style="30" customWidth="1"/>
    <col min="9722" max="9725" width="5.7109375" style="30" customWidth="1"/>
    <col min="9726" max="9726" width="6.7109375" style="30" customWidth="1"/>
    <col min="9727" max="9735" width="5.7109375" style="30" customWidth="1"/>
    <col min="9736" max="9736" width="0" style="30" hidden="1" customWidth="1"/>
    <col min="9737" max="9737" width="9.7109375" style="30" customWidth="1"/>
    <col min="9738" max="9738" width="5.140625" style="30" customWidth="1"/>
    <col min="9739" max="9739" width="0" style="30" hidden="1" customWidth="1"/>
    <col min="9740" max="9740" width="11.7109375" style="30" customWidth="1"/>
    <col min="9741" max="9749" width="0" style="30" hidden="1" customWidth="1"/>
    <col min="9750" max="9750" width="9.140625" style="30" customWidth="1"/>
    <col min="9751" max="9974" width="9.140625" style="30"/>
    <col min="9975" max="9975" width="6.140625" style="30" customWidth="1"/>
    <col min="9976" max="9976" width="5.28515625" style="30" customWidth="1"/>
    <col min="9977" max="9977" width="12.7109375" style="30" customWidth="1"/>
    <col min="9978" max="9981" width="5.7109375" style="30" customWidth="1"/>
    <col min="9982" max="9982" width="6.7109375" style="30" customWidth="1"/>
    <col min="9983" max="9991" width="5.7109375" style="30" customWidth="1"/>
    <col min="9992" max="9992" width="0" style="30" hidden="1" customWidth="1"/>
    <col min="9993" max="9993" width="9.7109375" style="30" customWidth="1"/>
    <col min="9994" max="9994" width="5.140625" style="30" customWidth="1"/>
    <col min="9995" max="9995" width="0" style="30" hidden="1" customWidth="1"/>
    <col min="9996" max="9996" width="11.7109375" style="30" customWidth="1"/>
    <col min="9997" max="10005" width="0" style="30" hidden="1" customWidth="1"/>
    <col min="10006" max="10006" width="9.140625" style="30" customWidth="1"/>
    <col min="10007" max="10230" width="9.140625" style="30"/>
    <col min="10231" max="10231" width="6.140625" style="30" customWidth="1"/>
    <col min="10232" max="10232" width="5.28515625" style="30" customWidth="1"/>
    <col min="10233" max="10233" width="12.7109375" style="30" customWidth="1"/>
    <col min="10234" max="10237" width="5.7109375" style="30" customWidth="1"/>
    <col min="10238" max="10238" width="6.7109375" style="30" customWidth="1"/>
    <col min="10239" max="10247" width="5.7109375" style="30" customWidth="1"/>
    <col min="10248" max="10248" width="0" style="30" hidden="1" customWidth="1"/>
    <col min="10249" max="10249" width="9.7109375" style="30" customWidth="1"/>
    <col min="10250" max="10250" width="5.140625" style="30" customWidth="1"/>
    <col min="10251" max="10251" width="0" style="30" hidden="1" customWidth="1"/>
    <col min="10252" max="10252" width="11.7109375" style="30" customWidth="1"/>
    <col min="10253" max="10261" width="0" style="30" hidden="1" customWidth="1"/>
    <col min="10262" max="10262" width="9.140625" style="30" customWidth="1"/>
    <col min="10263" max="10486" width="9.140625" style="30"/>
    <col min="10487" max="10487" width="6.140625" style="30" customWidth="1"/>
    <col min="10488" max="10488" width="5.28515625" style="30" customWidth="1"/>
    <col min="10489" max="10489" width="12.7109375" style="30" customWidth="1"/>
    <col min="10490" max="10493" width="5.7109375" style="30" customWidth="1"/>
    <col min="10494" max="10494" width="6.7109375" style="30" customWidth="1"/>
    <col min="10495" max="10503" width="5.7109375" style="30" customWidth="1"/>
    <col min="10504" max="10504" width="0" style="30" hidden="1" customWidth="1"/>
    <col min="10505" max="10505" width="9.7109375" style="30" customWidth="1"/>
    <col min="10506" max="10506" width="5.140625" style="30" customWidth="1"/>
    <col min="10507" max="10507" width="0" style="30" hidden="1" customWidth="1"/>
    <col min="10508" max="10508" width="11.7109375" style="30" customWidth="1"/>
    <col min="10509" max="10517" width="0" style="30" hidden="1" customWidth="1"/>
    <col min="10518" max="10518" width="9.140625" style="30" customWidth="1"/>
    <col min="10519" max="10742" width="9.140625" style="30"/>
    <col min="10743" max="10743" width="6.140625" style="30" customWidth="1"/>
    <col min="10744" max="10744" width="5.28515625" style="30" customWidth="1"/>
    <col min="10745" max="10745" width="12.7109375" style="30" customWidth="1"/>
    <col min="10746" max="10749" width="5.7109375" style="30" customWidth="1"/>
    <col min="10750" max="10750" width="6.7109375" style="30" customWidth="1"/>
    <col min="10751" max="10759" width="5.7109375" style="30" customWidth="1"/>
    <col min="10760" max="10760" width="0" style="30" hidden="1" customWidth="1"/>
    <col min="10761" max="10761" width="9.7109375" style="30" customWidth="1"/>
    <col min="10762" max="10762" width="5.140625" style="30" customWidth="1"/>
    <col min="10763" max="10763" width="0" style="30" hidden="1" customWidth="1"/>
    <col min="10764" max="10764" width="11.7109375" style="30" customWidth="1"/>
    <col min="10765" max="10773" width="0" style="30" hidden="1" customWidth="1"/>
    <col min="10774" max="10774" width="9.140625" style="30" customWidth="1"/>
    <col min="10775" max="10998" width="9.140625" style="30"/>
    <col min="10999" max="10999" width="6.140625" style="30" customWidth="1"/>
    <col min="11000" max="11000" width="5.28515625" style="30" customWidth="1"/>
    <col min="11001" max="11001" width="12.7109375" style="30" customWidth="1"/>
    <col min="11002" max="11005" width="5.7109375" style="30" customWidth="1"/>
    <col min="11006" max="11006" width="6.7109375" style="30" customWidth="1"/>
    <col min="11007" max="11015" width="5.7109375" style="30" customWidth="1"/>
    <col min="11016" max="11016" width="0" style="30" hidden="1" customWidth="1"/>
    <col min="11017" max="11017" width="9.7109375" style="30" customWidth="1"/>
    <col min="11018" max="11018" width="5.140625" style="30" customWidth="1"/>
    <col min="11019" max="11019" width="0" style="30" hidden="1" customWidth="1"/>
    <col min="11020" max="11020" width="11.7109375" style="30" customWidth="1"/>
    <col min="11021" max="11029" width="0" style="30" hidden="1" customWidth="1"/>
    <col min="11030" max="11030" width="9.140625" style="30" customWidth="1"/>
    <col min="11031" max="11254" width="9.140625" style="30"/>
    <col min="11255" max="11255" width="6.140625" style="30" customWidth="1"/>
    <col min="11256" max="11256" width="5.28515625" style="30" customWidth="1"/>
    <col min="11257" max="11257" width="12.7109375" style="30" customWidth="1"/>
    <col min="11258" max="11261" width="5.7109375" style="30" customWidth="1"/>
    <col min="11262" max="11262" width="6.7109375" style="30" customWidth="1"/>
    <col min="11263" max="11271" width="5.7109375" style="30" customWidth="1"/>
    <col min="11272" max="11272" width="0" style="30" hidden="1" customWidth="1"/>
    <col min="11273" max="11273" width="9.7109375" style="30" customWidth="1"/>
    <col min="11274" max="11274" width="5.140625" style="30" customWidth="1"/>
    <col min="11275" max="11275" width="0" style="30" hidden="1" customWidth="1"/>
    <col min="11276" max="11276" width="11.7109375" style="30" customWidth="1"/>
    <col min="11277" max="11285" width="0" style="30" hidden="1" customWidth="1"/>
    <col min="11286" max="11286" width="9.140625" style="30" customWidth="1"/>
    <col min="11287" max="11510" width="9.140625" style="30"/>
    <col min="11511" max="11511" width="6.140625" style="30" customWidth="1"/>
    <col min="11512" max="11512" width="5.28515625" style="30" customWidth="1"/>
    <col min="11513" max="11513" width="12.7109375" style="30" customWidth="1"/>
    <col min="11514" max="11517" width="5.7109375" style="30" customWidth="1"/>
    <col min="11518" max="11518" width="6.7109375" style="30" customWidth="1"/>
    <col min="11519" max="11527" width="5.7109375" style="30" customWidth="1"/>
    <col min="11528" max="11528" width="0" style="30" hidden="1" customWidth="1"/>
    <col min="11529" max="11529" width="9.7109375" style="30" customWidth="1"/>
    <col min="11530" max="11530" width="5.140625" style="30" customWidth="1"/>
    <col min="11531" max="11531" width="0" style="30" hidden="1" customWidth="1"/>
    <col min="11532" max="11532" width="11.7109375" style="30" customWidth="1"/>
    <col min="11533" max="11541" width="0" style="30" hidden="1" customWidth="1"/>
    <col min="11542" max="11542" width="9.140625" style="30" customWidth="1"/>
    <col min="11543" max="11766" width="9.140625" style="30"/>
    <col min="11767" max="11767" width="6.140625" style="30" customWidth="1"/>
    <col min="11768" max="11768" width="5.28515625" style="30" customWidth="1"/>
    <col min="11769" max="11769" width="12.7109375" style="30" customWidth="1"/>
    <col min="11770" max="11773" width="5.7109375" style="30" customWidth="1"/>
    <col min="11774" max="11774" width="6.7109375" style="30" customWidth="1"/>
    <col min="11775" max="11783" width="5.7109375" style="30" customWidth="1"/>
    <col min="11784" max="11784" width="0" style="30" hidden="1" customWidth="1"/>
    <col min="11785" max="11785" width="9.7109375" style="30" customWidth="1"/>
    <col min="11786" max="11786" width="5.140625" style="30" customWidth="1"/>
    <col min="11787" max="11787" width="0" style="30" hidden="1" customWidth="1"/>
    <col min="11788" max="11788" width="11.7109375" style="30" customWidth="1"/>
    <col min="11789" max="11797" width="0" style="30" hidden="1" customWidth="1"/>
    <col min="11798" max="11798" width="9.140625" style="30" customWidth="1"/>
    <col min="11799" max="12022" width="9.140625" style="30"/>
    <col min="12023" max="12023" width="6.140625" style="30" customWidth="1"/>
    <col min="12024" max="12024" width="5.28515625" style="30" customWidth="1"/>
    <col min="12025" max="12025" width="12.7109375" style="30" customWidth="1"/>
    <col min="12026" max="12029" width="5.7109375" style="30" customWidth="1"/>
    <col min="12030" max="12030" width="6.7109375" style="30" customWidth="1"/>
    <col min="12031" max="12039" width="5.7109375" style="30" customWidth="1"/>
    <col min="12040" max="12040" width="0" style="30" hidden="1" customWidth="1"/>
    <col min="12041" max="12041" width="9.7109375" style="30" customWidth="1"/>
    <col min="12042" max="12042" width="5.140625" style="30" customWidth="1"/>
    <col min="12043" max="12043" width="0" style="30" hidden="1" customWidth="1"/>
    <col min="12044" max="12044" width="11.7109375" style="30" customWidth="1"/>
    <col min="12045" max="12053" width="0" style="30" hidden="1" customWidth="1"/>
    <col min="12054" max="12054" width="9.140625" style="30" customWidth="1"/>
    <col min="12055" max="12278" width="9.140625" style="30"/>
    <col min="12279" max="12279" width="6.140625" style="30" customWidth="1"/>
    <col min="12280" max="12280" width="5.28515625" style="30" customWidth="1"/>
    <col min="12281" max="12281" width="12.7109375" style="30" customWidth="1"/>
    <col min="12282" max="12285" width="5.7109375" style="30" customWidth="1"/>
    <col min="12286" max="12286" width="6.7109375" style="30" customWidth="1"/>
    <col min="12287" max="12295" width="5.7109375" style="30" customWidth="1"/>
    <col min="12296" max="12296" width="0" style="30" hidden="1" customWidth="1"/>
    <col min="12297" max="12297" width="9.7109375" style="30" customWidth="1"/>
    <col min="12298" max="12298" width="5.140625" style="30" customWidth="1"/>
    <col min="12299" max="12299" width="0" style="30" hidden="1" customWidth="1"/>
    <col min="12300" max="12300" width="11.7109375" style="30" customWidth="1"/>
    <col min="12301" max="12309" width="0" style="30" hidden="1" customWidth="1"/>
    <col min="12310" max="12310" width="9.140625" style="30" customWidth="1"/>
    <col min="12311" max="12534" width="9.140625" style="30"/>
    <col min="12535" max="12535" width="6.140625" style="30" customWidth="1"/>
    <col min="12536" max="12536" width="5.28515625" style="30" customWidth="1"/>
    <col min="12537" max="12537" width="12.7109375" style="30" customWidth="1"/>
    <col min="12538" max="12541" width="5.7109375" style="30" customWidth="1"/>
    <col min="12542" max="12542" width="6.7109375" style="30" customWidth="1"/>
    <col min="12543" max="12551" width="5.7109375" style="30" customWidth="1"/>
    <col min="12552" max="12552" width="0" style="30" hidden="1" customWidth="1"/>
    <col min="12553" max="12553" width="9.7109375" style="30" customWidth="1"/>
    <col min="12554" max="12554" width="5.140625" style="30" customWidth="1"/>
    <col min="12555" max="12555" width="0" style="30" hidden="1" customWidth="1"/>
    <col min="12556" max="12556" width="11.7109375" style="30" customWidth="1"/>
    <col min="12557" max="12565" width="0" style="30" hidden="1" customWidth="1"/>
    <col min="12566" max="12566" width="9.140625" style="30" customWidth="1"/>
    <col min="12567" max="12790" width="9.140625" style="30"/>
    <col min="12791" max="12791" width="6.140625" style="30" customWidth="1"/>
    <col min="12792" max="12792" width="5.28515625" style="30" customWidth="1"/>
    <col min="12793" max="12793" width="12.7109375" style="30" customWidth="1"/>
    <col min="12794" max="12797" width="5.7109375" style="30" customWidth="1"/>
    <col min="12798" max="12798" width="6.7109375" style="30" customWidth="1"/>
    <col min="12799" max="12807" width="5.7109375" style="30" customWidth="1"/>
    <col min="12808" max="12808" width="0" style="30" hidden="1" customWidth="1"/>
    <col min="12809" max="12809" width="9.7109375" style="30" customWidth="1"/>
    <col min="12810" max="12810" width="5.140625" style="30" customWidth="1"/>
    <col min="12811" max="12811" width="0" style="30" hidden="1" customWidth="1"/>
    <col min="12812" max="12812" width="11.7109375" style="30" customWidth="1"/>
    <col min="12813" max="12821" width="0" style="30" hidden="1" customWidth="1"/>
    <col min="12822" max="12822" width="9.140625" style="30" customWidth="1"/>
    <col min="12823" max="13046" width="9.140625" style="30"/>
    <col min="13047" max="13047" width="6.140625" style="30" customWidth="1"/>
    <col min="13048" max="13048" width="5.28515625" style="30" customWidth="1"/>
    <col min="13049" max="13049" width="12.7109375" style="30" customWidth="1"/>
    <col min="13050" max="13053" width="5.7109375" style="30" customWidth="1"/>
    <col min="13054" max="13054" width="6.7109375" style="30" customWidth="1"/>
    <col min="13055" max="13063" width="5.7109375" style="30" customWidth="1"/>
    <col min="13064" max="13064" width="0" style="30" hidden="1" customWidth="1"/>
    <col min="13065" max="13065" width="9.7109375" style="30" customWidth="1"/>
    <col min="13066" max="13066" width="5.140625" style="30" customWidth="1"/>
    <col min="13067" max="13067" width="0" style="30" hidden="1" customWidth="1"/>
    <col min="13068" max="13068" width="11.7109375" style="30" customWidth="1"/>
    <col min="13069" max="13077" width="0" style="30" hidden="1" customWidth="1"/>
    <col min="13078" max="13078" width="9.140625" style="30" customWidth="1"/>
    <col min="13079" max="13302" width="9.140625" style="30"/>
    <col min="13303" max="13303" width="6.140625" style="30" customWidth="1"/>
    <col min="13304" max="13304" width="5.28515625" style="30" customWidth="1"/>
    <col min="13305" max="13305" width="12.7109375" style="30" customWidth="1"/>
    <col min="13306" max="13309" width="5.7109375" style="30" customWidth="1"/>
    <col min="13310" max="13310" width="6.7109375" style="30" customWidth="1"/>
    <col min="13311" max="13319" width="5.7109375" style="30" customWidth="1"/>
    <col min="13320" max="13320" width="0" style="30" hidden="1" customWidth="1"/>
    <col min="13321" max="13321" width="9.7109375" style="30" customWidth="1"/>
    <col min="13322" max="13322" width="5.140625" style="30" customWidth="1"/>
    <col min="13323" max="13323" width="0" style="30" hidden="1" customWidth="1"/>
    <col min="13324" max="13324" width="11.7109375" style="30" customWidth="1"/>
    <col min="13325" max="13333" width="0" style="30" hidden="1" customWidth="1"/>
    <col min="13334" max="13334" width="9.140625" style="30" customWidth="1"/>
    <col min="13335" max="13558" width="9.140625" style="30"/>
    <col min="13559" max="13559" width="6.140625" style="30" customWidth="1"/>
    <col min="13560" max="13560" width="5.28515625" style="30" customWidth="1"/>
    <col min="13561" max="13561" width="12.7109375" style="30" customWidth="1"/>
    <col min="13562" max="13565" width="5.7109375" style="30" customWidth="1"/>
    <col min="13566" max="13566" width="6.7109375" style="30" customWidth="1"/>
    <col min="13567" max="13575" width="5.7109375" style="30" customWidth="1"/>
    <col min="13576" max="13576" width="0" style="30" hidden="1" customWidth="1"/>
    <col min="13577" max="13577" width="9.7109375" style="30" customWidth="1"/>
    <col min="13578" max="13578" width="5.140625" style="30" customWidth="1"/>
    <col min="13579" max="13579" width="0" style="30" hidden="1" customWidth="1"/>
    <col min="13580" max="13580" width="11.7109375" style="30" customWidth="1"/>
    <col min="13581" max="13589" width="0" style="30" hidden="1" customWidth="1"/>
    <col min="13590" max="13590" width="9.140625" style="30" customWidth="1"/>
    <col min="13591" max="13814" width="9.140625" style="30"/>
    <col min="13815" max="13815" width="6.140625" style="30" customWidth="1"/>
    <col min="13816" max="13816" width="5.28515625" style="30" customWidth="1"/>
    <col min="13817" max="13817" width="12.7109375" style="30" customWidth="1"/>
    <col min="13818" max="13821" width="5.7109375" style="30" customWidth="1"/>
    <col min="13822" max="13822" width="6.7109375" style="30" customWidth="1"/>
    <col min="13823" max="13831" width="5.7109375" style="30" customWidth="1"/>
    <col min="13832" max="13832" width="0" style="30" hidden="1" customWidth="1"/>
    <col min="13833" max="13833" width="9.7109375" style="30" customWidth="1"/>
    <col min="13834" max="13834" width="5.140625" style="30" customWidth="1"/>
    <col min="13835" max="13835" width="0" style="30" hidden="1" customWidth="1"/>
    <col min="13836" max="13836" width="11.7109375" style="30" customWidth="1"/>
    <col min="13837" max="13845" width="0" style="30" hidden="1" customWidth="1"/>
    <col min="13846" max="13846" width="9.140625" style="30" customWidth="1"/>
    <col min="13847" max="14070" width="9.140625" style="30"/>
    <col min="14071" max="14071" width="6.140625" style="30" customWidth="1"/>
    <col min="14072" max="14072" width="5.28515625" style="30" customWidth="1"/>
    <col min="14073" max="14073" width="12.7109375" style="30" customWidth="1"/>
    <col min="14074" max="14077" width="5.7109375" style="30" customWidth="1"/>
    <col min="14078" max="14078" width="6.7109375" style="30" customWidth="1"/>
    <col min="14079" max="14087" width="5.7109375" style="30" customWidth="1"/>
    <col min="14088" max="14088" width="0" style="30" hidden="1" customWidth="1"/>
    <col min="14089" max="14089" width="9.7109375" style="30" customWidth="1"/>
    <col min="14090" max="14090" width="5.140625" style="30" customWidth="1"/>
    <col min="14091" max="14091" width="0" style="30" hidden="1" customWidth="1"/>
    <col min="14092" max="14092" width="11.7109375" style="30" customWidth="1"/>
    <col min="14093" max="14101" width="0" style="30" hidden="1" customWidth="1"/>
    <col min="14102" max="14102" width="9.140625" style="30" customWidth="1"/>
    <col min="14103" max="14326" width="9.140625" style="30"/>
    <col min="14327" max="14327" width="6.140625" style="30" customWidth="1"/>
    <col min="14328" max="14328" width="5.28515625" style="30" customWidth="1"/>
    <col min="14329" max="14329" width="12.7109375" style="30" customWidth="1"/>
    <col min="14330" max="14333" width="5.7109375" style="30" customWidth="1"/>
    <col min="14334" max="14334" width="6.7109375" style="30" customWidth="1"/>
    <col min="14335" max="14343" width="5.7109375" style="30" customWidth="1"/>
    <col min="14344" max="14344" width="0" style="30" hidden="1" customWidth="1"/>
    <col min="14345" max="14345" width="9.7109375" style="30" customWidth="1"/>
    <col min="14346" max="14346" width="5.140625" style="30" customWidth="1"/>
    <col min="14347" max="14347" width="0" style="30" hidden="1" customWidth="1"/>
    <col min="14348" max="14348" width="11.7109375" style="30" customWidth="1"/>
    <col min="14349" max="14357" width="0" style="30" hidden="1" customWidth="1"/>
    <col min="14358" max="14358" width="9.140625" style="30" customWidth="1"/>
    <col min="14359" max="14582" width="9.140625" style="30"/>
    <col min="14583" max="14583" width="6.140625" style="30" customWidth="1"/>
    <col min="14584" max="14584" width="5.28515625" style="30" customWidth="1"/>
    <col min="14585" max="14585" width="12.7109375" style="30" customWidth="1"/>
    <col min="14586" max="14589" width="5.7109375" style="30" customWidth="1"/>
    <col min="14590" max="14590" width="6.7109375" style="30" customWidth="1"/>
    <col min="14591" max="14599" width="5.7109375" style="30" customWidth="1"/>
    <col min="14600" max="14600" width="0" style="30" hidden="1" customWidth="1"/>
    <col min="14601" max="14601" width="9.7109375" style="30" customWidth="1"/>
    <col min="14602" max="14602" width="5.140625" style="30" customWidth="1"/>
    <col min="14603" max="14603" width="0" style="30" hidden="1" customWidth="1"/>
    <col min="14604" max="14604" width="11.7109375" style="30" customWidth="1"/>
    <col min="14605" max="14613" width="0" style="30" hidden="1" customWidth="1"/>
    <col min="14614" max="14614" width="9.140625" style="30" customWidth="1"/>
    <col min="14615" max="14838" width="9.140625" style="30"/>
    <col min="14839" max="14839" width="6.140625" style="30" customWidth="1"/>
    <col min="14840" max="14840" width="5.28515625" style="30" customWidth="1"/>
    <col min="14841" max="14841" width="12.7109375" style="30" customWidth="1"/>
    <col min="14842" max="14845" width="5.7109375" style="30" customWidth="1"/>
    <col min="14846" max="14846" width="6.7109375" style="30" customWidth="1"/>
    <col min="14847" max="14855" width="5.7109375" style="30" customWidth="1"/>
    <col min="14856" max="14856" width="0" style="30" hidden="1" customWidth="1"/>
    <col min="14857" max="14857" width="9.7109375" style="30" customWidth="1"/>
    <col min="14858" max="14858" width="5.140625" style="30" customWidth="1"/>
    <col min="14859" max="14859" width="0" style="30" hidden="1" customWidth="1"/>
    <col min="14860" max="14860" width="11.7109375" style="30" customWidth="1"/>
    <col min="14861" max="14869" width="0" style="30" hidden="1" customWidth="1"/>
    <col min="14870" max="14870" width="9.140625" style="30" customWidth="1"/>
    <col min="14871" max="15094" width="9.140625" style="30"/>
    <col min="15095" max="15095" width="6.140625" style="30" customWidth="1"/>
    <col min="15096" max="15096" width="5.28515625" style="30" customWidth="1"/>
    <col min="15097" max="15097" width="12.7109375" style="30" customWidth="1"/>
    <col min="15098" max="15101" width="5.7109375" style="30" customWidth="1"/>
    <col min="15102" max="15102" width="6.7109375" style="30" customWidth="1"/>
    <col min="15103" max="15111" width="5.7109375" style="30" customWidth="1"/>
    <col min="15112" max="15112" width="0" style="30" hidden="1" customWidth="1"/>
    <col min="15113" max="15113" width="9.7109375" style="30" customWidth="1"/>
    <col min="15114" max="15114" width="5.140625" style="30" customWidth="1"/>
    <col min="15115" max="15115" width="0" style="30" hidden="1" customWidth="1"/>
    <col min="15116" max="15116" width="11.7109375" style="30" customWidth="1"/>
    <col min="15117" max="15125" width="0" style="30" hidden="1" customWidth="1"/>
    <col min="15126" max="15126" width="9.140625" style="30" customWidth="1"/>
    <col min="15127" max="15350" width="9.140625" style="30"/>
    <col min="15351" max="15351" width="6.140625" style="30" customWidth="1"/>
    <col min="15352" max="15352" width="5.28515625" style="30" customWidth="1"/>
    <col min="15353" max="15353" width="12.7109375" style="30" customWidth="1"/>
    <col min="15354" max="15357" width="5.7109375" style="30" customWidth="1"/>
    <col min="15358" max="15358" width="6.7109375" style="30" customWidth="1"/>
    <col min="15359" max="15367" width="5.7109375" style="30" customWidth="1"/>
    <col min="15368" max="15368" width="0" style="30" hidden="1" customWidth="1"/>
    <col min="15369" max="15369" width="9.7109375" style="30" customWidth="1"/>
    <col min="15370" max="15370" width="5.140625" style="30" customWidth="1"/>
    <col min="15371" max="15371" width="0" style="30" hidden="1" customWidth="1"/>
    <col min="15372" max="15372" width="11.7109375" style="30" customWidth="1"/>
    <col min="15373" max="15381" width="0" style="30" hidden="1" customWidth="1"/>
    <col min="15382" max="15382" width="9.140625" style="30" customWidth="1"/>
    <col min="15383" max="15606" width="9.140625" style="30"/>
    <col min="15607" max="15607" width="6.140625" style="30" customWidth="1"/>
    <col min="15608" max="15608" width="5.28515625" style="30" customWidth="1"/>
    <col min="15609" max="15609" width="12.7109375" style="30" customWidth="1"/>
    <col min="15610" max="15613" width="5.7109375" style="30" customWidth="1"/>
    <col min="15614" max="15614" width="6.7109375" style="30" customWidth="1"/>
    <col min="15615" max="15623" width="5.7109375" style="30" customWidth="1"/>
    <col min="15624" max="15624" width="0" style="30" hidden="1" customWidth="1"/>
    <col min="15625" max="15625" width="9.7109375" style="30" customWidth="1"/>
    <col min="15626" max="15626" width="5.140625" style="30" customWidth="1"/>
    <col min="15627" max="15627" width="0" style="30" hidden="1" customWidth="1"/>
    <col min="15628" max="15628" width="11.7109375" style="30" customWidth="1"/>
    <col min="15629" max="15637" width="0" style="30" hidden="1" customWidth="1"/>
    <col min="15638" max="15638" width="9.140625" style="30" customWidth="1"/>
    <col min="15639" max="15862" width="9.140625" style="30"/>
    <col min="15863" max="15863" width="6.140625" style="30" customWidth="1"/>
    <col min="15864" max="15864" width="5.28515625" style="30" customWidth="1"/>
    <col min="15865" max="15865" width="12.7109375" style="30" customWidth="1"/>
    <col min="15866" max="15869" width="5.7109375" style="30" customWidth="1"/>
    <col min="15870" max="15870" width="6.7109375" style="30" customWidth="1"/>
    <col min="15871" max="15879" width="5.7109375" style="30" customWidth="1"/>
    <col min="15880" max="15880" width="0" style="30" hidden="1" customWidth="1"/>
    <col min="15881" max="15881" width="9.7109375" style="30" customWidth="1"/>
    <col min="15882" max="15882" width="5.140625" style="30" customWidth="1"/>
    <col min="15883" max="15883" width="0" style="30" hidden="1" customWidth="1"/>
    <col min="15884" max="15884" width="11.7109375" style="30" customWidth="1"/>
    <col min="15885" max="15893" width="0" style="30" hidden="1" customWidth="1"/>
    <col min="15894" max="15894" width="9.140625" style="30" customWidth="1"/>
    <col min="15895" max="16118" width="9.140625" style="30"/>
    <col min="16119" max="16119" width="6.140625" style="30" customWidth="1"/>
    <col min="16120" max="16120" width="5.28515625" style="30" customWidth="1"/>
    <col min="16121" max="16121" width="12.7109375" style="30" customWidth="1"/>
    <col min="16122" max="16125" width="5.7109375" style="30" customWidth="1"/>
    <col min="16126" max="16126" width="6.7109375" style="30" customWidth="1"/>
    <col min="16127" max="16135" width="5.7109375" style="30" customWidth="1"/>
    <col min="16136" max="16136" width="0" style="30" hidden="1" customWidth="1"/>
    <col min="16137" max="16137" width="9.7109375" style="30" customWidth="1"/>
    <col min="16138" max="16138" width="5.140625" style="30" customWidth="1"/>
    <col min="16139" max="16139" width="0" style="30" hidden="1" customWidth="1"/>
    <col min="16140" max="16140" width="11.7109375" style="30" customWidth="1"/>
    <col min="16141" max="16149" width="0" style="30" hidden="1" customWidth="1"/>
    <col min="16150" max="16150" width="9.140625" style="30" customWidth="1"/>
    <col min="16151" max="16384" width="9.140625" style="30"/>
  </cols>
  <sheetData>
    <row r="1" spans="1:26" s="6" customFormat="1">
      <c r="A1" s="1"/>
      <c r="B1" s="2" t="s">
        <v>47</v>
      </c>
      <c r="C1" s="3"/>
      <c r="D1" s="3"/>
      <c r="E1" s="3"/>
      <c r="F1" s="3"/>
      <c r="G1" s="3"/>
      <c r="H1" s="3"/>
      <c r="I1" s="3"/>
      <c r="J1" s="3"/>
      <c r="K1" s="2" t="s">
        <v>1</v>
      </c>
      <c r="L1" s="3"/>
      <c r="M1" s="3"/>
      <c r="N1" s="1"/>
      <c r="O1" s="3"/>
      <c r="P1" s="3"/>
      <c r="Q1" s="3"/>
      <c r="R1" s="3"/>
      <c r="S1" s="4"/>
      <c r="T1" s="1"/>
      <c r="U1" s="3"/>
      <c r="V1" s="3"/>
    </row>
    <row r="2" spans="1:26" s="6" customFormat="1">
      <c r="A2" s="5"/>
      <c r="B2" s="7" t="s">
        <v>213</v>
      </c>
      <c r="C2" s="8"/>
      <c r="D2" s="8"/>
      <c r="E2" s="8"/>
      <c r="F2" s="8"/>
      <c r="G2" s="8"/>
      <c r="H2" s="9"/>
      <c r="I2" s="10"/>
      <c r="J2" s="10"/>
      <c r="K2" s="7" t="s">
        <v>49</v>
      </c>
      <c r="L2" s="10"/>
      <c r="M2" s="10"/>
      <c r="N2" s="5"/>
      <c r="S2" s="11"/>
      <c r="T2" s="5"/>
    </row>
    <row r="3" spans="1:26" s="6" customFormat="1">
      <c r="A3" s="5"/>
      <c r="B3" s="12" t="s">
        <v>2</v>
      </c>
      <c r="C3" s="8"/>
      <c r="E3" s="13"/>
      <c r="F3" s="8"/>
      <c r="G3" s="8"/>
      <c r="H3" s="9"/>
      <c r="I3" s="10"/>
      <c r="J3" s="10"/>
      <c r="K3" s="12" t="s">
        <v>3</v>
      </c>
      <c r="L3" s="10"/>
      <c r="M3" s="10"/>
      <c r="N3" s="5"/>
      <c r="P3" s="6" t="s">
        <v>92</v>
      </c>
      <c r="S3" s="11"/>
      <c r="T3" s="5"/>
    </row>
    <row r="4" spans="1:26" s="6" customFormat="1">
      <c r="A4" s="5"/>
      <c r="N4" s="14"/>
      <c r="S4" s="11"/>
      <c r="T4" s="5"/>
    </row>
    <row r="5" spans="1:26" s="6" customFormat="1">
      <c r="A5" s="5"/>
      <c r="B5" s="6" t="s">
        <v>51</v>
      </c>
      <c r="C5" s="8"/>
      <c r="D5" s="8"/>
      <c r="G5" s="6" t="s">
        <v>52</v>
      </c>
      <c r="H5" s="15"/>
      <c r="M5" s="9"/>
      <c r="N5" s="16"/>
      <c r="S5" s="11"/>
      <c r="W5" s="5"/>
      <c r="X5" s="5"/>
      <c r="Y5" s="5"/>
      <c r="Z5" s="5"/>
    </row>
    <row r="6" spans="1:26" s="6" customFormat="1" hidden="1">
      <c r="A6" s="5"/>
      <c r="B6" s="6" t="s">
        <v>53</v>
      </c>
      <c r="G6" s="6">
        <v>0</v>
      </c>
      <c r="N6" s="16"/>
      <c r="S6" s="11"/>
      <c r="W6" s="5"/>
      <c r="X6" s="5"/>
      <c r="Y6" s="5"/>
      <c r="Z6" s="5"/>
    </row>
    <row r="7" spans="1:26" s="6" customFormat="1" hidden="1">
      <c r="A7" s="5"/>
      <c r="B7" s="6" t="s">
        <v>54</v>
      </c>
      <c r="G7" s="6">
        <v>0</v>
      </c>
      <c r="L7" s="6">
        <v>0</v>
      </c>
      <c r="S7" s="11"/>
      <c r="W7" s="5"/>
      <c r="X7" s="5"/>
      <c r="Y7" s="5"/>
      <c r="Z7" s="5"/>
    </row>
    <row r="8" spans="1:26" s="6" customFormat="1">
      <c r="A8" s="5"/>
      <c r="B8" s="6" t="s">
        <v>55</v>
      </c>
      <c r="C8" s="8"/>
      <c r="D8" s="8"/>
      <c r="G8" s="6" t="s">
        <v>56</v>
      </c>
      <c r="H8" s="10"/>
      <c r="I8" s="17"/>
      <c r="M8" s="9"/>
      <c r="N8" s="5"/>
      <c r="S8" s="11"/>
      <c r="W8" s="5"/>
      <c r="X8" s="5"/>
      <c r="Y8" s="5"/>
      <c r="Z8" s="5"/>
    </row>
    <row r="9" spans="1:26" s="6" customFormat="1" hidden="1">
      <c r="A9" s="5"/>
      <c r="B9" s="18"/>
      <c r="C9" s="8"/>
      <c r="D9" s="8"/>
      <c r="G9" s="19"/>
      <c r="H9" s="10"/>
      <c r="I9" s="17"/>
      <c r="M9" s="9"/>
      <c r="N9" s="5"/>
      <c r="S9" s="11"/>
      <c r="W9" s="5"/>
      <c r="X9" s="5"/>
      <c r="Y9" s="5"/>
      <c r="Z9" s="5"/>
    </row>
    <row r="10" spans="1:26" s="6" customFormat="1" hidden="1">
      <c r="A10" s="5"/>
      <c r="B10" s="6" t="s">
        <v>57</v>
      </c>
      <c r="F10" s="6">
        <v>0</v>
      </c>
      <c r="K10" s="6">
        <v>0</v>
      </c>
      <c r="M10" s="9"/>
      <c r="N10" s="5"/>
      <c r="S10" s="11"/>
      <c r="W10" s="5"/>
      <c r="X10" s="5"/>
      <c r="Y10" s="5"/>
      <c r="Z10" s="5"/>
    </row>
    <row r="11" spans="1:26" s="6" customFormat="1" hidden="1">
      <c r="A11" s="5"/>
      <c r="B11" s="6" t="s">
        <v>57</v>
      </c>
      <c r="F11" s="6">
        <v>0</v>
      </c>
      <c r="K11" s="6">
        <v>0</v>
      </c>
      <c r="M11" s="9"/>
      <c r="N11" s="5"/>
      <c r="S11" s="11"/>
      <c r="W11" s="5"/>
      <c r="X11" s="5"/>
      <c r="Y11" s="5"/>
      <c r="Z11" s="5"/>
    </row>
    <row r="12" spans="1:26" s="6" customFormat="1" hidden="1">
      <c r="A12" s="5"/>
      <c r="B12" s="6" t="s">
        <v>57</v>
      </c>
      <c r="C12" s="8"/>
      <c r="D12" s="8"/>
      <c r="F12" s="6">
        <v>0</v>
      </c>
      <c r="G12" s="19"/>
      <c r="H12" s="10"/>
      <c r="I12" s="17"/>
      <c r="K12" s="6">
        <v>0</v>
      </c>
      <c r="M12" s="9"/>
      <c r="N12" s="5"/>
      <c r="S12" s="11"/>
      <c r="W12" s="5"/>
      <c r="X12" s="5"/>
      <c r="Y12" s="5"/>
      <c r="Z12" s="5"/>
    </row>
    <row r="13" spans="1:26" s="6" customFormat="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59</v>
      </c>
      <c r="J14" s="10"/>
      <c r="K14" s="9"/>
      <c r="L14" s="9"/>
      <c r="P14" s="22" t="s">
        <v>60</v>
      </c>
      <c r="S14" s="10"/>
      <c r="T14" s="9"/>
      <c r="U14" s="9"/>
    </row>
    <row r="15" spans="1:26" s="23" customFormat="1">
      <c r="A15" s="16">
        <v>1</v>
      </c>
      <c r="B15" s="9" t="s">
        <v>95</v>
      </c>
      <c r="C15" s="10"/>
      <c r="D15" s="10"/>
      <c r="E15" s="9"/>
      <c r="G15" s="16">
        <v>1</v>
      </c>
      <c r="H15" s="9" t="s">
        <v>73</v>
      </c>
      <c r="J15" s="10"/>
      <c r="K15" s="10"/>
      <c r="L15" s="10"/>
      <c r="M15" s="9"/>
      <c r="O15" s="16">
        <v>1</v>
      </c>
      <c r="P15" s="9" t="s">
        <v>63</v>
      </c>
      <c r="S15" s="10"/>
      <c r="T15" s="9"/>
    </row>
    <row r="16" spans="1:26" s="23" customFormat="1">
      <c r="A16" s="16">
        <v>2</v>
      </c>
      <c r="B16" s="9" t="s">
        <v>66</v>
      </c>
      <c r="C16" s="13"/>
      <c r="D16" s="13"/>
      <c r="E16" s="9"/>
      <c r="G16" s="16">
        <v>2</v>
      </c>
      <c r="H16" s="9" t="s">
        <v>96</v>
      </c>
      <c r="J16" s="13"/>
      <c r="K16" s="13"/>
      <c r="L16" s="13"/>
      <c r="M16" s="9"/>
      <c r="O16" s="16">
        <v>2</v>
      </c>
      <c r="P16" s="9" t="s">
        <v>146</v>
      </c>
      <c r="S16" s="13"/>
      <c r="T16" s="9"/>
    </row>
    <row r="17" spans="1:26" s="23" customFormat="1">
      <c r="A17" s="16">
        <v>3</v>
      </c>
      <c r="B17" s="9" t="s">
        <v>75</v>
      </c>
      <c r="C17" s="13"/>
      <c r="D17" s="13"/>
      <c r="E17" s="9"/>
      <c r="G17" s="16">
        <v>3</v>
      </c>
      <c r="H17" s="9" t="s">
        <v>74</v>
      </c>
      <c r="J17" s="13"/>
      <c r="K17" s="13"/>
      <c r="L17" s="13"/>
      <c r="M17" s="9"/>
      <c r="O17" s="16">
        <v>3</v>
      </c>
      <c r="P17" s="9" t="s">
        <v>67</v>
      </c>
      <c r="S17" s="13"/>
      <c r="T17" s="9"/>
    </row>
    <row r="18" spans="1:26" s="23" customFormat="1">
      <c r="A18" s="16">
        <v>4</v>
      </c>
      <c r="B18" s="9" t="s">
        <v>62</v>
      </c>
      <c r="C18" s="13"/>
      <c r="D18" s="13"/>
      <c r="E18" s="9"/>
      <c r="G18" s="16">
        <v>4</v>
      </c>
      <c r="H18" s="9" t="s">
        <v>68</v>
      </c>
      <c r="J18" s="13"/>
      <c r="K18" s="13"/>
      <c r="L18" s="13"/>
      <c r="M18" s="9"/>
      <c r="O18" s="16">
        <v>4</v>
      </c>
      <c r="P18" s="9" t="s">
        <v>147</v>
      </c>
      <c r="S18" s="13"/>
      <c r="T18" s="9"/>
    </row>
    <row r="19" spans="1:26" s="23" customFormat="1">
      <c r="A19" s="16">
        <v>5</v>
      </c>
      <c r="B19" s="9" t="s">
        <v>148</v>
      </c>
      <c r="C19" s="13"/>
      <c r="D19" s="13"/>
      <c r="E19" s="9"/>
      <c r="G19" s="16">
        <v>5</v>
      </c>
      <c r="H19" s="9" t="s">
        <v>72</v>
      </c>
      <c r="J19" s="13"/>
      <c r="K19" s="13"/>
      <c r="L19" s="13"/>
      <c r="M19" s="9"/>
      <c r="O19" s="16">
        <v>5</v>
      </c>
      <c r="P19" s="9" t="s">
        <v>64</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hidden="1"/>
    <row r="33" spans="1:29" hidden="1"/>
    <row r="34" spans="1:29" hidden="1"/>
    <row r="35" spans="1:29" hidden="1"/>
    <row r="36" spans="1:29" s="23" customFormat="1" hidden="1">
      <c r="A36" s="24"/>
      <c r="B36" s="25"/>
      <c r="O36" s="26"/>
      <c r="W36" s="24"/>
      <c r="X36" s="24"/>
      <c r="Y36" s="24"/>
      <c r="Z36" s="24"/>
    </row>
    <row r="37" spans="1:29" s="23" customFormat="1" hidden="1">
      <c r="A37" s="24"/>
      <c r="B37" s="25"/>
      <c r="O37" s="26"/>
      <c r="W37" s="24"/>
      <c r="X37" s="24"/>
      <c r="Y37" s="24"/>
      <c r="Z37" s="24"/>
    </row>
    <row r="38" spans="1:29" s="23" customFormat="1" hidden="1">
      <c r="A38" s="24"/>
      <c r="B38" s="25"/>
      <c r="O38" s="26"/>
      <c r="W38" s="24"/>
      <c r="X38" s="24"/>
      <c r="Y38" s="24"/>
      <c r="Z38" s="24"/>
    </row>
    <row r="39" spans="1:29" s="23" customFormat="1" hidden="1">
      <c r="A39" s="24"/>
      <c r="B39" s="25"/>
      <c r="H39" s="26"/>
      <c r="O39" s="26"/>
      <c r="W39" s="24"/>
      <c r="X39" s="24"/>
      <c r="Y39" s="24"/>
      <c r="Z39" s="24"/>
    </row>
    <row r="40" spans="1:29" s="23" customFormat="1" hidden="1">
      <c r="A40" s="24"/>
      <c r="B40" s="25"/>
      <c r="H40" s="26"/>
      <c r="O40" s="26"/>
      <c r="W40" s="24"/>
      <c r="X40" s="24"/>
      <c r="Y40" s="24"/>
      <c r="Z40" s="24"/>
    </row>
    <row r="41" spans="1:29" s="23" customFormat="1" hidden="1">
      <c r="A41" s="24"/>
      <c r="B41" s="25"/>
      <c r="H41" s="26"/>
      <c r="O41" s="26"/>
      <c r="W41" s="24"/>
      <c r="X41" s="24"/>
      <c r="Y41" s="24"/>
      <c r="Z41" s="24"/>
    </row>
    <row r="42" spans="1:29" s="23" customFormat="1" hidden="1">
      <c r="A42" s="24"/>
      <c r="B42" s="25"/>
      <c r="H42" s="26"/>
      <c r="O42" s="26"/>
      <c r="W42" s="24"/>
      <c r="X42" s="24"/>
      <c r="Y42" s="24"/>
      <c r="Z42" s="24"/>
    </row>
    <row r="43" spans="1:29" s="23" customFormat="1" hidden="1">
      <c r="A43" s="24"/>
      <c r="C43" s="34" t="s">
        <v>5</v>
      </c>
      <c r="D43" s="35" t="s">
        <v>214</v>
      </c>
      <c r="O43" s="26"/>
      <c r="W43" s="24"/>
      <c r="X43" s="24"/>
      <c r="Y43" s="24"/>
      <c r="Z43" s="24"/>
    </row>
    <row r="44" spans="1:29" s="23" customFormat="1" hidden="1">
      <c r="A44" s="24"/>
      <c r="C44" s="26" t="s">
        <v>20</v>
      </c>
      <c r="D44" s="36">
        <v>0.3</v>
      </c>
      <c r="O44" s="26"/>
      <c r="W44" s="24"/>
      <c r="X44" s="24"/>
      <c r="Y44" s="24"/>
      <c r="Z44" s="24"/>
    </row>
    <row r="45" spans="1:29" s="23" customFormat="1" hidden="1">
      <c r="A45" s="24"/>
      <c r="C45" s="26" t="s">
        <v>0</v>
      </c>
      <c r="D45" s="36">
        <v>0.4</v>
      </c>
      <c r="O45" s="26"/>
      <c r="W45" s="24"/>
      <c r="X45" s="24"/>
      <c r="Y45" s="24"/>
      <c r="Z45" s="24"/>
    </row>
    <row r="46" spans="1:29" s="23" customFormat="1" hidden="1">
      <c r="A46" s="24"/>
      <c r="C46" s="26" t="s">
        <v>21</v>
      </c>
      <c r="D46" s="36">
        <v>0.3</v>
      </c>
      <c r="O46" s="26"/>
      <c r="W46" s="24"/>
      <c r="X46" s="24"/>
      <c r="Y46" s="24"/>
      <c r="Z46" s="24"/>
    </row>
    <row r="47" spans="1:29" s="23" customFormat="1" hidden="1">
      <c r="A47" s="24"/>
      <c r="B47" s="25"/>
      <c r="H47" s="26"/>
      <c r="O47" s="26"/>
      <c r="W47" s="24"/>
      <c r="X47" s="24"/>
      <c r="Y47" s="24"/>
      <c r="Z47" s="24"/>
    </row>
    <row r="48" spans="1:29" s="41" customFormat="1">
      <c r="A48" s="37"/>
      <c r="B48" s="38"/>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row>
    <row r="49" spans="1:33" s="41" customFormat="1" ht="18" thickBot="1">
      <c r="A49" s="43" t="s">
        <v>8</v>
      </c>
      <c r="B49" s="44"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row>
    <row r="50" spans="1:33" s="60" customFormat="1" ht="18" thickTop="1">
      <c r="A50" s="52"/>
      <c r="B50" s="53"/>
      <c r="C50" s="54"/>
      <c r="D50" s="54"/>
      <c r="E50" s="54"/>
      <c r="F50" s="54"/>
      <c r="G50" s="54"/>
      <c r="H50" s="54"/>
      <c r="I50" s="55"/>
      <c r="J50" s="55"/>
      <c r="K50" s="55"/>
      <c r="L50" s="56"/>
      <c r="M50" s="57"/>
      <c r="N50" s="57"/>
      <c r="O50" s="57"/>
      <c r="P50" s="57"/>
      <c r="Q50" s="57"/>
      <c r="R50" s="57"/>
      <c r="S50" s="57"/>
      <c r="T50" s="58"/>
      <c r="U50" s="59"/>
      <c r="V50" s="59"/>
      <c r="W50" s="57"/>
      <c r="X50" s="57"/>
      <c r="Y50" s="57"/>
      <c r="Z50" s="57"/>
      <c r="AA50" s="57"/>
      <c r="AB50" s="57"/>
      <c r="AC50" s="57"/>
    </row>
    <row r="51" spans="1:33" s="72" customFormat="1" ht="17.25" customHeight="1">
      <c r="A51" s="113">
        <v>1</v>
      </c>
      <c r="B51" s="114">
        <v>2</v>
      </c>
      <c r="C51" s="115" t="s">
        <v>22</v>
      </c>
      <c r="D51" s="116"/>
      <c r="E51" s="116"/>
      <c r="F51" s="116"/>
      <c r="G51" s="116"/>
      <c r="H51" s="116"/>
      <c r="I51" s="115"/>
      <c r="J51" s="121"/>
      <c r="K51" s="121"/>
      <c r="L51" s="122"/>
      <c r="M51" s="38"/>
      <c r="N51" s="38"/>
      <c r="O51" s="123"/>
      <c r="P51" s="38"/>
      <c r="Q51" s="38"/>
      <c r="R51" s="38"/>
      <c r="S51" s="38"/>
      <c r="T51" s="124"/>
      <c r="U51" s="125">
        <v>84.14</v>
      </c>
      <c r="V51" s="126">
        <v>84.14</v>
      </c>
      <c r="W51" s="104"/>
      <c r="X51" s="105"/>
      <c r="Y51" s="105"/>
      <c r="Z51" s="105"/>
      <c r="AA51" s="105"/>
      <c r="AB51" s="106"/>
      <c r="AC51" s="106"/>
      <c r="AD51" s="106"/>
      <c r="AE51" s="106"/>
      <c r="AF51" s="106"/>
      <c r="AG51" s="107"/>
    </row>
    <row r="52" spans="1:33" s="72" customFormat="1" ht="17.25" customHeight="1">
      <c r="A52" s="61"/>
      <c r="B52" s="62"/>
      <c r="C52" s="63" t="s">
        <v>108</v>
      </c>
      <c r="D52" s="63"/>
      <c r="E52" s="63"/>
      <c r="F52" s="63"/>
      <c r="G52" s="64" t="s">
        <v>109</v>
      </c>
      <c r="H52" s="65" t="s">
        <v>19</v>
      </c>
      <c r="I52" s="90" t="s">
        <v>90</v>
      </c>
      <c r="J52" s="67"/>
      <c r="K52" s="68"/>
      <c r="L52" s="69"/>
      <c r="M52" s="70"/>
      <c r="N52" s="71"/>
      <c r="O52" s="86" t="s">
        <v>24</v>
      </c>
      <c r="P52" s="87" t="s">
        <v>25</v>
      </c>
      <c r="Q52" s="90"/>
      <c r="R52" s="70"/>
      <c r="S52" s="70"/>
      <c r="T52" s="70"/>
      <c r="U52" s="70"/>
      <c r="V52" s="76"/>
      <c r="W52" s="73"/>
      <c r="X52" s="75"/>
      <c r="Y52" s="75"/>
      <c r="Z52" s="75"/>
      <c r="AA52" s="75"/>
      <c r="AB52" s="75"/>
      <c r="AC52" s="75"/>
      <c r="AD52" s="75"/>
      <c r="AE52" s="75"/>
      <c r="AF52" s="75"/>
      <c r="AG52" s="227"/>
    </row>
    <row r="53" spans="1:33" s="84" customFormat="1" ht="17.25" customHeight="1">
      <c r="A53" s="83"/>
      <c r="B53" s="24"/>
      <c r="C53" s="90" t="s">
        <v>100</v>
      </c>
      <c r="E53" s="85"/>
      <c r="G53" s="86" t="s">
        <v>101</v>
      </c>
      <c r="H53" s="87" t="s">
        <v>25</v>
      </c>
      <c r="I53" s="90" t="s">
        <v>23</v>
      </c>
      <c r="J53" s="219"/>
      <c r="K53" s="85"/>
      <c r="M53" s="85"/>
      <c r="N53" s="230"/>
      <c r="O53" s="86" t="s">
        <v>24</v>
      </c>
      <c r="P53" s="87" t="s">
        <v>25</v>
      </c>
      <c r="Q53" s="85"/>
      <c r="V53" s="97"/>
      <c r="W53" s="73"/>
      <c r="X53" s="75"/>
      <c r="Y53" s="75"/>
      <c r="Z53" s="75"/>
      <c r="AA53" s="75"/>
      <c r="AB53" s="75"/>
      <c r="AC53" s="75"/>
      <c r="AD53" s="75"/>
      <c r="AE53" s="75"/>
      <c r="AF53" s="75"/>
      <c r="AG53" s="72"/>
    </row>
    <row r="54" spans="1:33" s="84" customFormat="1" ht="17.25" customHeight="1">
      <c r="A54" s="83"/>
      <c r="B54" s="24"/>
      <c r="C54" s="90" t="s">
        <v>102</v>
      </c>
      <c r="E54" s="85"/>
      <c r="G54" s="86" t="s">
        <v>101</v>
      </c>
      <c r="H54" s="87" t="s">
        <v>25</v>
      </c>
      <c r="I54" s="66" t="s">
        <v>88</v>
      </c>
      <c r="J54" s="88"/>
      <c r="N54" s="74"/>
      <c r="O54" s="86" t="s">
        <v>89</v>
      </c>
      <c r="P54" s="87" t="s">
        <v>29</v>
      </c>
      <c r="V54" s="97"/>
      <c r="W54" s="70"/>
      <c r="X54" s="229"/>
      <c r="Y54" s="229"/>
      <c r="Z54" s="229"/>
      <c r="AA54" s="229"/>
      <c r="AB54" s="229"/>
      <c r="AC54" s="229"/>
      <c r="AD54" s="229"/>
      <c r="AE54" s="229"/>
      <c r="AF54" s="229"/>
    </row>
    <row r="55" spans="1:33" s="84" customFormat="1" ht="17.25" customHeight="1">
      <c r="A55" s="83"/>
      <c r="B55" s="24"/>
      <c r="C55" s="90" t="s">
        <v>103</v>
      </c>
      <c r="E55" s="85"/>
      <c r="G55" s="86" t="s">
        <v>24</v>
      </c>
      <c r="H55" s="87" t="s">
        <v>25</v>
      </c>
      <c r="I55" s="66" t="s">
        <v>104</v>
      </c>
      <c r="J55" s="88"/>
      <c r="N55" s="74"/>
      <c r="O55" s="64" t="s">
        <v>101</v>
      </c>
      <c r="P55" s="65" t="s">
        <v>25</v>
      </c>
      <c r="Q55" s="66" t="s">
        <v>105</v>
      </c>
      <c r="V55" s="97"/>
      <c r="W55" s="70"/>
      <c r="X55" s="229"/>
      <c r="Y55" s="229"/>
      <c r="Z55" s="229"/>
      <c r="AA55" s="229"/>
      <c r="AB55" s="229"/>
      <c r="AC55" s="229"/>
      <c r="AD55" s="229"/>
      <c r="AE55" s="229"/>
      <c r="AF55" s="229"/>
    </row>
    <row r="56" spans="1:33" s="84" customFormat="1" ht="17.25" customHeight="1">
      <c r="A56" s="83"/>
      <c r="B56" s="24"/>
      <c r="C56" s="90" t="s">
        <v>106</v>
      </c>
      <c r="E56" s="85"/>
      <c r="G56" s="86" t="s">
        <v>107</v>
      </c>
      <c r="H56" s="87" t="s">
        <v>19</v>
      </c>
      <c r="I56" s="90" t="s">
        <v>111</v>
      </c>
      <c r="J56" s="219"/>
      <c r="K56" s="85"/>
      <c r="M56" s="90"/>
      <c r="N56" s="230"/>
      <c r="O56" s="86" t="s">
        <v>101</v>
      </c>
      <c r="P56" s="87" t="s">
        <v>25</v>
      </c>
      <c r="Q56" s="90" t="s">
        <v>105</v>
      </c>
      <c r="V56" s="97"/>
      <c r="X56" s="26"/>
      <c r="Y56" s="26"/>
      <c r="Z56" s="26"/>
      <c r="AA56" s="26"/>
      <c r="AB56" s="26"/>
      <c r="AC56" s="26"/>
      <c r="AD56" s="26"/>
      <c r="AE56" s="26"/>
      <c r="AF56" s="26"/>
    </row>
    <row r="57" spans="1:33" s="84" customFormat="1" ht="17.25" customHeight="1">
      <c r="A57" s="83"/>
      <c r="B57" s="24"/>
      <c r="C57" s="90" t="s">
        <v>110</v>
      </c>
      <c r="E57" s="85"/>
      <c r="G57" s="86" t="s">
        <v>40</v>
      </c>
      <c r="H57" s="87" t="s">
        <v>29</v>
      </c>
      <c r="J57" s="88"/>
      <c r="N57" s="74"/>
      <c r="Q57" s="89"/>
      <c r="V57" s="97"/>
      <c r="W57" s="70"/>
      <c r="X57" s="229"/>
      <c r="Y57" s="229"/>
      <c r="Z57" s="229"/>
      <c r="AA57" s="229"/>
      <c r="AB57" s="229"/>
      <c r="AC57" s="229"/>
      <c r="AD57" s="229"/>
      <c r="AE57" s="229"/>
      <c r="AF57" s="229"/>
    </row>
    <row r="58" spans="1:33" s="84" customFormat="1" ht="17.25" customHeight="1">
      <c r="A58" s="83"/>
      <c r="B58" s="24"/>
      <c r="C58" s="90"/>
      <c r="E58" s="85"/>
      <c r="G58" s="86"/>
      <c r="H58" s="98" t="s">
        <v>20</v>
      </c>
      <c r="I58" s="110">
        <v>7.4</v>
      </c>
      <c r="J58" s="111">
        <v>8.1</v>
      </c>
      <c r="K58" s="110">
        <v>9</v>
      </c>
      <c r="L58" s="110">
        <v>8.8000000000000007</v>
      </c>
      <c r="M58" s="110">
        <v>8.6</v>
      </c>
      <c r="N58" s="99"/>
      <c r="O58" s="99"/>
      <c r="P58" s="99"/>
      <c r="Q58" s="101"/>
      <c r="R58" s="102"/>
      <c r="S58" s="103">
        <v>25.14</v>
      </c>
      <c r="V58" s="97"/>
      <c r="W58" s="70"/>
      <c r="X58" s="229"/>
      <c r="Y58" s="229"/>
      <c r="Z58" s="229"/>
      <c r="AA58" s="229"/>
      <c r="AB58" s="229"/>
      <c r="AC58" s="229"/>
      <c r="AD58" s="229"/>
      <c r="AE58" s="229"/>
      <c r="AF58" s="229"/>
    </row>
    <row r="59" spans="1:33" s="84" customFormat="1" ht="17.25" customHeight="1">
      <c r="A59" s="83"/>
      <c r="B59" s="24"/>
      <c r="C59" s="90"/>
      <c r="E59" s="85"/>
      <c r="G59" s="86"/>
      <c r="H59" s="98" t="s">
        <v>0</v>
      </c>
      <c r="I59" s="99">
        <v>8.6</v>
      </c>
      <c r="J59" s="100">
        <v>8.5</v>
      </c>
      <c r="K59" s="99">
        <v>8.3000000000000007</v>
      </c>
      <c r="L59" s="99">
        <v>8.1999999999999993</v>
      </c>
      <c r="M59" s="99">
        <v>8.5</v>
      </c>
      <c r="N59" s="99"/>
      <c r="O59" s="99"/>
      <c r="P59" s="99"/>
      <c r="Q59" s="101"/>
      <c r="R59" s="102"/>
      <c r="S59" s="103">
        <v>33.68</v>
      </c>
      <c r="V59" s="97"/>
      <c r="W59" s="70"/>
      <c r="X59" s="229"/>
      <c r="Y59" s="229"/>
      <c r="Z59" s="229"/>
      <c r="AA59" s="229"/>
      <c r="AB59" s="229"/>
      <c r="AC59" s="229"/>
      <c r="AD59" s="229"/>
      <c r="AE59" s="229"/>
      <c r="AF59" s="229"/>
    </row>
    <row r="60" spans="1:33" s="84" customFormat="1" ht="17.25" customHeight="1">
      <c r="A60" s="83"/>
      <c r="B60" s="24"/>
      <c r="C60" s="90"/>
      <c r="E60" s="85"/>
      <c r="G60" s="86"/>
      <c r="H60" s="98" t="s">
        <v>21</v>
      </c>
      <c r="I60" s="99">
        <v>8.6</v>
      </c>
      <c r="J60" s="100">
        <v>8.6999999999999993</v>
      </c>
      <c r="K60" s="99">
        <v>8.6</v>
      </c>
      <c r="L60" s="99">
        <v>8.3000000000000007</v>
      </c>
      <c r="M60" s="99">
        <v>8</v>
      </c>
      <c r="N60" s="99"/>
      <c r="O60" s="99"/>
      <c r="P60" s="99"/>
      <c r="Q60" s="101"/>
      <c r="R60" s="102"/>
      <c r="S60" s="103">
        <v>25.32</v>
      </c>
      <c r="V60" s="97"/>
      <c r="W60" s="70"/>
      <c r="X60" s="229"/>
      <c r="Y60" s="229"/>
      <c r="Z60" s="229"/>
      <c r="AA60" s="229"/>
      <c r="AB60" s="229"/>
      <c r="AC60" s="229"/>
      <c r="AD60" s="229"/>
      <c r="AE60" s="229"/>
      <c r="AF60" s="229"/>
    </row>
    <row r="61" spans="1:33" s="84" customFormat="1" ht="17.25" customHeight="1">
      <c r="A61" s="83"/>
      <c r="B61" s="24"/>
      <c r="C61" s="90"/>
      <c r="E61" s="85"/>
      <c r="G61" s="86"/>
      <c r="H61" s="87"/>
      <c r="J61" s="88"/>
      <c r="N61" s="74"/>
      <c r="Q61" s="89"/>
      <c r="V61" s="97"/>
      <c r="W61" s="70"/>
      <c r="X61" s="229"/>
      <c r="Y61" s="229"/>
      <c r="Z61" s="229"/>
      <c r="AA61" s="229"/>
      <c r="AB61" s="229"/>
      <c r="AC61" s="229"/>
      <c r="AD61" s="229"/>
      <c r="AE61" s="229"/>
      <c r="AF61" s="229"/>
    </row>
    <row r="62" spans="1:33" s="84" customFormat="1" ht="17.25" customHeight="1">
      <c r="A62" s="127">
        <v>2</v>
      </c>
      <c r="B62" s="128">
        <v>3</v>
      </c>
      <c r="C62" s="115" t="s">
        <v>112</v>
      </c>
      <c r="D62" s="129"/>
      <c r="E62" s="130"/>
      <c r="F62" s="129"/>
      <c r="G62" s="131"/>
      <c r="H62" s="132"/>
      <c r="I62" s="129"/>
      <c r="J62" s="133"/>
      <c r="K62" s="129"/>
      <c r="L62" s="129"/>
      <c r="M62" s="129"/>
      <c r="N62" s="223"/>
      <c r="O62" s="129"/>
      <c r="P62" s="129"/>
      <c r="Q62" s="134"/>
      <c r="R62" s="129"/>
      <c r="S62" s="129"/>
      <c r="T62" s="124">
        <v>-2</v>
      </c>
      <c r="U62" s="125">
        <v>76.62</v>
      </c>
      <c r="V62" s="126">
        <v>76.62</v>
      </c>
      <c r="W62" s="70"/>
      <c r="X62" s="229"/>
      <c r="Y62" s="229"/>
      <c r="Z62" s="229"/>
      <c r="AA62" s="229"/>
      <c r="AB62" s="229"/>
      <c r="AC62" s="229"/>
      <c r="AD62" s="229"/>
      <c r="AE62" s="229"/>
      <c r="AF62" s="229"/>
    </row>
    <row r="63" spans="1:33" s="84" customFormat="1" ht="17.25" customHeight="1">
      <c r="A63" s="83"/>
      <c r="B63" s="24"/>
      <c r="C63" s="90" t="s">
        <v>211</v>
      </c>
      <c r="E63" s="85"/>
      <c r="G63" s="86" t="s">
        <v>116</v>
      </c>
      <c r="H63" s="87" t="s">
        <v>29</v>
      </c>
      <c r="I63" s="66" t="s">
        <v>123</v>
      </c>
      <c r="J63" s="88"/>
      <c r="N63" s="74"/>
      <c r="O63" s="86" t="s">
        <v>40</v>
      </c>
      <c r="P63" s="87" t="s">
        <v>29</v>
      </c>
      <c r="Q63" s="85"/>
      <c r="V63" s="97"/>
      <c r="X63" s="26"/>
      <c r="Y63" s="26"/>
      <c r="Z63" s="26"/>
      <c r="AA63" s="26"/>
      <c r="AB63" s="26"/>
      <c r="AC63" s="26"/>
      <c r="AD63" s="26"/>
      <c r="AE63" s="26"/>
      <c r="AF63" s="26"/>
    </row>
    <row r="64" spans="1:33" s="84" customFormat="1" ht="17.25" customHeight="1">
      <c r="A64" s="83"/>
      <c r="B64" s="24"/>
      <c r="C64" s="228" t="s">
        <v>113</v>
      </c>
      <c r="E64" s="85"/>
      <c r="G64" s="86" t="s">
        <v>40</v>
      </c>
      <c r="H64" s="87" t="s">
        <v>29</v>
      </c>
      <c r="I64" s="90" t="s">
        <v>114</v>
      </c>
      <c r="J64" s="219"/>
      <c r="K64" s="85"/>
      <c r="M64" s="85"/>
      <c r="N64" s="230"/>
      <c r="O64" s="86" t="s">
        <v>89</v>
      </c>
      <c r="P64" s="87" t="s">
        <v>29</v>
      </c>
      <c r="Q64" s="228"/>
      <c r="V64" s="97"/>
      <c r="X64" s="70"/>
      <c r="Y64" s="70"/>
      <c r="Z64" s="70"/>
      <c r="AA64" s="70"/>
      <c r="AB64" s="70"/>
      <c r="AC64" s="70"/>
      <c r="AD64" s="70"/>
      <c r="AE64" s="70"/>
      <c r="AF64" s="70"/>
    </row>
    <row r="65" spans="1:32" s="84" customFormat="1" ht="17.25" customHeight="1">
      <c r="A65" s="83"/>
      <c r="B65" s="24"/>
      <c r="C65" s="90" t="s">
        <v>115</v>
      </c>
      <c r="E65" s="85"/>
      <c r="G65" s="86" t="s">
        <v>116</v>
      </c>
      <c r="H65" s="87" t="s">
        <v>29</v>
      </c>
      <c r="I65" s="228" t="s">
        <v>121</v>
      </c>
      <c r="J65" s="219"/>
      <c r="K65" s="85"/>
      <c r="M65" s="85"/>
      <c r="N65" s="230"/>
      <c r="O65" s="64" t="s">
        <v>42</v>
      </c>
      <c r="P65" s="65" t="s">
        <v>29</v>
      </c>
      <c r="Q65" s="90"/>
      <c r="V65" s="97"/>
      <c r="X65" s="26"/>
      <c r="Y65" s="26"/>
      <c r="Z65" s="26"/>
      <c r="AA65" s="26"/>
      <c r="AB65" s="26"/>
      <c r="AC65" s="26"/>
      <c r="AD65" s="26"/>
      <c r="AE65" s="26"/>
      <c r="AF65" s="26"/>
    </row>
    <row r="66" spans="1:32" s="84" customFormat="1" ht="17.25" customHeight="1">
      <c r="A66" s="83"/>
      <c r="B66" s="24"/>
      <c r="C66" s="90" t="s">
        <v>118</v>
      </c>
      <c r="E66" s="85"/>
      <c r="G66" s="86" t="s">
        <v>40</v>
      </c>
      <c r="H66" s="87" t="s">
        <v>29</v>
      </c>
      <c r="I66" s="85" t="s">
        <v>117</v>
      </c>
      <c r="J66" s="219"/>
      <c r="K66" s="234"/>
      <c r="M66" s="90"/>
      <c r="N66" s="230"/>
      <c r="O66" s="86" t="s">
        <v>42</v>
      </c>
      <c r="P66" s="87" t="s">
        <v>29</v>
      </c>
      <c r="Q66" s="90" t="s">
        <v>105</v>
      </c>
      <c r="V66" s="97"/>
      <c r="X66" s="26"/>
      <c r="Y66" s="26"/>
      <c r="Z66" s="26"/>
      <c r="AA66" s="26"/>
      <c r="AB66" s="26"/>
      <c r="AC66" s="26"/>
      <c r="AD66" s="26"/>
      <c r="AE66" s="26"/>
      <c r="AF66" s="26"/>
    </row>
    <row r="67" spans="1:32" s="84" customFormat="1" ht="17.25" customHeight="1">
      <c r="A67" s="83"/>
      <c r="B67" s="24"/>
      <c r="C67" s="228" t="s">
        <v>120</v>
      </c>
      <c r="E67" s="85"/>
      <c r="G67" s="86" t="s">
        <v>40</v>
      </c>
      <c r="H67" s="87" t="s">
        <v>29</v>
      </c>
      <c r="I67" s="228" t="s">
        <v>119</v>
      </c>
      <c r="J67" s="219"/>
      <c r="K67" s="85"/>
      <c r="M67" s="85"/>
      <c r="N67" s="230"/>
      <c r="O67" s="86" t="s">
        <v>89</v>
      </c>
      <c r="P67" s="87" t="s">
        <v>29</v>
      </c>
      <c r="Q67" s="85" t="s">
        <v>105</v>
      </c>
      <c r="V67" s="97"/>
      <c r="X67" s="26"/>
      <c r="Y67" s="26"/>
      <c r="Z67" s="26"/>
      <c r="AA67" s="26"/>
      <c r="AB67" s="26"/>
      <c r="AC67" s="26"/>
      <c r="AD67" s="26"/>
      <c r="AE67" s="26"/>
      <c r="AF67" s="26"/>
    </row>
    <row r="68" spans="1:32" s="84" customFormat="1" ht="17.25" customHeight="1">
      <c r="A68" s="83"/>
      <c r="B68" s="24"/>
      <c r="C68" s="90" t="s">
        <v>122</v>
      </c>
      <c r="E68" s="85"/>
      <c r="G68" s="86" t="s">
        <v>89</v>
      </c>
      <c r="H68" s="87" t="s">
        <v>29</v>
      </c>
      <c r="I68" s="90"/>
      <c r="J68" s="219"/>
      <c r="K68" s="85"/>
      <c r="M68" s="85"/>
      <c r="N68" s="230"/>
      <c r="O68" s="231"/>
      <c r="P68" s="87"/>
      <c r="Q68" s="85"/>
      <c r="V68" s="97"/>
      <c r="X68" s="26"/>
      <c r="Y68" s="26"/>
      <c r="Z68" s="26"/>
      <c r="AA68" s="26"/>
      <c r="AB68" s="26"/>
      <c r="AC68" s="26"/>
      <c r="AD68" s="26"/>
      <c r="AE68" s="26"/>
      <c r="AF68" s="26"/>
    </row>
    <row r="69" spans="1:32" s="84" customFormat="1" ht="17.25" customHeight="1">
      <c r="A69" s="83"/>
      <c r="B69" s="24"/>
      <c r="C69" s="90"/>
      <c r="E69" s="85"/>
      <c r="G69" s="86"/>
      <c r="H69" s="98" t="s">
        <v>20</v>
      </c>
      <c r="I69" s="111">
        <v>7</v>
      </c>
      <c r="J69" s="110">
        <v>8.1</v>
      </c>
      <c r="K69" s="111">
        <v>8.4</v>
      </c>
      <c r="L69" s="110">
        <v>8</v>
      </c>
      <c r="M69" s="111">
        <v>8</v>
      </c>
      <c r="N69" s="100"/>
      <c r="O69" s="100"/>
      <c r="P69" s="232"/>
      <c r="Q69" s="100"/>
      <c r="R69" s="102"/>
      <c r="S69" s="103">
        <v>23.7</v>
      </c>
      <c r="V69" s="97"/>
      <c r="X69" s="26"/>
      <c r="Y69" s="26"/>
      <c r="Z69" s="26"/>
      <c r="AA69" s="26"/>
      <c r="AB69" s="26"/>
      <c r="AC69" s="26"/>
      <c r="AD69" s="26"/>
      <c r="AE69" s="26"/>
      <c r="AF69" s="26"/>
    </row>
    <row r="70" spans="1:32" s="84" customFormat="1" ht="17.25" customHeight="1">
      <c r="A70" s="83"/>
      <c r="B70" s="24"/>
      <c r="C70" s="90"/>
      <c r="E70" s="85"/>
      <c r="G70" s="86"/>
      <c r="H70" s="98" t="s">
        <v>0</v>
      </c>
      <c r="I70" s="100">
        <v>7.9</v>
      </c>
      <c r="J70" s="99">
        <v>8</v>
      </c>
      <c r="K70" s="100">
        <v>7.8</v>
      </c>
      <c r="L70" s="99">
        <v>8</v>
      </c>
      <c r="M70" s="100">
        <v>7.4</v>
      </c>
      <c r="N70" s="100"/>
      <c r="O70" s="100"/>
      <c r="P70" s="232"/>
      <c r="Q70" s="100"/>
      <c r="R70" s="102"/>
      <c r="S70" s="103">
        <v>31.28</v>
      </c>
      <c r="V70" s="97"/>
      <c r="X70" s="26"/>
      <c r="Y70" s="26"/>
      <c r="Z70" s="26"/>
      <c r="AA70" s="26"/>
      <c r="AB70" s="26"/>
      <c r="AC70" s="26"/>
      <c r="AD70" s="26"/>
      <c r="AE70" s="26"/>
      <c r="AF70" s="26"/>
    </row>
    <row r="71" spans="1:32" s="84" customFormat="1" ht="17.25" customHeight="1">
      <c r="A71" s="83"/>
      <c r="B71" s="24"/>
      <c r="C71" s="90"/>
      <c r="E71" s="85"/>
      <c r="G71" s="86"/>
      <c r="H71" s="98" t="s">
        <v>21</v>
      </c>
      <c r="I71" s="100">
        <v>8.1</v>
      </c>
      <c r="J71" s="99">
        <v>8.1999999999999993</v>
      </c>
      <c r="K71" s="100">
        <v>7.7</v>
      </c>
      <c r="L71" s="99">
        <v>7.7</v>
      </c>
      <c r="M71" s="100">
        <v>7.7</v>
      </c>
      <c r="N71" s="100"/>
      <c r="O71" s="100"/>
      <c r="P71" s="232"/>
      <c r="Q71" s="100"/>
      <c r="R71" s="102"/>
      <c r="S71" s="103">
        <v>23.64</v>
      </c>
      <c r="V71" s="97"/>
      <c r="X71" s="26"/>
      <c r="Y71" s="26"/>
      <c r="Z71" s="26"/>
      <c r="AA71" s="26"/>
      <c r="AB71" s="26"/>
      <c r="AC71" s="26"/>
      <c r="AD71" s="26"/>
      <c r="AE71" s="26"/>
      <c r="AF71" s="26"/>
    </row>
    <row r="72" spans="1:32" s="84" customFormat="1" ht="17.25" customHeight="1">
      <c r="A72" s="83"/>
      <c r="B72" s="24"/>
      <c r="C72" s="90"/>
      <c r="E72" s="85"/>
      <c r="G72" s="86"/>
      <c r="H72" s="87"/>
      <c r="I72" s="90"/>
      <c r="J72" s="219"/>
      <c r="K72" s="85"/>
      <c r="M72" s="85"/>
      <c r="N72" s="230"/>
      <c r="O72" s="231"/>
      <c r="P72" s="87"/>
      <c r="Q72" s="85"/>
      <c r="V72" s="97"/>
      <c r="X72" s="26"/>
      <c r="Y72" s="26"/>
      <c r="Z72" s="26"/>
      <c r="AA72" s="26"/>
      <c r="AB72" s="26"/>
      <c r="AC72" s="26"/>
      <c r="AD72" s="26"/>
      <c r="AE72" s="26"/>
      <c r="AF72" s="26"/>
    </row>
    <row r="73" spans="1:32" s="84" customFormat="1" ht="17.25" customHeight="1">
      <c r="A73" s="127">
        <v>3</v>
      </c>
      <c r="B73" s="128">
        <v>4</v>
      </c>
      <c r="C73" s="115" t="s">
        <v>160</v>
      </c>
      <c r="D73" s="129"/>
      <c r="E73" s="130"/>
      <c r="F73" s="129"/>
      <c r="G73" s="131"/>
      <c r="H73" s="132"/>
      <c r="I73" s="130"/>
      <c r="J73" s="222"/>
      <c r="K73" s="130"/>
      <c r="L73" s="129"/>
      <c r="M73" s="130"/>
      <c r="N73" s="236"/>
      <c r="O73" s="131"/>
      <c r="P73" s="132"/>
      <c r="Q73" s="135"/>
      <c r="R73" s="129"/>
      <c r="S73" s="129"/>
      <c r="T73" s="124"/>
      <c r="U73" s="125">
        <v>68.180000000000007</v>
      </c>
      <c r="V73" s="126">
        <v>68.180000000000007</v>
      </c>
      <c r="X73" s="26"/>
      <c r="Y73" s="26"/>
      <c r="Z73" s="26"/>
      <c r="AA73" s="26"/>
      <c r="AB73" s="26"/>
      <c r="AC73" s="26"/>
      <c r="AD73" s="26"/>
      <c r="AE73" s="26"/>
      <c r="AF73" s="26"/>
    </row>
    <row r="74" spans="1:32" s="84" customFormat="1" ht="17.25" customHeight="1">
      <c r="A74" s="83"/>
      <c r="B74" s="24"/>
      <c r="C74" s="90" t="s">
        <v>161</v>
      </c>
      <c r="E74" s="85"/>
      <c r="G74" s="86" t="s">
        <v>116</v>
      </c>
      <c r="H74" s="87" t="s">
        <v>29</v>
      </c>
      <c r="I74" s="90" t="s">
        <v>162</v>
      </c>
      <c r="J74" s="88"/>
      <c r="K74" s="85"/>
      <c r="L74" s="85"/>
      <c r="M74" s="85"/>
      <c r="N74" s="86"/>
      <c r="O74" s="86" t="s">
        <v>36</v>
      </c>
      <c r="P74" s="87" t="s">
        <v>37</v>
      </c>
      <c r="Q74" s="90"/>
      <c r="V74" s="97"/>
      <c r="X74" s="26"/>
      <c r="Y74" s="26"/>
      <c r="Z74" s="26"/>
      <c r="AA74" s="26"/>
      <c r="AB74" s="26"/>
      <c r="AC74" s="26"/>
      <c r="AD74" s="26"/>
      <c r="AE74" s="26"/>
      <c r="AF74" s="26"/>
    </row>
    <row r="75" spans="1:32" s="84" customFormat="1" ht="17.25" customHeight="1">
      <c r="A75" s="83"/>
      <c r="B75" s="24"/>
      <c r="C75" s="90" t="s">
        <v>163</v>
      </c>
      <c r="E75" s="85"/>
      <c r="G75" s="86" t="s">
        <v>116</v>
      </c>
      <c r="H75" s="87" t="s">
        <v>29</v>
      </c>
      <c r="I75" s="90" t="s">
        <v>164</v>
      </c>
      <c r="J75" s="219"/>
      <c r="K75" s="85"/>
      <c r="M75" s="85"/>
      <c r="N75" s="230"/>
      <c r="O75" s="86" t="s">
        <v>116</v>
      </c>
      <c r="P75" s="87" t="s">
        <v>29</v>
      </c>
      <c r="V75" s="97"/>
      <c r="X75" s="26"/>
      <c r="Y75" s="26"/>
      <c r="Z75" s="26"/>
      <c r="AA75" s="26"/>
      <c r="AB75" s="26"/>
      <c r="AC75" s="26"/>
      <c r="AD75" s="26"/>
      <c r="AE75" s="26"/>
      <c r="AF75" s="26"/>
    </row>
    <row r="76" spans="1:32" s="84" customFormat="1" ht="17.25" customHeight="1">
      <c r="A76" s="83"/>
      <c r="B76" s="24"/>
      <c r="C76" s="85" t="s">
        <v>187</v>
      </c>
      <c r="E76" s="85"/>
      <c r="G76" s="86" t="s">
        <v>116</v>
      </c>
      <c r="H76" s="87" t="s">
        <v>37</v>
      </c>
      <c r="I76" s="90" t="s">
        <v>166</v>
      </c>
      <c r="J76" s="88"/>
      <c r="K76" s="85"/>
      <c r="L76" s="85"/>
      <c r="M76" s="85"/>
      <c r="N76" s="86"/>
      <c r="O76" s="86" t="s">
        <v>116</v>
      </c>
      <c r="P76" s="87" t="s">
        <v>37</v>
      </c>
      <c r="Q76" s="90"/>
      <c r="V76" s="97"/>
      <c r="X76" s="26"/>
      <c r="Y76" s="26"/>
      <c r="Z76" s="26"/>
      <c r="AA76" s="26"/>
      <c r="AB76" s="26"/>
      <c r="AC76" s="26"/>
      <c r="AD76" s="26"/>
      <c r="AE76" s="26"/>
      <c r="AF76" s="26"/>
    </row>
    <row r="77" spans="1:32" s="84" customFormat="1" ht="17.25" customHeight="1">
      <c r="A77" s="83"/>
      <c r="B77" s="24"/>
      <c r="C77" s="228" t="s">
        <v>167</v>
      </c>
      <c r="E77" s="85"/>
      <c r="G77" s="86" t="s">
        <v>116</v>
      </c>
      <c r="H77" s="87" t="s">
        <v>29</v>
      </c>
      <c r="I77" s="90" t="s">
        <v>168</v>
      </c>
      <c r="J77" s="219"/>
      <c r="K77" s="85"/>
      <c r="M77" s="85"/>
      <c r="N77" s="230"/>
      <c r="O77" s="86" t="s">
        <v>116</v>
      </c>
      <c r="P77" s="87" t="s">
        <v>37</v>
      </c>
      <c r="Q77" s="90"/>
      <c r="V77" s="97"/>
      <c r="X77" s="26"/>
      <c r="Y77" s="26"/>
      <c r="Z77" s="26"/>
      <c r="AA77" s="26"/>
      <c r="AB77" s="26"/>
      <c r="AC77" s="26"/>
      <c r="AD77" s="26"/>
      <c r="AE77" s="26"/>
      <c r="AF77" s="26"/>
    </row>
    <row r="78" spans="1:32" s="84" customFormat="1" ht="17.25" customHeight="1">
      <c r="A78" s="83"/>
      <c r="B78" s="24"/>
      <c r="C78" s="63" t="s">
        <v>169</v>
      </c>
      <c r="D78" s="63"/>
      <c r="E78" s="63"/>
      <c r="F78" s="63"/>
      <c r="G78" s="64" t="s">
        <v>36</v>
      </c>
      <c r="H78" s="65" t="s">
        <v>37</v>
      </c>
      <c r="I78" s="228" t="s">
        <v>165</v>
      </c>
      <c r="J78" s="67"/>
      <c r="K78" s="68"/>
      <c r="L78" s="69"/>
      <c r="M78" s="70"/>
      <c r="N78" s="71"/>
      <c r="O78" s="64" t="s">
        <v>40</v>
      </c>
      <c r="P78" s="65" t="s">
        <v>29</v>
      </c>
      <c r="Q78" s="90" t="s">
        <v>105</v>
      </c>
      <c r="V78" s="97"/>
      <c r="X78" s="26"/>
      <c r="Y78" s="26"/>
      <c r="Z78" s="26"/>
      <c r="AA78" s="26"/>
      <c r="AB78" s="26"/>
      <c r="AC78" s="26"/>
      <c r="AD78" s="26"/>
      <c r="AE78" s="26"/>
      <c r="AF78" s="26"/>
    </row>
    <row r="79" spans="1:32" s="84" customFormat="1" ht="17.25" customHeight="1">
      <c r="A79" s="83"/>
      <c r="B79" s="24"/>
      <c r="C79" s="90" t="s">
        <v>170</v>
      </c>
      <c r="E79" s="85"/>
      <c r="G79" s="86" t="s">
        <v>36</v>
      </c>
      <c r="H79" s="87" t="s">
        <v>37</v>
      </c>
      <c r="I79" s="90" t="s">
        <v>212</v>
      </c>
      <c r="J79" s="219"/>
      <c r="K79" s="85"/>
      <c r="M79" s="85"/>
      <c r="N79" s="230"/>
      <c r="O79" s="86" t="s">
        <v>89</v>
      </c>
      <c r="P79" s="87" t="s">
        <v>29</v>
      </c>
      <c r="Q79" s="90" t="s">
        <v>105</v>
      </c>
      <c r="V79" s="97"/>
      <c r="X79" s="26"/>
      <c r="Y79" s="26"/>
      <c r="Z79" s="26"/>
      <c r="AA79" s="26"/>
      <c r="AB79" s="26"/>
      <c r="AC79" s="26"/>
      <c r="AD79" s="26"/>
      <c r="AE79" s="26"/>
      <c r="AF79" s="26"/>
    </row>
    <row r="80" spans="1:32" s="84" customFormat="1" ht="17.25" customHeight="1">
      <c r="A80" s="83"/>
      <c r="B80" s="24"/>
      <c r="C80" s="90"/>
      <c r="E80" s="85"/>
      <c r="G80" s="86"/>
      <c r="H80" s="98" t="s">
        <v>20</v>
      </c>
      <c r="I80" s="111">
        <v>6.2</v>
      </c>
      <c r="J80" s="110">
        <v>6.8</v>
      </c>
      <c r="K80" s="111">
        <v>6.8</v>
      </c>
      <c r="L80" s="110">
        <v>7.6</v>
      </c>
      <c r="M80" s="111">
        <v>6.4</v>
      </c>
      <c r="N80" s="100"/>
      <c r="O80" s="100"/>
      <c r="P80" s="232"/>
      <c r="Q80" s="100"/>
      <c r="R80" s="102"/>
      <c r="S80" s="103">
        <v>20.28</v>
      </c>
      <c r="V80" s="97"/>
      <c r="X80" s="26"/>
      <c r="Y80" s="26"/>
      <c r="Z80" s="26"/>
      <c r="AA80" s="26"/>
      <c r="AB80" s="26"/>
      <c r="AC80" s="26"/>
      <c r="AD80" s="26"/>
      <c r="AE80" s="26"/>
      <c r="AF80" s="26"/>
    </row>
    <row r="81" spans="1:32" ht="17.25" customHeight="1">
      <c r="A81" s="30"/>
      <c r="B81" s="92"/>
      <c r="H81" s="93" t="s">
        <v>0</v>
      </c>
      <c r="I81" s="32">
        <v>6.7</v>
      </c>
      <c r="J81" s="32">
        <v>6.6</v>
      </c>
      <c r="K81" s="32">
        <v>7.3</v>
      </c>
      <c r="L81" s="32">
        <v>6.6</v>
      </c>
      <c r="M81" s="32">
        <v>7.1</v>
      </c>
      <c r="N81" s="32"/>
      <c r="O81" s="32"/>
      <c r="P81" s="32"/>
      <c r="Q81" s="32"/>
      <c r="R81" s="94"/>
      <c r="S81" s="95">
        <v>27.44</v>
      </c>
      <c r="T81" s="30"/>
      <c r="U81" s="30"/>
      <c r="V81" s="96"/>
    </row>
    <row r="82" spans="1:32" ht="17.25" customHeight="1">
      <c r="A82" s="30"/>
      <c r="B82" s="92"/>
      <c r="H82" s="93" t="s">
        <v>21</v>
      </c>
      <c r="I82" s="32">
        <v>7.5</v>
      </c>
      <c r="J82" s="32">
        <v>5.8</v>
      </c>
      <c r="K82" s="32">
        <v>6.4</v>
      </c>
      <c r="L82" s="32">
        <v>7.6</v>
      </c>
      <c r="M82" s="32">
        <v>6.8</v>
      </c>
      <c r="N82" s="32"/>
      <c r="O82" s="32"/>
      <c r="P82" s="32"/>
      <c r="Q82" s="32"/>
      <c r="R82" s="94"/>
      <c r="S82" s="95">
        <v>20.46</v>
      </c>
      <c r="T82" s="30"/>
      <c r="U82" s="30"/>
      <c r="V82" s="96"/>
    </row>
    <row r="83" spans="1:32" ht="17.25" customHeight="1">
      <c r="A83" s="30"/>
      <c r="B83" s="92"/>
      <c r="H83" s="30"/>
      <c r="P83" s="30"/>
      <c r="S83" s="30"/>
      <c r="T83" s="30"/>
      <c r="U83" s="30"/>
      <c r="V83" s="96"/>
    </row>
    <row r="84" spans="1:32" s="84" customFormat="1" ht="17.25" customHeight="1">
      <c r="A84" s="127">
        <v>4</v>
      </c>
      <c r="B84" s="128">
        <v>1</v>
      </c>
      <c r="C84" s="115" t="s">
        <v>38</v>
      </c>
      <c r="D84" s="129"/>
      <c r="E84" s="130"/>
      <c r="F84" s="129"/>
      <c r="G84" s="131"/>
      <c r="H84" s="132"/>
      <c r="I84" s="135"/>
      <c r="J84" s="222"/>
      <c r="K84" s="130"/>
      <c r="L84" s="129"/>
      <c r="M84" s="130"/>
      <c r="N84" s="236"/>
      <c r="O84" s="237"/>
      <c r="P84" s="132"/>
      <c r="Q84" s="130"/>
      <c r="R84" s="129"/>
      <c r="S84" s="129"/>
      <c r="T84" s="124">
        <v>-2</v>
      </c>
      <c r="U84" s="125">
        <v>61.42</v>
      </c>
      <c r="V84" s="126">
        <v>61.42</v>
      </c>
      <c r="X84" s="26"/>
      <c r="Y84" s="26"/>
      <c r="Z84" s="26"/>
      <c r="AA84" s="26"/>
      <c r="AB84" s="26"/>
      <c r="AC84" s="26"/>
      <c r="AD84" s="26"/>
      <c r="AE84" s="26"/>
      <c r="AF84" s="26"/>
    </row>
    <row r="85" spans="1:32" s="84" customFormat="1" ht="17.25" customHeight="1">
      <c r="A85" s="83"/>
      <c r="B85" s="24"/>
      <c r="C85" s="90" t="s">
        <v>138</v>
      </c>
      <c r="E85" s="85"/>
      <c r="G85" s="86" t="s">
        <v>36</v>
      </c>
      <c r="H85" s="87" t="s">
        <v>135</v>
      </c>
      <c r="I85" s="66" t="s">
        <v>143</v>
      </c>
      <c r="J85" s="219"/>
      <c r="K85" s="85"/>
      <c r="M85" s="85"/>
      <c r="N85" s="230"/>
      <c r="O85" s="86" t="s">
        <v>42</v>
      </c>
      <c r="P85" s="87" t="s">
        <v>29</v>
      </c>
      <c r="Q85" s="85"/>
      <c r="V85" s="97"/>
      <c r="X85" s="26"/>
      <c r="Y85" s="26"/>
      <c r="Z85" s="26"/>
      <c r="AA85" s="26"/>
      <c r="AB85" s="26"/>
      <c r="AC85" s="26"/>
      <c r="AD85" s="26"/>
      <c r="AE85" s="26"/>
      <c r="AF85" s="26"/>
    </row>
    <row r="86" spans="1:32" s="84" customFormat="1" ht="17.25" customHeight="1">
      <c r="A86" s="83"/>
      <c r="B86" s="24"/>
      <c r="C86" s="85" t="s">
        <v>133</v>
      </c>
      <c r="E86" s="85"/>
      <c r="G86" s="86" t="s">
        <v>36</v>
      </c>
      <c r="H86" s="87" t="s">
        <v>37</v>
      </c>
      <c r="I86" s="90" t="s">
        <v>140</v>
      </c>
      <c r="J86" s="88"/>
      <c r="N86" s="74"/>
      <c r="O86" s="86" t="s">
        <v>116</v>
      </c>
      <c r="P86" s="87" t="s">
        <v>37</v>
      </c>
      <c r="Q86" s="90"/>
      <c r="V86" s="97"/>
      <c r="X86" s="26"/>
      <c r="Y86" s="26"/>
      <c r="Z86" s="26"/>
      <c r="AA86" s="26"/>
      <c r="AB86" s="26"/>
      <c r="AC86" s="26"/>
      <c r="AD86" s="26"/>
      <c r="AE86" s="26"/>
      <c r="AF86" s="26"/>
    </row>
    <row r="87" spans="1:32" s="84" customFormat="1" ht="17.25" customHeight="1">
      <c r="A87" s="83"/>
      <c r="B87" s="24"/>
      <c r="C87" s="90" t="s">
        <v>136</v>
      </c>
      <c r="D87" s="85"/>
      <c r="E87" s="85"/>
      <c r="F87" s="85"/>
      <c r="G87" s="86" t="s">
        <v>42</v>
      </c>
      <c r="H87" s="87" t="s">
        <v>29</v>
      </c>
      <c r="I87" s="90" t="s">
        <v>39</v>
      </c>
      <c r="J87" s="240"/>
      <c r="K87" s="234"/>
      <c r="L87" s="90"/>
      <c r="M87" s="90"/>
      <c r="N87" s="74"/>
      <c r="O87" s="86" t="s">
        <v>40</v>
      </c>
      <c r="P87" s="87" t="s">
        <v>29</v>
      </c>
      <c r="Q87" s="85"/>
      <c r="V87" s="97"/>
      <c r="X87" s="26"/>
      <c r="Y87" s="26"/>
      <c r="Z87" s="26"/>
      <c r="AA87" s="26"/>
      <c r="AB87" s="26"/>
      <c r="AC87" s="26"/>
      <c r="AD87" s="26"/>
      <c r="AE87" s="26"/>
      <c r="AF87" s="26"/>
    </row>
    <row r="88" spans="1:32" s="84" customFormat="1" ht="17.25" customHeight="1">
      <c r="A88" s="83"/>
      <c r="B88" s="24"/>
      <c r="C88" s="90" t="s">
        <v>137</v>
      </c>
      <c r="E88" s="85"/>
      <c r="G88" s="86" t="s">
        <v>42</v>
      </c>
      <c r="H88" s="87" t="s">
        <v>37</v>
      </c>
      <c r="I88" s="90" t="s">
        <v>144</v>
      </c>
      <c r="J88" s="219"/>
      <c r="K88" s="85"/>
      <c r="M88" s="85"/>
      <c r="N88" s="230"/>
      <c r="O88" s="86" t="s">
        <v>116</v>
      </c>
      <c r="P88" s="87" t="s">
        <v>37</v>
      </c>
      <c r="Q88" s="90"/>
      <c r="V88" s="97"/>
      <c r="X88" s="26"/>
      <c r="Y88" s="26"/>
      <c r="Z88" s="26"/>
      <c r="AA88" s="26"/>
      <c r="AB88" s="26"/>
      <c r="AC88" s="26"/>
      <c r="AD88" s="26"/>
      <c r="AE88" s="26"/>
      <c r="AF88" s="26"/>
    </row>
    <row r="89" spans="1:32" s="84" customFormat="1" ht="17.25" customHeight="1">
      <c r="A89" s="83"/>
      <c r="B89" s="24"/>
      <c r="C89" s="90" t="s">
        <v>139</v>
      </c>
      <c r="E89" s="85"/>
      <c r="G89" s="86" t="s">
        <v>24</v>
      </c>
      <c r="H89" s="87" t="s">
        <v>29</v>
      </c>
      <c r="I89" s="90" t="s">
        <v>142</v>
      </c>
      <c r="J89" s="88"/>
      <c r="K89" s="85"/>
      <c r="L89" s="85"/>
      <c r="M89" s="85"/>
      <c r="N89" s="86"/>
      <c r="O89" s="86" t="s">
        <v>116</v>
      </c>
      <c r="P89" s="87" t="s">
        <v>37</v>
      </c>
      <c r="Q89" s="90" t="s">
        <v>105</v>
      </c>
      <c r="V89" s="97"/>
      <c r="X89" s="26"/>
      <c r="Y89" s="26"/>
      <c r="Z89" s="26"/>
      <c r="AA89" s="26"/>
      <c r="AB89" s="26"/>
      <c r="AC89" s="26"/>
      <c r="AD89" s="26"/>
      <c r="AE89" s="26"/>
      <c r="AF89" s="26"/>
    </row>
    <row r="90" spans="1:32" s="84" customFormat="1" ht="17.25" customHeight="1">
      <c r="A90" s="83"/>
      <c r="B90" s="24"/>
      <c r="C90" s="90" t="s">
        <v>141</v>
      </c>
      <c r="E90" s="85"/>
      <c r="G90" s="86" t="s">
        <v>40</v>
      </c>
      <c r="H90" s="87" t="s">
        <v>29</v>
      </c>
      <c r="I90" s="85" t="s">
        <v>134</v>
      </c>
      <c r="J90" s="219"/>
      <c r="K90" s="85"/>
      <c r="M90" s="85"/>
      <c r="N90" s="230"/>
      <c r="O90" s="86" t="s">
        <v>36</v>
      </c>
      <c r="P90" s="87" t="s">
        <v>135</v>
      </c>
      <c r="Q90" s="90" t="s">
        <v>105</v>
      </c>
      <c r="V90" s="97"/>
      <c r="X90" s="26"/>
      <c r="Y90" s="26"/>
      <c r="Z90" s="26"/>
      <c r="AA90" s="26"/>
      <c r="AB90" s="26"/>
      <c r="AC90" s="26"/>
      <c r="AD90" s="26"/>
      <c r="AE90" s="26"/>
      <c r="AF90" s="26"/>
    </row>
    <row r="91" spans="1:32" s="84" customFormat="1" ht="17.25" customHeight="1">
      <c r="A91" s="83"/>
      <c r="B91" s="24"/>
      <c r="C91" s="90"/>
      <c r="E91" s="85"/>
      <c r="G91" s="86"/>
      <c r="H91" s="98" t="s">
        <v>20</v>
      </c>
      <c r="I91" s="111">
        <v>6.7</v>
      </c>
      <c r="J91" s="110">
        <v>6.2</v>
      </c>
      <c r="K91" s="111">
        <v>6.5</v>
      </c>
      <c r="L91" s="110">
        <v>6.5</v>
      </c>
      <c r="M91" s="111">
        <v>6.8</v>
      </c>
      <c r="N91" s="100"/>
      <c r="O91" s="100"/>
      <c r="P91" s="232"/>
      <c r="Q91" s="100"/>
      <c r="R91" s="102"/>
      <c r="S91" s="103">
        <v>19.62</v>
      </c>
      <c r="V91" s="97"/>
      <c r="X91" s="26"/>
      <c r="Y91" s="26"/>
      <c r="Z91" s="26"/>
      <c r="AA91" s="26"/>
      <c r="AB91" s="26"/>
      <c r="AC91" s="26"/>
      <c r="AD91" s="26"/>
      <c r="AE91" s="26"/>
      <c r="AF91" s="26"/>
    </row>
    <row r="92" spans="1:32" s="84" customFormat="1" ht="17.25" customHeight="1">
      <c r="A92" s="83"/>
      <c r="B92" s="24"/>
      <c r="C92" s="90"/>
      <c r="E92" s="85"/>
      <c r="G92" s="86"/>
      <c r="H92" s="98" t="s">
        <v>0</v>
      </c>
      <c r="I92" s="100">
        <v>6.2</v>
      </c>
      <c r="J92" s="99">
        <v>6.5</v>
      </c>
      <c r="K92" s="100">
        <v>6.5</v>
      </c>
      <c r="L92" s="99">
        <v>6</v>
      </c>
      <c r="M92" s="100">
        <v>6</v>
      </c>
      <c r="N92" s="100"/>
      <c r="O92" s="100"/>
      <c r="P92" s="232"/>
      <c r="Q92" s="100"/>
      <c r="R92" s="102"/>
      <c r="S92" s="103">
        <v>24.96</v>
      </c>
      <c r="V92" s="97"/>
      <c r="X92" s="26"/>
      <c r="Y92" s="26"/>
      <c r="Z92" s="26"/>
      <c r="AA92" s="26"/>
      <c r="AB92" s="26"/>
      <c r="AC92" s="26"/>
      <c r="AD92" s="26"/>
      <c r="AE92" s="26"/>
      <c r="AF92" s="26"/>
    </row>
    <row r="93" spans="1:32" s="84" customFormat="1" ht="17.25" customHeight="1">
      <c r="A93" s="83"/>
      <c r="B93" s="24"/>
      <c r="C93" s="90"/>
      <c r="E93" s="85"/>
      <c r="G93" s="86"/>
      <c r="H93" s="98" t="s">
        <v>21</v>
      </c>
      <c r="I93" s="100">
        <v>6.7</v>
      </c>
      <c r="J93" s="99">
        <v>6.5</v>
      </c>
      <c r="K93" s="100">
        <v>6.2</v>
      </c>
      <c r="L93" s="99">
        <v>6.8</v>
      </c>
      <c r="M93" s="100">
        <v>5.2</v>
      </c>
      <c r="N93" s="100"/>
      <c r="O93" s="100"/>
      <c r="P93" s="232"/>
      <c r="Q93" s="100"/>
      <c r="R93" s="102"/>
      <c r="S93" s="103">
        <v>18.84</v>
      </c>
      <c r="V93" s="97"/>
      <c r="X93" s="26"/>
      <c r="Y93" s="26"/>
      <c r="Z93" s="26"/>
      <c r="AA93" s="26"/>
      <c r="AB93" s="26"/>
      <c r="AC93" s="26"/>
      <c r="AD93" s="26"/>
      <c r="AE93" s="26"/>
      <c r="AF93" s="26"/>
    </row>
    <row r="94" spans="1:32" s="84" customFormat="1" ht="17.25" customHeight="1">
      <c r="A94" s="83"/>
      <c r="B94" s="24"/>
      <c r="C94" s="90"/>
      <c r="E94" s="85"/>
      <c r="G94" s="86"/>
      <c r="H94" s="87"/>
      <c r="I94" s="85"/>
      <c r="J94" s="219"/>
      <c r="K94" s="85"/>
      <c r="M94" s="85"/>
      <c r="N94" s="230"/>
      <c r="O94" s="86"/>
      <c r="P94" s="87"/>
      <c r="Q94" s="90"/>
      <c r="V94" s="97"/>
      <c r="X94" s="26"/>
      <c r="Y94" s="26"/>
      <c r="Z94" s="26"/>
      <c r="AA94" s="26"/>
      <c r="AB94" s="26"/>
      <c r="AC94" s="26"/>
      <c r="AD94" s="26"/>
      <c r="AE94" s="26"/>
      <c r="AF94" s="26"/>
    </row>
    <row r="95" spans="1:32">
      <c r="A95" s="30"/>
      <c r="B95" s="92"/>
      <c r="H95" s="30"/>
      <c r="P95" s="30"/>
      <c r="S95" s="30"/>
      <c r="T95" s="30"/>
      <c r="U95" s="30"/>
      <c r="V95" s="30"/>
    </row>
    <row r="96" spans="1:32">
      <c r="A96" s="30"/>
      <c r="B96" s="92"/>
      <c r="H96" s="30"/>
      <c r="P96" s="30"/>
      <c r="S96" s="30"/>
      <c r="T96" s="30"/>
      <c r="U96" s="30"/>
      <c r="V96" s="30"/>
    </row>
    <row r="97" spans="1:33">
      <c r="A97" s="30"/>
      <c r="B97" s="92"/>
      <c r="H97" s="30"/>
      <c r="P97" s="30"/>
      <c r="S97" s="30"/>
      <c r="T97" s="30"/>
      <c r="U97" s="30"/>
      <c r="V97" s="30"/>
    </row>
    <row r="98" spans="1:33">
      <c r="A98" s="30"/>
      <c r="B98" s="92"/>
      <c r="H98" s="30"/>
      <c r="P98" s="30"/>
      <c r="S98" s="30"/>
      <c r="T98" s="30"/>
      <c r="U98" s="30"/>
      <c r="V98" s="30"/>
    </row>
    <row r="99" spans="1:33">
      <c r="A99" s="30"/>
      <c r="B99" s="92"/>
      <c r="H99" s="30"/>
      <c r="P99" s="30"/>
      <c r="S99" s="30"/>
      <c r="T99" s="30"/>
      <c r="U99" s="30"/>
      <c r="V99" s="30"/>
    </row>
    <row r="100" spans="1:33">
      <c r="A100" s="30"/>
      <c r="B100" s="92"/>
      <c r="H100" s="30"/>
      <c r="P100" s="30"/>
      <c r="S100" s="30"/>
      <c r="T100" s="30"/>
      <c r="U100" s="30"/>
      <c r="V100" s="30"/>
    </row>
    <row r="101" spans="1:33">
      <c r="A101" s="30"/>
      <c r="B101" s="92"/>
      <c r="H101" s="30"/>
      <c r="P101" s="30"/>
      <c r="S101" s="30"/>
      <c r="T101" s="30"/>
      <c r="U101" s="30"/>
      <c r="V101" s="30"/>
    </row>
    <row r="102" spans="1:33">
      <c r="A102" s="30"/>
      <c r="B102" s="92"/>
      <c r="H102" s="30"/>
      <c r="P102" s="30"/>
      <c r="S102" s="30"/>
      <c r="T102" s="30"/>
      <c r="U102" s="30"/>
      <c r="V102" s="30"/>
    </row>
    <row r="103" spans="1:33">
      <c r="A103" s="30"/>
      <c r="B103" s="92"/>
      <c r="H103" s="30"/>
      <c r="P103" s="30"/>
      <c r="S103" s="30"/>
      <c r="T103" s="30"/>
      <c r="U103" s="30"/>
      <c r="V103" s="30"/>
    </row>
    <row r="104" spans="1:33">
      <c r="A104" s="30"/>
      <c r="B104" s="92"/>
      <c r="H104" s="30"/>
      <c r="P104" s="30"/>
      <c r="S104" s="30"/>
      <c r="T104" s="30"/>
      <c r="U104" s="30"/>
      <c r="V104" s="30"/>
    </row>
    <row r="105" spans="1:33">
      <c r="A105" s="30"/>
      <c r="B105" s="92"/>
      <c r="H105" s="30"/>
      <c r="P105" s="30"/>
      <c r="S105" s="30"/>
      <c r="T105" s="30"/>
      <c r="U105" s="30"/>
      <c r="V105" s="30"/>
    </row>
    <row r="106" spans="1:33">
      <c r="A106" s="30"/>
      <c r="B106" s="92"/>
      <c r="H106" s="30"/>
      <c r="P106" s="30"/>
      <c r="S106" s="30"/>
      <c r="T106" s="30"/>
      <c r="U106" s="30"/>
      <c r="V106" s="30"/>
    </row>
    <row r="107" spans="1:33">
      <c r="A107" s="30"/>
      <c r="B107" s="92"/>
      <c r="H107" s="30"/>
      <c r="P107" s="30"/>
      <c r="S107" s="30"/>
      <c r="T107" s="30"/>
      <c r="U107" s="30"/>
      <c r="V107" s="30"/>
    </row>
    <row r="108" spans="1:33">
      <c r="A108" s="30"/>
      <c r="B108" s="92"/>
      <c r="H108" s="30"/>
      <c r="P108" s="30"/>
      <c r="S108" s="30"/>
      <c r="T108" s="30"/>
      <c r="U108" s="30"/>
      <c r="V108" s="30"/>
    </row>
    <row r="109" spans="1:33" s="28" customFormat="1">
      <c r="A109" s="30"/>
      <c r="B109" s="9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row>
    <row r="110" spans="1:33" s="28" customFormat="1">
      <c r="A110" s="30"/>
      <c r="B110" s="9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row>
    <row r="111" spans="1:33" s="28" customFormat="1">
      <c r="A111" s="30"/>
      <c r="B111" s="92"/>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row>
    <row r="112" spans="1:33" s="28" customFormat="1">
      <c r="A112" s="30"/>
      <c r="B112" s="92"/>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row>
    <row r="113" spans="1:33" s="28" customFormat="1">
      <c r="A113" s="30"/>
      <c r="B113" s="92"/>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row>
    <row r="114" spans="1:33" s="28" customFormat="1">
      <c r="A114" s="30"/>
      <c r="B114" s="92"/>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row>
    <row r="115" spans="1:33" s="28" customFormat="1">
      <c r="A115" s="30"/>
      <c r="B115" s="92"/>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row>
    <row r="116" spans="1:33" s="28" customFormat="1">
      <c r="A116" s="30"/>
      <c r="B116" s="92"/>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row>
    <row r="117" spans="1:33" s="28" customFormat="1">
      <c r="A117" s="30"/>
      <c r="B117" s="92"/>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row>
    <row r="118" spans="1:33" s="28" customFormat="1">
      <c r="A118" s="30"/>
      <c r="B118" s="92"/>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row>
    <row r="119" spans="1:33" s="28" customFormat="1">
      <c r="A119" s="30"/>
      <c r="B119" s="92"/>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row>
    <row r="120" spans="1:33" s="28" customFormat="1">
      <c r="A120" s="30"/>
      <c r="B120" s="92"/>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row>
    <row r="121" spans="1:33" s="28" customFormat="1">
      <c r="A121" s="30"/>
      <c r="B121" s="92"/>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row>
    <row r="122" spans="1:33" s="28" customFormat="1">
      <c r="A122" s="30"/>
      <c r="B122" s="92"/>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row>
    <row r="123" spans="1:33" s="28" customFormat="1">
      <c r="A123" s="30"/>
      <c r="B123" s="92"/>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row>
    <row r="124" spans="1:33" s="28" customFormat="1">
      <c r="A124" s="30"/>
      <c r="B124" s="92"/>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row>
    <row r="125" spans="1:33" s="28" customFormat="1">
      <c r="A125" s="30"/>
      <c r="B125" s="92"/>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row>
    <row r="126" spans="1:33" s="28" customFormat="1">
      <c r="A126" s="30"/>
      <c r="B126" s="92"/>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row>
    <row r="127" spans="1:33" s="28" customFormat="1">
      <c r="A127" s="30"/>
      <c r="B127" s="92"/>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row>
    <row r="128" spans="1:33" s="28" customFormat="1">
      <c r="A128" s="30"/>
      <c r="B128" s="92"/>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row>
    <row r="129" spans="1:33" s="28" customFormat="1">
      <c r="A129" s="30"/>
      <c r="B129" s="92"/>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row>
    <row r="130" spans="1:33" s="28" customFormat="1">
      <c r="A130" s="30"/>
      <c r="B130" s="92"/>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row>
    <row r="131" spans="1:33" s="28" customFormat="1">
      <c r="A131" s="30"/>
      <c r="B131" s="92"/>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row>
    <row r="132" spans="1:33" s="28" customFormat="1">
      <c r="A132" s="30"/>
      <c r="B132" s="92"/>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row>
    <row r="133" spans="1:33" s="28" customFormat="1">
      <c r="A133" s="30"/>
      <c r="B133" s="92"/>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row>
    <row r="134" spans="1:33" s="28" customFormat="1">
      <c r="A134" s="30"/>
      <c r="B134" s="92"/>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row>
    <row r="135" spans="1:33" s="28" customFormat="1">
      <c r="A135" s="30"/>
      <c r="B135" s="92"/>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row>
    <row r="136" spans="1:33" s="28" customFormat="1">
      <c r="A136" s="30"/>
      <c r="B136" s="92"/>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row>
    <row r="137" spans="1:33" s="28" customFormat="1">
      <c r="A137" s="30"/>
      <c r="B137" s="92"/>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row>
    <row r="138" spans="1:33" s="28" customFormat="1">
      <c r="A138" s="30"/>
      <c r="B138" s="92"/>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row>
    <row r="139" spans="1:33" s="28" customFormat="1">
      <c r="A139" s="30"/>
      <c r="B139" s="92"/>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row>
    <row r="140" spans="1:33" s="28" customFormat="1">
      <c r="A140" s="30"/>
      <c r="B140" s="92"/>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row>
    <row r="141" spans="1:33" s="28" customFormat="1">
      <c r="A141" s="30"/>
      <c r="B141" s="92"/>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row>
    <row r="142" spans="1:33" s="28" customFormat="1">
      <c r="A142" s="30"/>
      <c r="B142" s="92"/>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row>
    <row r="143" spans="1:33" s="28" customFormat="1">
      <c r="A143" s="30"/>
      <c r="B143" s="92"/>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row>
    <row r="144" spans="1:33" s="28" customFormat="1">
      <c r="A144" s="30"/>
      <c r="B144" s="92"/>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row>
    <row r="145" spans="1:33" s="28" customFormat="1">
      <c r="A145" s="30"/>
      <c r="B145" s="92"/>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row>
    <row r="146" spans="1:33" s="28" customFormat="1">
      <c r="A146" s="30"/>
      <c r="B146" s="92"/>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row>
    <row r="147" spans="1:33" s="28" customFormat="1">
      <c r="A147" s="30"/>
      <c r="B147" s="92"/>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row>
    <row r="148" spans="1:33" s="28" customFormat="1">
      <c r="A148" s="30"/>
      <c r="B148" s="92"/>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row>
    <row r="149" spans="1:33" s="28" customFormat="1">
      <c r="A149" s="30"/>
      <c r="B149" s="92"/>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row>
    <row r="150" spans="1:33" s="28" customFormat="1">
      <c r="A150" s="30"/>
      <c r="B150" s="92"/>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row>
    <row r="151" spans="1:33" s="28" customFormat="1">
      <c r="A151" s="30"/>
      <c r="B151" s="92"/>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row>
    <row r="152" spans="1:33" s="28" customFormat="1">
      <c r="A152" s="30"/>
      <c r="B152" s="92"/>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row>
    <row r="153" spans="1:33" s="28" customFormat="1">
      <c r="A153" s="30"/>
      <c r="B153" s="92"/>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row>
    <row r="154" spans="1:33" s="28" customFormat="1">
      <c r="A154" s="30"/>
      <c r="B154" s="92"/>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row>
    <row r="155" spans="1:33" s="28" customFormat="1">
      <c r="A155" s="30"/>
      <c r="B155" s="92"/>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row>
    <row r="156" spans="1:33" s="28" customFormat="1">
      <c r="A156" s="30"/>
      <c r="B156" s="92"/>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row>
    <row r="157" spans="1:33" s="28" customFormat="1">
      <c r="A157" s="30"/>
      <c r="B157" s="92"/>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row>
    <row r="158" spans="1:33" s="28" customFormat="1">
      <c r="A158" s="30"/>
      <c r="B158" s="92"/>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row>
    <row r="159" spans="1:33" s="28" customFormat="1">
      <c r="A159" s="30"/>
      <c r="B159" s="92"/>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row>
    <row r="160" spans="1:33" s="28" customFormat="1">
      <c r="A160" s="30"/>
      <c r="B160" s="92"/>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row>
    <row r="161" spans="1:33" s="28" customFormat="1">
      <c r="A161" s="30"/>
      <c r="B161" s="92"/>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row>
    <row r="162" spans="1:33" s="28" customFormat="1">
      <c r="A162" s="30"/>
      <c r="B162" s="92"/>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row>
    <row r="163" spans="1:33" s="28" customFormat="1">
      <c r="A163" s="30"/>
      <c r="B163" s="92"/>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row>
    <row r="164" spans="1:33" s="28" customFormat="1">
      <c r="A164" s="30"/>
      <c r="B164" s="92"/>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row>
    <row r="165" spans="1:33" s="28" customFormat="1">
      <c r="A165" s="30"/>
      <c r="B165" s="92"/>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row>
    <row r="166" spans="1:33" s="28" customFormat="1">
      <c r="A166" s="30"/>
      <c r="B166" s="92"/>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row>
    <row r="167" spans="1:33" s="28" customFormat="1">
      <c r="A167" s="30"/>
      <c r="B167" s="92"/>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row>
    <row r="168" spans="1:33" s="28" customFormat="1">
      <c r="A168" s="30"/>
      <c r="B168" s="92"/>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row>
    <row r="169" spans="1:33" s="28" customFormat="1">
      <c r="A169" s="30"/>
      <c r="B169" s="92"/>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row>
    <row r="170" spans="1:33" s="28" customFormat="1">
      <c r="A170" s="30"/>
      <c r="B170" s="92"/>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row>
    <row r="171" spans="1:33" s="28" customFormat="1">
      <c r="A171" s="30"/>
      <c r="B171" s="92"/>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row>
    <row r="172" spans="1:33" s="28" customFormat="1">
      <c r="A172" s="30"/>
      <c r="B172" s="92"/>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row>
    <row r="173" spans="1:33" s="28" customFormat="1">
      <c r="A173" s="30"/>
      <c r="B173" s="92"/>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row>
    <row r="174" spans="1:33" s="28" customFormat="1">
      <c r="A174" s="30"/>
      <c r="B174" s="92"/>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row>
    <row r="175" spans="1:33" s="28" customFormat="1">
      <c r="A175" s="30"/>
      <c r="B175" s="92"/>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row>
    <row r="176" spans="1:33" s="28" customFormat="1">
      <c r="A176" s="30"/>
      <c r="B176" s="92"/>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row>
    <row r="177" spans="1:33" s="28" customFormat="1">
      <c r="A177" s="30"/>
      <c r="B177" s="92"/>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row>
    <row r="178" spans="1:33" s="28" customFormat="1">
      <c r="A178" s="30"/>
      <c r="B178" s="92"/>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row>
    <row r="179" spans="1:33" s="28" customFormat="1">
      <c r="A179" s="30"/>
      <c r="B179" s="92"/>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row>
    <row r="180" spans="1:33" s="28" customFormat="1">
      <c r="A180" s="30"/>
      <c r="B180" s="92"/>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row>
    <row r="181" spans="1:33" s="28" customFormat="1">
      <c r="A181" s="30"/>
      <c r="B181" s="92"/>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row>
    <row r="182" spans="1:33" s="28" customFormat="1">
      <c r="A182" s="30"/>
      <c r="B182" s="92"/>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row>
    <row r="183" spans="1:33" s="28" customFormat="1">
      <c r="A183" s="30"/>
      <c r="B183" s="92"/>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row>
    <row r="184" spans="1:33" s="28" customFormat="1">
      <c r="A184" s="30"/>
      <c r="B184" s="92"/>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row>
    <row r="185" spans="1:33" s="28" customFormat="1">
      <c r="A185" s="30"/>
      <c r="B185" s="92"/>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row>
    <row r="186" spans="1:33" s="28" customFormat="1">
      <c r="A186" s="30"/>
      <c r="B186" s="92"/>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row>
    <row r="187" spans="1:33" s="28" customFormat="1">
      <c r="A187" s="30"/>
      <c r="B187" s="92"/>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row>
    <row r="188" spans="1:33" s="28" customFormat="1">
      <c r="A188" s="30"/>
      <c r="B188" s="92"/>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row>
    <row r="189" spans="1:33" s="28" customFormat="1">
      <c r="A189" s="30"/>
      <c r="B189" s="92"/>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row>
    <row r="190" spans="1:33" s="28" customFormat="1">
      <c r="A190" s="30"/>
      <c r="B190" s="92"/>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row>
    <row r="191" spans="1:33" s="28" customFormat="1">
      <c r="A191" s="30"/>
      <c r="B191" s="92"/>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row>
    <row r="192" spans="1:33" s="28" customFormat="1">
      <c r="A192" s="30"/>
      <c r="B192" s="92"/>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row>
    <row r="193" spans="1:33" s="28" customFormat="1">
      <c r="A193" s="30"/>
      <c r="B193" s="92"/>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row>
    <row r="194" spans="1:33" s="28" customFormat="1">
      <c r="A194" s="30"/>
      <c r="B194" s="92"/>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row>
    <row r="195" spans="1:33" s="28" customFormat="1">
      <c r="A195" s="30"/>
      <c r="B195" s="92"/>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row>
    <row r="196" spans="1:33" s="28" customFormat="1">
      <c r="A196" s="30"/>
      <c r="B196" s="92"/>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row>
    <row r="197" spans="1:33" s="28" customFormat="1">
      <c r="A197" s="30"/>
      <c r="B197" s="92"/>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row>
    <row r="198" spans="1:33" s="28" customFormat="1">
      <c r="A198" s="30"/>
      <c r="B198" s="92"/>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row>
    <row r="199" spans="1:33" s="28" customFormat="1">
      <c r="A199" s="30"/>
      <c r="B199" s="92"/>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row>
    <row r="200" spans="1:33" s="28" customFormat="1">
      <c r="A200" s="30"/>
      <c r="B200" s="92"/>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row>
    <row r="201" spans="1:33" s="28" customFormat="1">
      <c r="A201" s="30"/>
      <c r="B201" s="92"/>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row>
    <row r="202" spans="1:33" s="28" customFormat="1">
      <c r="A202" s="30"/>
      <c r="B202" s="92"/>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row>
    <row r="203" spans="1:33" s="28" customFormat="1">
      <c r="A203" s="30"/>
      <c r="B203" s="92"/>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row>
    <row r="204" spans="1:33" s="28" customFormat="1">
      <c r="A204" s="30"/>
      <c r="B204" s="92"/>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row>
    <row r="205" spans="1:33" s="28" customFormat="1">
      <c r="A205" s="30"/>
      <c r="B205" s="92"/>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row>
    <row r="206" spans="1:33" s="28" customFormat="1">
      <c r="A206" s="30"/>
      <c r="B206" s="92"/>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row>
    <row r="207" spans="1:33" s="28" customFormat="1">
      <c r="A207" s="30"/>
      <c r="B207" s="92"/>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row>
    <row r="208" spans="1:33" s="28" customFormat="1">
      <c r="A208" s="30"/>
      <c r="B208" s="92"/>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row>
    <row r="209" spans="1:33" s="28" customFormat="1">
      <c r="A209" s="30"/>
      <c r="B209" s="92"/>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row>
    <row r="210" spans="1:33" s="28" customFormat="1">
      <c r="A210" s="30"/>
      <c r="B210" s="92"/>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row>
    <row r="211" spans="1:33" s="28" customFormat="1">
      <c r="A211" s="30"/>
      <c r="B211" s="92"/>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row>
    <row r="212" spans="1:33" s="28" customFormat="1">
      <c r="A212" s="30"/>
      <c r="B212" s="92"/>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row>
    <row r="213" spans="1:33" s="28" customFormat="1">
      <c r="A213" s="30"/>
      <c r="B213" s="92"/>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row>
    <row r="214" spans="1:33" s="28" customFormat="1">
      <c r="A214" s="30"/>
      <c r="B214" s="92"/>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row>
    <row r="215" spans="1:33" s="28" customFormat="1">
      <c r="A215" s="30"/>
      <c r="B215" s="92"/>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row>
    <row r="216" spans="1:33" s="28" customFormat="1">
      <c r="A216" s="30"/>
      <c r="B216" s="92"/>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row>
    <row r="217" spans="1:33" s="28" customFormat="1">
      <c r="A217" s="30"/>
      <c r="B217" s="92"/>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row>
    <row r="218" spans="1:33" s="28" customFormat="1">
      <c r="A218" s="30"/>
      <c r="B218" s="92"/>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row>
    <row r="219" spans="1:33" s="28" customFormat="1">
      <c r="A219" s="30"/>
      <c r="B219" s="92"/>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row>
    <row r="220" spans="1:33" s="28" customFormat="1">
      <c r="A220" s="30"/>
      <c r="B220" s="92"/>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row>
    <row r="221" spans="1:33" s="28" customFormat="1">
      <c r="A221" s="30"/>
      <c r="B221" s="92"/>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row>
    <row r="222" spans="1:33" s="28" customFormat="1">
      <c r="A222" s="30"/>
      <c r="B222" s="92"/>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row>
    <row r="223" spans="1:33" s="28" customFormat="1">
      <c r="A223" s="30"/>
      <c r="B223" s="92"/>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row>
    <row r="224" spans="1:33" s="28" customFormat="1">
      <c r="A224" s="30"/>
      <c r="B224" s="92"/>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row>
    <row r="225" spans="1:33" s="28" customFormat="1">
      <c r="A225" s="30"/>
      <c r="B225" s="92"/>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row>
    <row r="226" spans="1:33" s="28" customFormat="1">
      <c r="A226" s="30"/>
      <c r="B226" s="92"/>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row>
    <row r="227" spans="1:33" s="28" customFormat="1">
      <c r="A227" s="30"/>
      <c r="B227" s="92"/>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row>
    <row r="228" spans="1:33" s="28" customFormat="1">
      <c r="A228" s="30"/>
      <c r="B228" s="92"/>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row>
    <row r="229" spans="1:33" s="28" customFormat="1">
      <c r="A229" s="30"/>
      <c r="B229" s="92"/>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row>
    <row r="230" spans="1:33" s="28" customFormat="1">
      <c r="A230" s="30"/>
      <c r="B230" s="92"/>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row>
    <row r="231" spans="1:33" s="28" customFormat="1">
      <c r="A231" s="30"/>
      <c r="B231" s="92"/>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row>
    <row r="232" spans="1:33" s="28" customFormat="1">
      <c r="A232" s="30"/>
      <c r="B232" s="92"/>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row>
    <row r="233" spans="1:33" s="28" customFormat="1">
      <c r="A233" s="30"/>
      <c r="B233" s="92"/>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row>
    <row r="234" spans="1:33" s="28" customFormat="1">
      <c r="A234" s="30"/>
      <c r="B234" s="92"/>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row>
    <row r="235" spans="1:33" s="28" customFormat="1">
      <c r="A235" s="30"/>
      <c r="B235" s="92"/>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row>
    <row r="236" spans="1:33" s="28" customFormat="1">
      <c r="A236" s="30"/>
      <c r="B236" s="92"/>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row>
    <row r="237" spans="1:33" s="28" customFormat="1">
      <c r="A237" s="30"/>
      <c r="B237" s="92"/>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row>
    <row r="238" spans="1:33" s="28" customFormat="1">
      <c r="A238" s="30"/>
      <c r="B238" s="92"/>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row>
    <row r="239" spans="1:33" s="28" customFormat="1">
      <c r="A239" s="30"/>
      <c r="B239" s="92"/>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row>
    <row r="240" spans="1:33" s="28" customFormat="1">
      <c r="A240" s="30"/>
      <c r="B240" s="92"/>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row>
    <row r="241" spans="1:33" s="28" customFormat="1">
      <c r="A241" s="30"/>
      <c r="B241" s="92"/>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row>
    <row r="242" spans="1:33" s="28" customFormat="1">
      <c r="A242" s="30"/>
      <c r="B242" s="92"/>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row>
    <row r="243" spans="1:33" s="28" customFormat="1">
      <c r="A243" s="30"/>
      <c r="B243" s="92"/>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row>
    <row r="244" spans="1:33" s="28" customFormat="1">
      <c r="A244" s="30"/>
      <c r="B244" s="92"/>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row>
    <row r="245" spans="1:33" s="28" customFormat="1">
      <c r="A245" s="30"/>
      <c r="B245" s="92"/>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row>
    <row r="246" spans="1:33" s="28" customFormat="1">
      <c r="A246" s="30"/>
      <c r="B246" s="92"/>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row>
    <row r="247" spans="1:33" s="28" customFormat="1">
      <c r="A247" s="30"/>
      <c r="B247" s="92"/>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row>
    <row r="248" spans="1:33" s="28" customFormat="1">
      <c r="A248" s="30"/>
      <c r="B248" s="92"/>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row>
    <row r="249" spans="1:33" s="28" customFormat="1">
      <c r="A249" s="30"/>
      <c r="B249" s="92"/>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row>
    <row r="250" spans="1:33" s="28" customFormat="1">
      <c r="A250" s="30"/>
      <c r="B250" s="92"/>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row>
    <row r="251" spans="1:33" s="28" customFormat="1">
      <c r="A251" s="30"/>
      <c r="B251" s="92"/>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row>
    <row r="252" spans="1:33" s="28" customFormat="1">
      <c r="A252" s="30"/>
      <c r="B252" s="92"/>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row>
    <row r="253" spans="1:33" s="28" customFormat="1">
      <c r="A253" s="30"/>
      <c r="B253" s="92"/>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row>
    <row r="254" spans="1:33" s="28" customFormat="1">
      <c r="A254" s="30"/>
      <c r="B254" s="92"/>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row>
    <row r="255" spans="1:33" s="28" customFormat="1">
      <c r="A255" s="30"/>
      <c r="B255" s="92"/>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row>
    <row r="256" spans="1:33" s="28" customFormat="1">
      <c r="A256" s="30"/>
      <c r="B256" s="92"/>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row>
    <row r="257" spans="1:33" s="28" customFormat="1">
      <c r="A257" s="30"/>
      <c r="B257" s="92"/>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row>
    <row r="258" spans="1:33" s="28" customFormat="1">
      <c r="A258" s="30"/>
      <c r="B258" s="92"/>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row>
    <row r="259" spans="1:33" s="28" customFormat="1">
      <c r="A259" s="30"/>
      <c r="B259" s="92"/>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row>
    <row r="260" spans="1:33" s="28" customFormat="1">
      <c r="A260" s="30"/>
      <c r="B260" s="92"/>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row>
    <row r="261" spans="1:33" s="28" customFormat="1">
      <c r="A261" s="30"/>
      <c r="B261" s="92"/>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row>
    <row r="262" spans="1:33" s="28" customFormat="1">
      <c r="A262" s="30"/>
      <c r="B262" s="92"/>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row>
    <row r="263" spans="1:33" s="28" customFormat="1">
      <c r="A263" s="30"/>
      <c r="B263" s="92"/>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row>
    <row r="264" spans="1:33" s="28" customFormat="1">
      <c r="A264" s="30"/>
      <c r="B264" s="92"/>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row>
    <row r="265" spans="1:33" s="28" customFormat="1">
      <c r="A265" s="30"/>
      <c r="B265" s="92"/>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row>
    <row r="266" spans="1:33" s="28" customFormat="1">
      <c r="A266" s="30"/>
      <c r="B266" s="92"/>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row>
    <row r="267" spans="1:33" s="28" customFormat="1">
      <c r="A267" s="30"/>
      <c r="B267" s="92"/>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row>
    <row r="268" spans="1:33" s="28" customFormat="1">
      <c r="A268" s="30"/>
      <c r="B268" s="92"/>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row>
    <row r="269" spans="1:33" s="28" customFormat="1">
      <c r="A269" s="30"/>
      <c r="B269" s="92"/>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row>
    <row r="270" spans="1:33" s="28" customFormat="1">
      <c r="A270" s="30"/>
      <c r="B270" s="92"/>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row>
    <row r="271" spans="1:33" s="28" customFormat="1">
      <c r="A271" s="30"/>
      <c r="B271" s="92"/>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row>
    <row r="272" spans="1:33" s="28" customFormat="1">
      <c r="A272" s="30"/>
      <c r="B272" s="92"/>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row>
    <row r="273" spans="1:33" s="28" customFormat="1">
      <c r="A273" s="30"/>
      <c r="B273" s="92"/>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row>
    <row r="274" spans="1:33" s="28" customFormat="1">
      <c r="A274" s="30"/>
      <c r="B274" s="92"/>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row>
    <row r="275" spans="1:33" s="28" customFormat="1">
      <c r="A275" s="30"/>
      <c r="B275" s="92"/>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row>
    <row r="276" spans="1:33" s="28" customFormat="1">
      <c r="A276" s="30"/>
      <c r="B276" s="92"/>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row>
    <row r="277" spans="1:33" s="28" customFormat="1">
      <c r="A277" s="30"/>
      <c r="B277" s="92"/>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row>
    <row r="278" spans="1:33" s="28" customFormat="1">
      <c r="A278" s="30"/>
      <c r="B278" s="92"/>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row>
    <row r="279" spans="1:33" s="28" customFormat="1">
      <c r="A279" s="30"/>
      <c r="B279" s="92"/>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row>
    <row r="280" spans="1:33" s="28" customFormat="1">
      <c r="A280" s="30"/>
      <c r="B280" s="92"/>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row>
    <row r="281" spans="1:33" s="28" customFormat="1">
      <c r="A281" s="30"/>
      <c r="B281" s="92"/>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row>
    <row r="282" spans="1:33" s="28" customFormat="1">
      <c r="A282" s="30"/>
      <c r="B282" s="92"/>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row>
    <row r="283" spans="1:33" s="28" customFormat="1">
      <c r="A283" s="30"/>
      <c r="B283" s="92"/>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row>
    <row r="284" spans="1:33" s="28" customFormat="1">
      <c r="A284" s="30"/>
      <c r="B284" s="92"/>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row>
    <row r="285" spans="1:33" s="28" customFormat="1">
      <c r="A285" s="30"/>
      <c r="B285" s="92"/>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row>
    <row r="286" spans="1:33" s="28" customFormat="1">
      <c r="A286" s="30"/>
      <c r="B286" s="92"/>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row>
    <row r="287" spans="1:33" s="28" customFormat="1">
      <c r="A287" s="30"/>
      <c r="B287" s="92"/>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row>
    <row r="288" spans="1:33" s="28" customFormat="1">
      <c r="A288" s="30"/>
      <c r="B288" s="92"/>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row>
    <row r="289" spans="1:33" s="28" customFormat="1">
      <c r="A289" s="30"/>
      <c r="B289" s="92"/>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row>
    <row r="290" spans="1:33" s="28" customFormat="1">
      <c r="A290" s="30"/>
      <c r="B290" s="92"/>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row>
    <row r="291" spans="1:33" s="28" customFormat="1">
      <c r="A291" s="30"/>
      <c r="B291" s="92"/>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row>
    <row r="292" spans="1:33" s="28" customFormat="1">
      <c r="A292" s="30"/>
      <c r="B292" s="92"/>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row>
    <row r="293" spans="1:33" s="28" customFormat="1">
      <c r="A293" s="30"/>
      <c r="B293" s="92"/>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row>
    <row r="294" spans="1:33" s="28" customFormat="1">
      <c r="A294" s="30"/>
      <c r="B294" s="92"/>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row>
    <row r="295" spans="1:33" s="28" customFormat="1">
      <c r="A295" s="30"/>
      <c r="B295" s="92"/>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row>
    <row r="296" spans="1:33" s="28" customFormat="1">
      <c r="A296" s="30"/>
      <c r="B296" s="92"/>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row>
    <row r="297" spans="1:33" s="28" customFormat="1">
      <c r="A297" s="30"/>
      <c r="B297" s="92"/>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row>
    <row r="298" spans="1:33" s="28" customFormat="1">
      <c r="A298" s="30"/>
      <c r="B298" s="92"/>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row>
    <row r="299" spans="1:33" s="28" customFormat="1">
      <c r="A299" s="30"/>
      <c r="B299" s="92"/>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row>
    <row r="300" spans="1:33" s="28" customFormat="1">
      <c r="A300" s="30"/>
      <c r="B300" s="92"/>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row>
    <row r="301" spans="1:33" s="28" customFormat="1">
      <c r="A301" s="30"/>
      <c r="B301" s="92"/>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row>
    <row r="302" spans="1:33" s="28" customFormat="1">
      <c r="A302" s="30"/>
      <c r="B302" s="92"/>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row>
    <row r="303" spans="1:33" s="28" customFormat="1">
      <c r="A303" s="30"/>
      <c r="B303" s="92"/>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row>
    <row r="304" spans="1:33" s="28" customFormat="1">
      <c r="A304" s="30"/>
      <c r="B304" s="92"/>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row>
    <row r="305" spans="1:33" s="28" customFormat="1">
      <c r="A305" s="30"/>
      <c r="B305" s="92"/>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row>
    <row r="306" spans="1:33" s="28" customFormat="1">
      <c r="A306" s="30"/>
      <c r="B306" s="92"/>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row>
    <row r="307" spans="1:33" s="28" customFormat="1">
      <c r="A307" s="30"/>
      <c r="B307" s="92"/>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row>
    <row r="308" spans="1:33" s="28" customFormat="1">
      <c r="A308" s="30"/>
      <c r="B308" s="92"/>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row>
    <row r="309" spans="1:33" s="28" customFormat="1">
      <c r="A309" s="30"/>
      <c r="B309" s="92"/>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row>
    <row r="310" spans="1:33" s="28" customFormat="1">
      <c r="A310" s="30"/>
      <c r="B310" s="92"/>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row>
    <row r="311" spans="1:33" s="28" customFormat="1">
      <c r="A311" s="30"/>
      <c r="B311" s="92"/>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row>
    <row r="312" spans="1:33" s="28" customFormat="1">
      <c r="A312" s="30"/>
      <c r="B312" s="92"/>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row>
    <row r="313" spans="1:33" s="28" customFormat="1">
      <c r="A313" s="30"/>
      <c r="B313" s="92"/>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row>
    <row r="314" spans="1:33" s="28" customFormat="1">
      <c r="A314" s="30"/>
      <c r="B314" s="92"/>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row>
    <row r="315" spans="1:33" s="28" customFormat="1">
      <c r="A315" s="30"/>
      <c r="B315" s="92"/>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row>
    <row r="316" spans="1:33" s="28" customFormat="1">
      <c r="A316" s="30"/>
      <c r="B316" s="92"/>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row>
    <row r="317" spans="1:33" s="28" customFormat="1">
      <c r="A317" s="30"/>
      <c r="B317" s="92"/>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row>
    <row r="318" spans="1:33" s="28" customFormat="1">
      <c r="A318" s="30"/>
      <c r="B318" s="92"/>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row>
    <row r="319" spans="1:33" s="28" customFormat="1">
      <c r="A319" s="30"/>
      <c r="B319" s="92"/>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row>
    <row r="320" spans="1:33" s="28" customFormat="1">
      <c r="A320" s="30"/>
      <c r="B320" s="92"/>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row>
    <row r="321" spans="1:33" s="28" customFormat="1">
      <c r="A321" s="30"/>
      <c r="B321" s="92"/>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row>
    <row r="322" spans="1:33" s="28" customFormat="1">
      <c r="A322" s="30"/>
      <c r="B322" s="92"/>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row>
    <row r="323" spans="1:33" s="28" customFormat="1">
      <c r="A323" s="30"/>
      <c r="B323" s="92"/>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row>
    <row r="324" spans="1:33" s="28" customFormat="1">
      <c r="A324" s="30"/>
      <c r="B324" s="92"/>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row>
    <row r="325" spans="1:33" s="28" customFormat="1">
      <c r="A325" s="30"/>
      <c r="B325" s="92"/>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row>
    <row r="326" spans="1:33" s="28" customFormat="1">
      <c r="A326" s="30"/>
      <c r="B326" s="92"/>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row>
    <row r="327" spans="1:33" s="28" customFormat="1">
      <c r="A327" s="30"/>
      <c r="B327" s="92"/>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row>
    <row r="328" spans="1:33" s="28" customFormat="1">
      <c r="A328" s="30"/>
      <c r="B328" s="92"/>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row>
    <row r="329" spans="1:33" s="28" customFormat="1">
      <c r="A329" s="30"/>
      <c r="B329" s="92"/>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row>
    <row r="330" spans="1:33" s="28" customFormat="1">
      <c r="A330" s="30"/>
      <c r="B330" s="92"/>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row>
    <row r="331" spans="1:33" s="28" customFormat="1">
      <c r="A331" s="30"/>
      <c r="B331" s="92"/>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row>
    <row r="332" spans="1:33" s="28" customFormat="1">
      <c r="A332" s="30"/>
      <c r="B332" s="92"/>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row>
    <row r="333" spans="1:33" s="28" customFormat="1">
      <c r="A333" s="30"/>
      <c r="B333" s="92"/>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row>
    <row r="334" spans="1:33" s="28" customFormat="1">
      <c r="A334" s="30"/>
      <c r="B334" s="92"/>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row>
    <row r="335" spans="1:33" s="28" customFormat="1">
      <c r="A335" s="30"/>
      <c r="B335" s="92"/>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row>
    <row r="336" spans="1:33" s="28" customFormat="1">
      <c r="A336" s="30"/>
      <c r="B336" s="92"/>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row>
    <row r="337" spans="1:33" s="28" customFormat="1">
      <c r="A337" s="30"/>
      <c r="B337" s="92"/>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row>
    <row r="338" spans="1:33" s="28" customFormat="1">
      <c r="A338" s="30"/>
      <c r="B338" s="92"/>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row>
    <row r="339" spans="1:33" s="28" customFormat="1">
      <c r="A339" s="30"/>
      <c r="B339" s="92"/>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row>
    <row r="340" spans="1:33" s="28" customFormat="1">
      <c r="A340" s="30"/>
      <c r="B340" s="92"/>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row>
    <row r="341" spans="1:33" s="28" customFormat="1">
      <c r="A341" s="30"/>
      <c r="B341" s="92"/>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row>
    <row r="342" spans="1:33" s="28" customFormat="1">
      <c r="A342" s="30"/>
      <c r="B342" s="92"/>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row>
    <row r="343" spans="1:33" s="28" customFormat="1">
      <c r="A343" s="30"/>
      <c r="B343" s="92"/>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row>
    <row r="344" spans="1:33" s="28" customFormat="1">
      <c r="A344" s="30"/>
      <c r="B344" s="92"/>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row>
    <row r="345" spans="1:33" s="28" customFormat="1">
      <c r="A345" s="30"/>
      <c r="B345" s="92"/>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row>
    <row r="346" spans="1:33" s="28" customFormat="1">
      <c r="A346" s="30"/>
      <c r="B346" s="92"/>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row>
    <row r="347" spans="1:33" s="28" customFormat="1">
      <c r="A347" s="30"/>
      <c r="B347" s="92"/>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row>
    <row r="348" spans="1:33" s="28" customFormat="1">
      <c r="A348" s="30"/>
      <c r="B348" s="92"/>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row>
    <row r="349" spans="1:33" s="28" customFormat="1">
      <c r="A349" s="30"/>
      <c r="B349" s="92"/>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row>
    <row r="350" spans="1:33" s="28" customFormat="1">
      <c r="A350" s="30"/>
      <c r="B350" s="92"/>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row>
    <row r="351" spans="1:33" s="28" customFormat="1">
      <c r="A351" s="30"/>
      <c r="B351" s="92"/>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row>
    <row r="352" spans="1:33" s="28" customFormat="1">
      <c r="A352" s="30"/>
      <c r="B352" s="92"/>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row>
    <row r="353" spans="1:33" s="28" customFormat="1">
      <c r="A353" s="30"/>
      <c r="B353" s="92"/>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row>
    <row r="354" spans="1:33" s="28" customFormat="1">
      <c r="A354" s="30"/>
      <c r="B354" s="92"/>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row>
    <row r="355" spans="1:33" s="28" customFormat="1">
      <c r="A355" s="30"/>
      <c r="B355" s="92"/>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row>
    <row r="356" spans="1:33" s="28" customFormat="1">
      <c r="A356" s="30"/>
      <c r="B356" s="92"/>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row>
    <row r="357" spans="1:33" s="28" customFormat="1">
      <c r="A357" s="30"/>
      <c r="B357" s="92"/>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row>
    <row r="358" spans="1:33" s="28" customFormat="1">
      <c r="A358" s="30"/>
      <c r="B358" s="92"/>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row>
    <row r="359" spans="1:33" s="28" customFormat="1">
      <c r="A359" s="30"/>
      <c r="B359" s="92"/>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row>
    <row r="360" spans="1:33" s="28" customFormat="1">
      <c r="A360" s="30"/>
      <c r="B360" s="92"/>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row>
    <row r="361" spans="1:33" s="28" customFormat="1">
      <c r="A361" s="30"/>
      <c r="B361" s="92"/>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row>
    <row r="362" spans="1:33" s="28" customFormat="1">
      <c r="A362" s="30"/>
      <c r="B362" s="92"/>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row>
    <row r="363" spans="1:33" s="28" customFormat="1">
      <c r="A363" s="30"/>
      <c r="B363" s="92"/>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row>
    <row r="364" spans="1:33" s="28" customFormat="1">
      <c r="A364" s="30"/>
      <c r="B364" s="92"/>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row>
    <row r="365" spans="1:33" s="28" customFormat="1">
      <c r="A365" s="30"/>
      <c r="B365" s="92"/>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row>
    <row r="366" spans="1:33" s="28" customFormat="1">
      <c r="A366" s="30"/>
      <c r="B366" s="92"/>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row>
    <row r="367" spans="1:33" s="28" customFormat="1">
      <c r="A367" s="30"/>
      <c r="B367" s="92"/>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row>
    <row r="368" spans="1:33" s="28" customFormat="1">
      <c r="A368" s="30"/>
      <c r="B368" s="92"/>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row>
    <row r="369" spans="1:33" s="28" customFormat="1">
      <c r="A369" s="30"/>
      <c r="B369" s="92"/>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row>
    <row r="370" spans="1:33" s="28" customFormat="1">
      <c r="A370" s="30"/>
      <c r="B370" s="92"/>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row>
    <row r="371" spans="1:33" s="28" customFormat="1">
      <c r="A371" s="30"/>
      <c r="B371" s="92"/>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row>
    <row r="372" spans="1:33" s="28" customFormat="1">
      <c r="A372" s="30"/>
      <c r="B372" s="92"/>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row>
    <row r="373" spans="1:33" s="28" customFormat="1">
      <c r="A373" s="30"/>
      <c r="B373" s="92"/>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row>
    <row r="374" spans="1:33" s="28" customFormat="1">
      <c r="A374" s="30"/>
      <c r="B374" s="92"/>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row>
    <row r="375" spans="1:33" s="28" customFormat="1">
      <c r="A375" s="30"/>
      <c r="B375" s="92"/>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row>
    <row r="376" spans="1:33" s="28" customFormat="1">
      <c r="A376" s="30"/>
      <c r="B376" s="92"/>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row>
    <row r="377" spans="1:33" s="28" customFormat="1">
      <c r="A377" s="30"/>
      <c r="B377" s="92"/>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row>
    <row r="378" spans="1:33" s="28" customFormat="1">
      <c r="A378" s="30"/>
      <c r="B378" s="92"/>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row>
    <row r="379" spans="1:33" s="28" customFormat="1">
      <c r="A379" s="30"/>
      <c r="B379" s="92"/>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row>
    <row r="380" spans="1:33" s="28" customFormat="1">
      <c r="A380" s="30"/>
      <c r="B380" s="92"/>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row>
    <row r="381" spans="1:33" s="28" customFormat="1">
      <c r="A381" s="30"/>
      <c r="B381" s="92"/>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row>
    <row r="382" spans="1:33" s="28" customFormat="1">
      <c r="A382" s="30"/>
      <c r="B382" s="92"/>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row>
    <row r="383" spans="1:33" s="28" customFormat="1">
      <c r="A383" s="30"/>
      <c r="B383" s="92"/>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row>
    <row r="384" spans="1:33" s="28" customFormat="1">
      <c r="A384" s="30"/>
      <c r="B384" s="92"/>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row>
    <row r="385" spans="1:33" s="28" customFormat="1">
      <c r="A385" s="30"/>
      <c r="B385" s="92"/>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row>
    <row r="386" spans="1:33" s="28" customFormat="1">
      <c r="A386" s="30"/>
      <c r="B386" s="92"/>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row>
    <row r="387" spans="1:33" s="28" customFormat="1">
      <c r="A387" s="30"/>
      <c r="B387" s="92"/>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row>
    <row r="388" spans="1:33" s="28" customFormat="1">
      <c r="A388" s="30"/>
      <c r="B388" s="92"/>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row>
    <row r="389" spans="1:33" s="28" customFormat="1">
      <c r="A389" s="30"/>
      <c r="B389" s="92"/>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row>
    <row r="390" spans="1:33" s="28" customFormat="1">
      <c r="A390" s="30"/>
      <c r="B390" s="92"/>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row>
    <row r="391" spans="1:33" s="28" customFormat="1">
      <c r="A391" s="30"/>
      <c r="B391" s="92"/>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row>
    <row r="392" spans="1:33" s="28" customFormat="1">
      <c r="A392" s="30"/>
      <c r="B392" s="92"/>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row>
    <row r="393" spans="1:33" s="28" customFormat="1">
      <c r="A393" s="30"/>
      <c r="B393" s="92"/>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row>
    <row r="394" spans="1:33" s="28" customFormat="1">
      <c r="A394" s="30"/>
      <c r="B394" s="92"/>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row>
    <row r="395" spans="1:33" s="28" customFormat="1">
      <c r="A395" s="30"/>
      <c r="B395" s="92"/>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row>
    <row r="396" spans="1:33" s="28" customFormat="1">
      <c r="A396" s="30"/>
      <c r="B396" s="92"/>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row>
    <row r="397" spans="1:33" s="28" customFormat="1">
      <c r="A397" s="30"/>
      <c r="B397" s="92"/>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row>
    <row r="398" spans="1:33" s="28" customFormat="1">
      <c r="A398" s="30"/>
      <c r="B398" s="92"/>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row>
    <row r="399" spans="1:33" s="28" customFormat="1">
      <c r="A399" s="30"/>
      <c r="B399" s="92"/>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row>
    <row r="400" spans="1:33" s="28" customFormat="1">
      <c r="A400" s="30"/>
      <c r="B400" s="92"/>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row>
    <row r="401" spans="1:33" s="28" customFormat="1">
      <c r="A401" s="30"/>
      <c r="B401" s="92"/>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row>
    <row r="402" spans="1:33" s="28" customFormat="1">
      <c r="A402" s="30"/>
      <c r="B402" s="92"/>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row>
    <row r="403" spans="1:33" s="28" customFormat="1">
      <c r="A403" s="30"/>
      <c r="B403" s="92"/>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row>
    <row r="404" spans="1:33" s="28" customFormat="1">
      <c r="A404" s="30"/>
      <c r="B404" s="92"/>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row>
    <row r="405" spans="1:33" s="28" customFormat="1">
      <c r="A405" s="30"/>
      <c r="B405" s="92"/>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row>
    <row r="406" spans="1:33" s="28" customFormat="1">
      <c r="A406" s="30"/>
      <c r="B406" s="92"/>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row>
    <row r="407" spans="1:33" s="28" customFormat="1">
      <c r="A407" s="30"/>
      <c r="B407" s="92"/>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row>
    <row r="408" spans="1:33" s="28" customFormat="1">
      <c r="A408" s="30"/>
      <c r="B408" s="92"/>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row>
    <row r="409" spans="1:33" s="28" customFormat="1">
      <c r="A409" s="30"/>
      <c r="B409" s="92"/>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row>
    <row r="410" spans="1:33" s="28" customFormat="1">
      <c r="A410" s="30"/>
      <c r="B410" s="92"/>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row>
    <row r="411" spans="1:33" s="28" customFormat="1">
      <c r="A411" s="30"/>
      <c r="B411" s="92"/>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row>
    <row r="412" spans="1:33" s="28" customFormat="1">
      <c r="A412" s="30"/>
      <c r="B412" s="92"/>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row>
    <row r="413" spans="1:33" s="28" customFormat="1">
      <c r="A413" s="30"/>
      <c r="B413" s="92"/>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row>
    <row r="414" spans="1:33" s="28" customFormat="1">
      <c r="A414" s="30"/>
      <c r="B414" s="92"/>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row>
    <row r="415" spans="1:33" s="28" customFormat="1">
      <c r="A415" s="30"/>
      <c r="B415" s="92"/>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row>
    <row r="416" spans="1:33" s="28" customFormat="1">
      <c r="A416" s="30"/>
      <c r="B416" s="92"/>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row>
    <row r="417" spans="1:33" s="28" customFormat="1">
      <c r="A417" s="30"/>
      <c r="B417" s="92"/>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row>
    <row r="418" spans="1:33" s="28" customFormat="1">
      <c r="A418" s="30"/>
      <c r="B418" s="92"/>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row>
    <row r="419" spans="1:33" s="28" customFormat="1">
      <c r="A419" s="30"/>
      <c r="B419" s="92"/>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row>
    <row r="420" spans="1:33" s="28" customFormat="1">
      <c r="A420" s="30"/>
      <c r="B420" s="92"/>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row>
    <row r="421" spans="1:33" s="28" customFormat="1">
      <c r="A421" s="30"/>
      <c r="B421" s="92"/>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row>
    <row r="422" spans="1:33" s="28" customFormat="1">
      <c r="A422" s="30"/>
      <c r="B422" s="92"/>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row>
    <row r="423" spans="1:33" s="28" customFormat="1">
      <c r="A423" s="30"/>
      <c r="B423" s="92"/>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row>
    <row r="424" spans="1:33" s="28" customFormat="1">
      <c r="A424" s="30"/>
      <c r="B424" s="92"/>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row>
    <row r="425" spans="1:33" s="28" customFormat="1">
      <c r="A425" s="30"/>
      <c r="B425" s="92"/>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row>
    <row r="426" spans="1:33" s="28" customFormat="1">
      <c r="A426" s="30"/>
      <c r="B426" s="92"/>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row>
    <row r="427" spans="1:33" s="28" customFormat="1">
      <c r="A427" s="30"/>
      <c r="B427" s="92"/>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row>
    <row r="428" spans="1:33" s="28" customFormat="1">
      <c r="A428" s="30"/>
      <c r="B428" s="92"/>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row>
    <row r="429" spans="1:33" s="28" customFormat="1">
      <c r="A429" s="30"/>
      <c r="B429" s="92"/>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row>
    <row r="430" spans="1:33" s="28" customFormat="1">
      <c r="A430" s="30"/>
      <c r="B430" s="92"/>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row>
    <row r="431" spans="1:33" s="28" customFormat="1">
      <c r="A431" s="30"/>
      <c r="B431" s="92"/>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row>
    <row r="432" spans="1:33" s="28" customFormat="1">
      <c r="A432" s="30"/>
      <c r="B432" s="92"/>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row>
    <row r="433" spans="1:33" s="28" customFormat="1">
      <c r="A433" s="30"/>
      <c r="B433" s="92"/>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row>
    <row r="434" spans="1:33" s="28" customFormat="1">
      <c r="A434" s="30"/>
      <c r="B434" s="92"/>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row>
    <row r="435" spans="1:33" s="28" customFormat="1">
      <c r="A435" s="30"/>
      <c r="B435" s="92"/>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row>
    <row r="436" spans="1:33" s="28" customFormat="1">
      <c r="A436" s="30"/>
      <c r="B436" s="92"/>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row>
    <row r="437" spans="1:33" s="28" customFormat="1">
      <c r="A437" s="30"/>
      <c r="B437" s="92"/>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row>
    <row r="438" spans="1:33" s="28" customFormat="1">
      <c r="A438" s="30"/>
      <c r="B438" s="92"/>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row>
    <row r="439" spans="1:33" s="28" customFormat="1">
      <c r="A439" s="30"/>
      <c r="B439" s="92"/>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row>
    <row r="440" spans="1:33" s="28" customFormat="1">
      <c r="A440" s="30"/>
      <c r="B440" s="92"/>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row>
    <row r="441" spans="1:33" s="28" customFormat="1">
      <c r="A441" s="30"/>
      <c r="B441" s="92"/>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row>
    <row r="442" spans="1:33" s="28" customFormat="1">
      <c r="A442" s="30"/>
      <c r="B442" s="92"/>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row>
    <row r="443" spans="1:33" s="28" customFormat="1">
      <c r="A443" s="30"/>
      <c r="B443" s="92"/>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row>
    <row r="444" spans="1:33" s="28" customFormat="1">
      <c r="A444" s="30"/>
      <c r="B444" s="92"/>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row>
    <row r="445" spans="1:33" s="28" customFormat="1">
      <c r="A445" s="30"/>
      <c r="B445" s="92"/>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row>
    <row r="446" spans="1:33" s="28" customFormat="1">
      <c r="A446" s="30"/>
      <c r="B446" s="92"/>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row>
    <row r="447" spans="1:33" s="28" customFormat="1">
      <c r="A447" s="30"/>
      <c r="B447" s="92"/>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row>
    <row r="448" spans="1:33" s="28" customFormat="1">
      <c r="A448" s="30"/>
      <c r="B448" s="92"/>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row>
    <row r="449" spans="1:33" s="28" customFormat="1">
      <c r="A449" s="30"/>
      <c r="B449" s="92"/>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row>
    <row r="450" spans="1:33" s="28" customFormat="1">
      <c r="A450" s="30"/>
      <c r="B450" s="92"/>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row>
    <row r="451" spans="1:33" s="28" customFormat="1">
      <c r="A451" s="30"/>
      <c r="B451" s="92"/>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row>
    <row r="452" spans="1:33" s="28" customFormat="1">
      <c r="A452" s="30"/>
      <c r="B452" s="92"/>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row>
    <row r="453" spans="1:33" s="28" customFormat="1">
      <c r="A453" s="30"/>
      <c r="B453" s="92"/>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row>
    <row r="454" spans="1:33" s="28" customFormat="1">
      <c r="A454" s="30"/>
      <c r="B454" s="92"/>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row>
    <row r="455" spans="1:33" s="28" customFormat="1">
      <c r="A455" s="30"/>
      <c r="B455" s="92"/>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row>
    <row r="456" spans="1:33" s="28" customFormat="1">
      <c r="A456" s="30"/>
      <c r="B456" s="92"/>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row>
    <row r="457" spans="1:33" s="28" customFormat="1">
      <c r="A457" s="30"/>
      <c r="B457" s="92"/>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row>
    <row r="458" spans="1:33" s="28" customFormat="1">
      <c r="A458" s="30"/>
      <c r="B458" s="92"/>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row>
    <row r="459" spans="1:33" s="28" customFormat="1">
      <c r="A459" s="30"/>
      <c r="B459" s="92"/>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row>
    <row r="460" spans="1:33" s="28" customFormat="1">
      <c r="A460" s="30"/>
      <c r="B460" s="92"/>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row>
    <row r="461" spans="1:33" s="28" customFormat="1">
      <c r="A461" s="30"/>
      <c r="B461" s="92"/>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row>
    <row r="462" spans="1:33" s="28" customFormat="1">
      <c r="A462" s="30"/>
      <c r="B462" s="92"/>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row>
    <row r="463" spans="1:33" s="28" customFormat="1">
      <c r="A463" s="30"/>
      <c r="B463" s="92"/>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row>
    <row r="464" spans="1:33" s="28" customFormat="1">
      <c r="A464" s="30"/>
      <c r="B464" s="92"/>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row>
    <row r="465" spans="1:33" s="28" customFormat="1">
      <c r="A465" s="30"/>
      <c r="B465" s="92"/>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row>
    <row r="466" spans="1:33" s="28" customFormat="1">
      <c r="A466" s="30"/>
      <c r="B466" s="92"/>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row>
    <row r="467" spans="1:33" s="28" customFormat="1">
      <c r="A467" s="30"/>
      <c r="B467" s="92"/>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row>
    <row r="468" spans="1:33" s="28" customFormat="1">
      <c r="A468" s="30"/>
      <c r="B468" s="92"/>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row>
    <row r="469" spans="1:33" s="28" customFormat="1">
      <c r="A469" s="30"/>
      <c r="B469" s="92"/>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row>
    <row r="470" spans="1:33" s="28" customFormat="1">
      <c r="A470" s="30"/>
      <c r="B470" s="92"/>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row>
    <row r="471" spans="1:33" s="28" customFormat="1">
      <c r="A471" s="30"/>
      <c r="B471" s="92"/>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row>
    <row r="472" spans="1:33" s="28" customFormat="1">
      <c r="A472" s="30"/>
      <c r="B472" s="92"/>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row>
    <row r="473" spans="1:33" s="28" customFormat="1">
      <c r="A473" s="30"/>
      <c r="B473" s="92"/>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row>
    <row r="474" spans="1:33" s="28" customFormat="1">
      <c r="A474" s="30"/>
      <c r="B474" s="92"/>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row>
    <row r="475" spans="1:33" s="28" customFormat="1">
      <c r="A475" s="30"/>
      <c r="B475" s="92"/>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row>
    <row r="476" spans="1:33" s="28" customFormat="1">
      <c r="A476" s="30"/>
      <c r="B476" s="92"/>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row>
    <row r="477" spans="1:33" s="28" customFormat="1">
      <c r="A477" s="30"/>
      <c r="B477" s="92"/>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row>
    <row r="478" spans="1:33" s="28" customFormat="1">
      <c r="A478" s="30"/>
      <c r="B478" s="92"/>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row>
    <row r="479" spans="1:33" s="28" customFormat="1">
      <c r="A479" s="30"/>
      <c r="B479" s="92"/>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row>
    <row r="480" spans="1:33" s="28" customFormat="1">
      <c r="A480" s="30"/>
      <c r="B480" s="92"/>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row>
    <row r="481" spans="1:33" s="28" customFormat="1">
      <c r="A481" s="30"/>
      <c r="B481" s="92"/>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row>
    <row r="482" spans="1:33" s="28" customFormat="1">
      <c r="A482" s="30"/>
      <c r="B482" s="92"/>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row>
    <row r="483" spans="1:33" s="28" customFormat="1">
      <c r="A483" s="30"/>
      <c r="B483" s="92"/>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row>
    <row r="484" spans="1:33" s="28" customFormat="1">
      <c r="A484" s="30"/>
      <c r="B484" s="92"/>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row>
    <row r="485" spans="1:33" s="28" customFormat="1">
      <c r="A485" s="30"/>
      <c r="B485" s="92"/>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row>
    <row r="486" spans="1:33" s="28" customFormat="1">
      <c r="A486" s="30"/>
      <c r="B486" s="92"/>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row>
    <row r="487" spans="1:33" s="28" customFormat="1">
      <c r="A487" s="30"/>
      <c r="B487" s="92"/>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row>
    <row r="488" spans="1:33" s="28" customFormat="1">
      <c r="A488" s="30"/>
      <c r="B488" s="92"/>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row>
    <row r="489" spans="1:33" s="28" customFormat="1">
      <c r="A489" s="30"/>
      <c r="B489" s="92"/>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row>
    <row r="490" spans="1:33" s="28" customFormat="1">
      <c r="A490" s="30"/>
      <c r="B490" s="92"/>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row>
    <row r="491" spans="1:33" s="28" customFormat="1">
      <c r="A491" s="30"/>
      <c r="B491" s="92"/>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row>
    <row r="492" spans="1:33" s="28" customFormat="1">
      <c r="A492" s="30"/>
      <c r="B492" s="92"/>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row>
    <row r="493" spans="1:33" s="28" customFormat="1">
      <c r="A493" s="30"/>
      <c r="B493" s="92"/>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row>
    <row r="494" spans="1:33" s="28" customFormat="1">
      <c r="A494" s="30"/>
      <c r="B494" s="92"/>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row>
    <row r="495" spans="1:33" s="28" customFormat="1">
      <c r="A495" s="30"/>
      <c r="B495" s="92"/>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row>
    <row r="496" spans="1:33" s="28" customFormat="1">
      <c r="A496" s="30"/>
      <c r="B496" s="92"/>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row>
    <row r="497" spans="1:33" s="28" customFormat="1">
      <c r="A497" s="30"/>
      <c r="B497" s="92"/>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row>
    <row r="498" spans="1:33" s="28" customFormat="1">
      <c r="A498" s="30"/>
      <c r="B498" s="92"/>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row>
    <row r="499" spans="1:33" s="28" customFormat="1">
      <c r="A499" s="30"/>
      <c r="B499" s="92"/>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row>
    <row r="500" spans="1:33" s="28" customFormat="1">
      <c r="A500" s="30"/>
      <c r="B500" s="92"/>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row>
    <row r="501" spans="1:33" s="28" customFormat="1">
      <c r="A501" s="30"/>
      <c r="B501" s="92"/>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row>
    <row r="502" spans="1:33" s="28" customFormat="1">
      <c r="A502" s="30"/>
      <c r="B502" s="92"/>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row>
    <row r="503" spans="1:33" s="28" customFormat="1">
      <c r="A503" s="30"/>
      <c r="B503" s="92"/>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row>
    <row r="504" spans="1:33" s="28" customFormat="1">
      <c r="A504" s="30"/>
      <c r="B504" s="92"/>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row>
    <row r="505" spans="1:33" s="28" customFormat="1">
      <c r="A505" s="30"/>
      <c r="B505" s="92"/>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row>
    <row r="506" spans="1:33" s="28" customFormat="1">
      <c r="A506" s="30"/>
      <c r="B506" s="92"/>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row>
    <row r="507" spans="1:33" s="28" customFormat="1">
      <c r="A507" s="30"/>
      <c r="B507" s="92"/>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row>
    <row r="508" spans="1:33" s="28" customFormat="1">
      <c r="A508" s="30"/>
      <c r="B508" s="92"/>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row>
    <row r="509" spans="1:33" s="28" customFormat="1">
      <c r="A509" s="30"/>
      <c r="B509" s="92"/>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row>
    <row r="510" spans="1:33" s="28" customFormat="1">
      <c r="A510" s="30"/>
      <c r="B510" s="92"/>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row>
    <row r="511" spans="1:33" s="28" customFormat="1">
      <c r="A511" s="30"/>
      <c r="B511" s="92"/>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row>
    <row r="512" spans="1:33" s="28" customFormat="1">
      <c r="A512" s="30"/>
      <c r="B512" s="92"/>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row>
    <row r="513" spans="1:33" s="28" customFormat="1">
      <c r="A513" s="30"/>
      <c r="B513" s="92"/>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row>
    <row r="514" spans="1:33" s="28" customFormat="1">
      <c r="A514" s="30"/>
      <c r="B514" s="92"/>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row>
    <row r="515" spans="1:33" s="28" customFormat="1">
      <c r="A515" s="30"/>
      <c r="B515" s="92"/>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row>
    <row r="516" spans="1:33" s="28" customFormat="1">
      <c r="A516" s="30"/>
      <c r="B516" s="92"/>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row>
    <row r="517" spans="1:33" s="28" customFormat="1">
      <c r="A517" s="30"/>
      <c r="B517" s="92"/>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row>
    <row r="518" spans="1:33" s="28" customFormat="1">
      <c r="A518" s="30"/>
      <c r="B518" s="92"/>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row>
    <row r="519" spans="1:33" s="28" customFormat="1">
      <c r="A519" s="30"/>
      <c r="B519" s="92"/>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row>
    <row r="520" spans="1:33" s="28" customFormat="1">
      <c r="A520" s="30"/>
      <c r="B520" s="92"/>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row>
    <row r="521" spans="1:33" s="28" customFormat="1">
      <c r="A521" s="30"/>
      <c r="B521" s="92"/>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row>
    <row r="522" spans="1:33" s="28" customFormat="1">
      <c r="A522" s="30"/>
      <c r="B522" s="92"/>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row>
    <row r="523" spans="1:33" s="28" customFormat="1">
      <c r="A523" s="30"/>
      <c r="B523" s="92"/>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row>
    <row r="524" spans="1:33" s="28" customFormat="1">
      <c r="A524" s="30"/>
      <c r="B524" s="92"/>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row>
    <row r="525" spans="1:33" s="28" customFormat="1">
      <c r="A525" s="30"/>
      <c r="B525" s="92"/>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row>
    <row r="526" spans="1:33" s="28" customFormat="1">
      <c r="A526" s="30"/>
      <c r="B526" s="92"/>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row>
    <row r="527" spans="1:33" s="28" customFormat="1">
      <c r="A527" s="30"/>
      <c r="B527" s="92"/>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row>
    <row r="528" spans="1:33" s="28" customFormat="1">
      <c r="A528" s="30"/>
      <c r="B528" s="92"/>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row>
    <row r="529" spans="1:33" s="28" customFormat="1">
      <c r="A529" s="30"/>
      <c r="B529" s="92"/>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row>
    <row r="530" spans="1:33" s="28" customFormat="1">
      <c r="A530" s="30"/>
      <c r="B530" s="92"/>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row>
    <row r="531" spans="1:33" s="28" customFormat="1">
      <c r="A531" s="30"/>
      <c r="B531" s="92"/>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row>
    <row r="532" spans="1:33" s="28" customFormat="1">
      <c r="A532" s="30"/>
      <c r="B532" s="92"/>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row>
    <row r="533" spans="1:33" s="28" customFormat="1">
      <c r="A533" s="30"/>
      <c r="B533" s="92"/>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row>
    <row r="534" spans="1:33" s="28" customFormat="1">
      <c r="A534" s="30"/>
      <c r="B534" s="92"/>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row>
    <row r="535" spans="1:33" s="28" customFormat="1">
      <c r="A535" s="30"/>
      <c r="B535" s="92"/>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row>
    <row r="536" spans="1:33" s="28" customFormat="1">
      <c r="A536" s="30"/>
      <c r="B536" s="92"/>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row>
    <row r="537" spans="1:33" s="28" customFormat="1">
      <c r="A537" s="30"/>
      <c r="B537" s="92"/>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row>
    <row r="538" spans="1:33" s="28" customFormat="1">
      <c r="A538" s="30"/>
      <c r="B538" s="92"/>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row>
    <row r="539" spans="1:33" s="28" customFormat="1">
      <c r="A539" s="30"/>
      <c r="B539" s="92"/>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row>
    <row r="540" spans="1:33" s="28" customFormat="1">
      <c r="A540" s="30"/>
      <c r="B540" s="92"/>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row>
    <row r="541" spans="1:33" s="28" customFormat="1">
      <c r="A541" s="30"/>
      <c r="B541" s="92"/>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row>
    <row r="542" spans="1:33" s="28" customFormat="1">
      <c r="A542" s="30"/>
      <c r="B542" s="92"/>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row>
    <row r="543" spans="1:33" s="28" customFormat="1">
      <c r="A543" s="30"/>
      <c r="B543" s="92"/>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row>
    <row r="544" spans="1:33" s="28" customFormat="1">
      <c r="A544" s="30"/>
      <c r="B544" s="92"/>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row>
    <row r="545" spans="1:33" s="28" customFormat="1">
      <c r="A545" s="30"/>
      <c r="B545" s="92"/>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row>
    <row r="546" spans="1:33" s="28" customFormat="1">
      <c r="A546" s="30"/>
      <c r="B546" s="92"/>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row>
    <row r="547" spans="1:33" s="28" customFormat="1">
      <c r="A547" s="30"/>
      <c r="B547" s="92"/>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row>
    <row r="548" spans="1:33" s="28" customFormat="1">
      <c r="A548" s="30"/>
      <c r="B548" s="92"/>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row>
    <row r="549" spans="1:33" s="28" customFormat="1">
      <c r="A549" s="30"/>
      <c r="B549" s="92"/>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row>
    <row r="550" spans="1:33" s="28" customFormat="1">
      <c r="A550" s="30"/>
      <c r="B550" s="92"/>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row>
    <row r="551" spans="1:33" s="28" customFormat="1">
      <c r="A551" s="30"/>
      <c r="B551" s="92"/>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row>
    <row r="552" spans="1:33" s="28" customFormat="1">
      <c r="A552" s="30"/>
      <c r="B552" s="92"/>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row>
    <row r="553" spans="1:33" s="28" customFormat="1">
      <c r="A553" s="30"/>
      <c r="B553" s="92"/>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row>
    <row r="554" spans="1:33" s="28" customFormat="1">
      <c r="A554" s="30"/>
      <c r="B554" s="92"/>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row>
    <row r="555" spans="1:33" s="28" customFormat="1">
      <c r="A555" s="30"/>
      <c r="B555" s="92"/>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row>
    <row r="556" spans="1:33" s="28" customFormat="1">
      <c r="A556" s="30"/>
      <c r="B556" s="92"/>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row>
    <row r="557" spans="1:33" s="28" customFormat="1">
      <c r="A557" s="30"/>
      <c r="B557" s="92"/>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row>
    <row r="558" spans="1:33" s="28" customFormat="1">
      <c r="A558" s="30"/>
      <c r="B558" s="92"/>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row>
    <row r="559" spans="1:33" s="28" customFormat="1">
      <c r="A559" s="30"/>
      <c r="B559" s="92"/>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row>
    <row r="560" spans="1:33" s="28" customFormat="1">
      <c r="A560" s="30"/>
      <c r="B560" s="92"/>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row>
    <row r="561" spans="1:33" s="28" customFormat="1">
      <c r="A561" s="30"/>
      <c r="B561" s="92"/>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row>
    <row r="562" spans="1:33" s="28" customFormat="1">
      <c r="A562" s="30"/>
      <c r="B562" s="92"/>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row>
    <row r="563" spans="1:33" s="28" customFormat="1">
      <c r="A563" s="30"/>
      <c r="B563" s="92"/>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row>
    <row r="564" spans="1:33" s="28" customFormat="1">
      <c r="A564" s="30"/>
      <c r="B564" s="92"/>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row>
    <row r="565" spans="1:33" s="28" customFormat="1">
      <c r="A565" s="30"/>
      <c r="B565" s="92"/>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row>
    <row r="566" spans="1:33" s="28" customFormat="1">
      <c r="A566" s="30"/>
      <c r="B566" s="92"/>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row>
    <row r="567" spans="1:33" s="28" customFormat="1">
      <c r="A567" s="30"/>
      <c r="B567" s="92"/>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row>
    <row r="568" spans="1:33" s="28" customFormat="1">
      <c r="A568" s="30"/>
      <c r="B568" s="92"/>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row>
    <row r="569" spans="1:33" s="28" customFormat="1">
      <c r="A569" s="30"/>
      <c r="B569" s="92"/>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row>
    <row r="570" spans="1:33" s="28" customFormat="1">
      <c r="A570" s="30"/>
      <c r="B570" s="92"/>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row>
    <row r="571" spans="1:33" s="28" customFormat="1">
      <c r="A571" s="30"/>
      <c r="B571" s="92"/>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row>
    <row r="572" spans="1:33" s="28" customFormat="1">
      <c r="A572" s="30"/>
      <c r="B572" s="92"/>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row>
    <row r="573" spans="1:33" s="28" customFormat="1">
      <c r="A573" s="30"/>
      <c r="B573" s="92"/>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row>
    <row r="574" spans="1:33" s="28" customFormat="1">
      <c r="A574" s="30"/>
      <c r="B574" s="92"/>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row>
    <row r="575" spans="1:33" s="28" customFormat="1">
      <c r="A575" s="30"/>
      <c r="B575" s="92"/>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row>
    <row r="576" spans="1:33" s="28" customFormat="1">
      <c r="A576" s="30"/>
      <c r="B576" s="92"/>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row>
    <row r="577" spans="1:33" s="28" customFormat="1">
      <c r="A577" s="30"/>
      <c r="B577" s="92"/>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row>
    <row r="578" spans="1:33" s="28" customFormat="1">
      <c r="A578" s="30"/>
      <c r="B578" s="92"/>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row>
    <row r="579" spans="1:33" s="28" customFormat="1">
      <c r="A579" s="30"/>
      <c r="B579" s="92"/>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row>
    <row r="580" spans="1:33" s="28" customFormat="1">
      <c r="A580" s="30"/>
      <c r="B580" s="92"/>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row>
    <row r="581" spans="1:33" s="28" customFormat="1">
      <c r="A581" s="30"/>
      <c r="B581" s="92"/>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row>
    <row r="582" spans="1:33" s="28" customFormat="1">
      <c r="A582" s="30"/>
      <c r="B582" s="92"/>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row>
    <row r="583" spans="1:33" s="28" customFormat="1">
      <c r="A583" s="30"/>
      <c r="B583" s="92"/>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row>
    <row r="584" spans="1:33" s="28" customFormat="1">
      <c r="A584" s="30"/>
      <c r="B584" s="92"/>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row>
    <row r="585" spans="1:33" s="28" customFormat="1">
      <c r="A585" s="30"/>
      <c r="B585" s="92"/>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row>
    <row r="586" spans="1:33" s="28" customFormat="1">
      <c r="A586" s="30"/>
      <c r="B586" s="92"/>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row>
    <row r="587" spans="1:33" s="28" customFormat="1">
      <c r="A587" s="30"/>
      <c r="B587" s="92"/>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row>
    <row r="588" spans="1:33" s="28" customFormat="1">
      <c r="A588" s="30"/>
      <c r="B588" s="92"/>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row>
    <row r="589" spans="1:33" s="28" customFormat="1">
      <c r="A589" s="30"/>
      <c r="B589" s="92"/>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row>
    <row r="590" spans="1:33" s="28" customFormat="1">
      <c r="A590" s="30"/>
      <c r="B590" s="92"/>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row>
    <row r="591" spans="1:33" s="28" customFormat="1">
      <c r="A591" s="30"/>
      <c r="B591" s="92"/>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row>
    <row r="592" spans="1:33" s="28" customFormat="1">
      <c r="A592" s="30"/>
      <c r="B592" s="92"/>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row>
    <row r="593" spans="1:33" s="28" customFormat="1">
      <c r="A593" s="30"/>
      <c r="B593" s="92"/>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row>
    <row r="594" spans="1:33" s="28" customFormat="1">
      <c r="A594" s="30"/>
      <c r="B594" s="92"/>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row>
    <row r="595" spans="1:33" s="28" customFormat="1">
      <c r="A595" s="30"/>
      <c r="B595" s="92"/>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row>
    <row r="596" spans="1:33" s="28" customFormat="1">
      <c r="A596" s="30"/>
      <c r="B596" s="92"/>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row>
    <row r="597" spans="1:33" s="28" customFormat="1">
      <c r="A597" s="30"/>
      <c r="B597" s="92"/>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row>
    <row r="598" spans="1:33" s="28" customFormat="1">
      <c r="A598" s="30"/>
      <c r="B598" s="92"/>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row>
    <row r="599" spans="1:33" s="28" customFormat="1">
      <c r="A599" s="30"/>
      <c r="B599" s="92"/>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row>
    <row r="600" spans="1:33" s="28" customFormat="1">
      <c r="A600" s="30"/>
      <c r="B600" s="92"/>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row>
    <row r="601" spans="1:33" s="28" customFormat="1">
      <c r="A601" s="30"/>
      <c r="B601" s="92"/>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row>
    <row r="602" spans="1:33" s="28" customFormat="1">
      <c r="A602" s="30"/>
      <c r="B602" s="92"/>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row>
    <row r="603" spans="1:33" s="28" customFormat="1">
      <c r="A603" s="30"/>
      <c r="B603" s="92"/>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row>
    <row r="604" spans="1:33" s="28" customFormat="1">
      <c r="A604" s="30"/>
      <c r="B604" s="92"/>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row>
    <row r="605" spans="1:33" s="28" customFormat="1">
      <c r="A605" s="30"/>
      <c r="B605" s="92"/>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row>
    <row r="606" spans="1:33" s="28" customFormat="1">
      <c r="A606" s="30"/>
      <c r="B606" s="92"/>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row>
    <row r="607" spans="1:33" s="28" customFormat="1">
      <c r="A607" s="30"/>
      <c r="B607" s="92"/>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row>
    <row r="608" spans="1:33" s="28" customFormat="1">
      <c r="A608" s="30"/>
      <c r="B608" s="92"/>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row>
    <row r="609" spans="1:33" s="28" customFormat="1">
      <c r="A609" s="30"/>
      <c r="B609" s="92"/>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row>
    <row r="610" spans="1:33" s="28" customFormat="1">
      <c r="A610" s="30"/>
      <c r="B610" s="92"/>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row>
    <row r="611" spans="1:33" s="28" customFormat="1">
      <c r="A611" s="30"/>
      <c r="B611" s="92"/>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row>
    <row r="612" spans="1:33" s="28" customFormat="1">
      <c r="A612" s="30"/>
      <c r="B612" s="92"/>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row>
    <row r="613" spans="1:33" s="28" customFormat="1">
      <c r="A613" s="30"/>
      <c r="B613" s="92"/>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row>
    <row r="614" spans="1:33" s="28" customFormat="1">
      <c r="A614" s="30"/>
      <c r="B614" s="92"/>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row>
    <row r="615" spans="1:33" s="28" customFormat="1">
      <c r="A615" s="30"/>
      <c r="B615" s="92"/>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row>
    <row r="616" spans="1:33" s="28" customFormat="1">
      <c r="A616" s="30"/>
      <c r="B616" s="92"/>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row>
    <row r="617" spans="1:33" s="28" customFormat="1">
      <c r="A617" s="30"/>
      <c r="B617" s="92"/>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row>
    <row r="618" spans="1:33" s="28" customFormat="1">
      <c r="A618" s="30"/>
      <c r="B618" s="92"/>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row>
    <row r="619" spans="1:33" s="28" customFormat="1">
      <c r="A619" s="30"/>
      <c r="B619" s="92"/>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row>
    <row r="620" spans="1:33" s="28" customFormat="1">
      <c r="A620" s="30"/>
      <c r="B620" s="92"/>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row>
    <row r="621" spans="1:33" s="28" customFormat="1">
      <c r="A621" s="30"/>
      <c r="B621" s="92"/>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row>
    <row r="622" spans="1:33" s="28" customFormat="1">
      <c r="A622" s="30"/>
      <c r="B622" s="92"/>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row>
    <row r="623" spans="1:33" s="28" customFormat="1">
      <c r="A623" s="30"/>
      <c r="B623" s="92"/>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row>
    <row r="624" spans="1:33" s="28" customFormat="1">
      <c r="A624" s="30"/>
      <c r="B624" s="92"/>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row>
    <row r="625" spans="1:33" s="28" customFormat="1">
      <c r="A625" s="30"/>
      <c r="B625" s="92"/>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row>
    <row r="626" spans="1:33" s="28" customFormat="1">
      <c r="A626" s="30"/>
      <c r="B626" s="92"/>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row>
    <row r="627" spans="1:33" s="28" customFormat="1">
      <c r="A627" s="30"/>
      <c r="B627" s="92"/>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row>
    <row r="628" spans="1:33" s="28" customFormat="1">
      <c r="A628" s="30"/>
      <c r="B628" s="92"/>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row>
    <row r="629" spans="1:33" s="28" customFormat="1">
      <c r="A629" s="30"/>
      <c r="B629" s="92"/>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row>
    <row r="630" spans="1:33" s="28" customFormat="1">
      <c r="A630" s="30"/>
      <c r="B630" s="92"/>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row>
    <row r="631" spans="1:33" s="28" customFormat="1">
      <c r="A631" s="30"/>
      <c r="B631" s="92"/>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row>
    <row r="632" spans="1:33" s="28" customFormat="1">
      <c r="A632" s="30"/>
      <c r="B632" s="92"/>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row>
    <row r="633" spans="1:33" s="28" customFormat="1">
      <c r="A633" s="30"/>
      <c r="B633" s="92"/>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row>
    <row r="634" spans="1:33" s="28" customFormat="1">
      <c r="A634" s="30"/>
      <c r="B634" s="92"/>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row>
    <row r="635" spans="1:33" s="28" customFormat="1">
      <c r="A635" s="30"/>
      <c r="B635" s="92"/>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row>
    <row r="636" spans="1:33" s="28" customFormat="1">
      <c r="A636" s="30"/>
      <c r="B636" s="92"/>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row>
    <row r="637" spans="1:33" s="28" customFormat="1">
      <c r="A637" s="30"/>
      <c r="B637" s="92"/>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row>
    <row r="638" spans="1:33" s="28" customFormat="1">
      <c r="A638" s="30"/>
      <c r="B638" s="92"/>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row>
    <row r="639" spans="1:33" s="28" customFormat="1">
      <c r="A639" s="30"/>
      <c r="B639" s="92"/>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row>
    <row r="640" spans="1:33" s="28" customFormat="1">
      <c r="A640" s="30"/>
      <c r="B640" s="92"/>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row>
    <row r="641" spans="1:33" s="28" customFormat="1">
      <c r="A641" s="30"/>
      <c r="B641" s="92"/>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row>
    <row r="642" spans="1:33" s="28" customFormat="1">
      <c r="A642" s="30"/>
      <c r="B642" s="92"/>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row>
    <row r="643" spans="1:33" s="28" customFormat="1">
      <c r="A643" s="30"/>
      <c r="B643" s="92"/>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row>
    <row r="644" spans="1:33" s="28" customFormat="1">
      <c r="A644" s="30"/>
      <c r="B644" s="92"/>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row>
    <row r="645" spans="1:33" s="28" customFormat="1">
      <c r="A645" s="30"/>
      <c r="B645" s="92"/>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row>
    <row r="646" spans="1:33" s="28" customFormat="1">
      <c r="A646" s="30"/>
      <c r="B646" s="92"/>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row>
    <row r="647" spans="1:33" s="28" customFormat="1">
      <c r="A647" s="30"/>
      <c r="B647" s="92"/>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row>
    <row r="648" spans="1:33" s="28" customFormat="1">
      <c r="A648" s="30"/>
      <c r="B648" s="92"/>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row>
    <row r="649" spans="1:33" s="28" customFormat="1">
      <c r="A649" s="30"/>
      <c r="B649" s="92"/>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row>
    <row r="650" spans="1:33" s="28" customFormat="1">
      <c r="A650" s="30"/>
      <c r="B650" s="92"/>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row>
    <row r="651" spans="1:33" s="28" customFormat="1">
      <c r="A651" s="30"/>
      <c r="B651" s="92"/>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row>
    <row r="652" spans="1:33" s="28" customFormat="1">
      <c r="A652" s="30"/>
      <c r="B652" s="92"/>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row>
    <row r="653" spans="1:33" s="28" customFormat="1">
      <c r="A653" s="30"/>
      <c r="B653" s="92"/>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row>
    <row r="654" spans="1:33" s="28" customFormat="1">
      <c r="A654" s="30"/>
      <c r="B654" s="92"/>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row>
    <row r="655" spans="1:33" s="28" customFormat="1">
      <c r="A655" s="30"/>
      <c r="B655" s="92"/>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row>
    <row r="656" spans="1:33" s="28" customFormat="1">
      <c r="A656" s="30"/>
      <c r="B656" s="92"/>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row>
    <row r="657" spans="1:33" s="28" customFormat="1">
      <c r="A657" s="30"/>
      <c r="B657" s="92"/>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row>
    <row r="658" spans="1:33" s="28" customFormat="1">
      <c r="A658" s="30"/>
      <c r="B658" s="92"/>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row>
    <row r="659" spans="1:33" s="28" customFormat="1">
      <c r="A659" s="30"/>
      <c r="B659" s="92"/>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row>
    <row r="660" spans="1:33" s="28" customFormat="1">
      <c r="A660" s="30"/>
      <c r="B660" s="92"/>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row>
    <row r="661" spans="1:33" s="28" customFormat="1">
      <c r="A661" s="30"/>
      <c r="B661" s="92"/>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row>
    <row r="662" spans="1:33" s="28" customFormat="1">
      <c r="A662" s="30"/>
      <c r="B662" s="92"/>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row>
    <row r="663" spans="1:33" s="28" customFormat="1">
      <c r="A663" s="30"/>
      <c r="B663" s="92"/>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row>
    <row r="664" spans="1:33" s="28" customFormat="1">
      <c r="A664" s="30"/>
      <c r="B664" s="92"/>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row>
    <row r="665" spans="1:33" s="28" customFormat="1">
      <c r="A665" s="30"/>
      <c r="B665" s="92"/>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row>
    <row r="666" spans="1:33" s="28" customFormat="1">
      <c r="A666" s="30"/>
      <c r="B666" s="92"/>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row>
    <row r="667" spans="1:33" s="28" customFormat="1">
      <c r="A667" s="30"/>
      <c r="B667" s="92"/>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row>
    <row r="668" spans="1:33" s="28" customFormat="1">
      <c r="A668" s="30"/>
      <c r="B668" s="92"/>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row>
    <row r="669" spans="1:33" s="28" customFormat="1">
      <c r="A669" s="30"/>
      <c r="B669" s="92"/>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row>
    <row r="670" spans="1:33" s="28" customFormat="1">
      <c r="A670" s="30"/>
      <c r="B670" s="92"/>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row>
    <row r="671" spans="1:33" s="28" customFormat="1">
      <c r="A671" s="30"/>
      <c r="B671" s="92"/>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row>
    <row r="672" spans="1:33" s="28" customFormat="1">
      <c r="A672" s="30"/>
      <c r="B672" s="92"/>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row>
    <row r="673" spans="1:33" s="28" customFormat="1">
      <c r="A673" s="30"/>
      <c r="B673" s="92"/>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row>
    <row r="674" spans="1:33" s="28" customFormat="1">
      <c r="A674" s="30"/>
      <c r="B674" s="92"/>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row>
    <row r="675" spans="1:33" s="28" customFormat="1">
      <c r="A675" s="30"/>
      <c r="B675" s="92"/>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row>
    <row r="676" spans="1:33" s="28" customFormat="1">
      <c r="A676" s="30"/>
      <c r="B676" s="92"/>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row>
    <row r="677" spans="1:33" s="28" customFormat="1">
      <c r="A677" s="30"/>
      <c r="B677" s="92"/>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row>
    <row r="678" spans="1:33" s="28" customFormat="1">
      <c r="A678" s="30"/>
      <c r="B678" s="92"/>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row>
    <row r="679" spans="1:33" s="28" customFormat="1">
      <c r="A679" s="30"/>
      <c r="B679" s="92"/>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row>
    <row r="680" spans="1:33" s="28" customFormat="1">
      <c r="A680" s="30"/>
      <c r="B680" s="92"/>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row>
    <row r="681" spans="1:33" s="28" customFormat="1">
      <c r="A681" s="30"/>
      <c r="B681" s="92"/>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row>
    <row r="682" spans="1:33" s="28" customFormat="1">
      <c r="A682" s="30"/>
      <c r="B682" s="92"/>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row>
    <row r="683" spans="1:33" s="28" customFormat="1">
      <c r="A683" s="30"/>
      <c r="B683" s="92"/>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row>
    <row r="684" spans="1:33" s="28" customFormat="1">
      <c r="A684" s="30"/>
      <c r="B684" s="92"/>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row>
    <row r="685" spans="1:33" s="28" customFormat="1">
      <c r="A685" s="30"/>
      <c r="B685" s="92"/>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row>
    <row r="686" spans="1:33" s="28" customFormat="1">
      <c r="A686" s="30"/>
      <c r="B686" s="92"/>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row>
    <row r="687" spans="1:33" s="28" customFormat="1">
      <c r="A687" s="30"/>
      <c r="B687" s="92"/>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row>
    <row r="688" spans="1:33" s="28" customFormat="1">
      <c r="A688" s="30"/>
      <c r="B688" s="92"/>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row>
    <row r="689" spans="1:33" s="28" customFormat="1">
      <c r="A689" s="30"/>
      <c r="B689" s="92"/>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row>
    <row r="690" spans="1:33" s="28" customFormat="1">
      <c r="A690" s="30"/>
      <c r="B690" s="92"/>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row>
    <row r="691" spans="1:33" s="28" customFormat="1">
      <c r="A691" s="30"/>
      <c r="B691" s="92"/>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row>
    <row r="692" spans="1:33" s="28" customFormat="1">
      <c r="A692" s="30"/>
      <c r="B692" s="92"/>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row>
    <row r="693" spans="1:33" s="28" customFormat="1">
      <c r="A693" s="30"/>
      <c r="B693" s="92"/>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row>
    <row r="694" spans="1:33" s="28" customFormat="1">
      <c r="A694" s="30"/>
      <c r="B694" s="92"/>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row>
    <row r="695" spans="1:33" s="28" customFormat="1">
      <c r="A695" s="30"/>
      <c r="B695" s="92"/>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row>
    <row r="696" spans="1:33" s="28" customFormat="1">
      <c r="A696" s="30"/>
      <c r="B696" s="92"/>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row>
    <row r="697" spans="1:33" s="28" customFormat="1">
      <c r="A697" s="30"/>
      <c r="B697" s="92"/>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row>
    <row r="698" spans="1:33" s="28" customFormat="1">
      <c r="A698" s="30"/>
      <c r="B698" s="92"/>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row>
    <row r="699" spans="1:33" s="28" customFormat="1">
      <c r="A699" s="30"/>
      <c r="B699" s="92"/>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row>
    <row r="700" spans="1:33" s="28" customFormat="1">
      <c r="A700" s="30"/>
      <c r="B700" s="92"/>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row>
    <row r="701" spans="1:33" s="28" customFormat="1">
      <c r="A701" s="30"/>
      <c r="B701" s="92"/>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row>
    <row r="702" spans="1:33" s="28" customFormat="1">
      <c r="A702" s="30"/>
      <c r="B702" s="92"/>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row>
    <row r="703" spans="1:33" s="28" customFormat="1">
      <c r="A703" s="30"/>
      <c r="B703" s="92"/>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row>
    <row r="704" spans="1:33" s="28" customFormat="1">
      <c r="A704" s="30"/>
      <c r="B704" s="92"/>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row>
    <row r="705" spans="1:33" s="28" customFormat="1">
      <c r="A705" s="30"/>
      <c r="B705" s="92"/>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row>
    <row r="706" spans="1:33" s="28" customFormat="1">
      <c r="A706" s="30"/>
      <c r="B706" s="92"/>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row>
    <row r="707" spans="1:33" s="28" customFormat="1">
      <c r="A707" s="30"/>
      <c r="B707" s="92"/>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row>
    <row r="708" spans="1:33" s="28" customFormat="1">
      <c r="A708" s="30"/>
      <c r="B708" s="92"/>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row>
    <row r="709" spans="1:33" s="28" customFormat="1">
      <c r="A709" s="30"/>
      <c r="B709" s="92"/>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row>
    <row r="710" spans="1:33" s="28" customFormat="1">
      <c r="A710" s="30"/>
      <c r="B710" s="92"/>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row>
    <row r="711" spans="1:33" s="28" customFormat="1">
      <c r="A711" s="30"/>
      <c r="B711" s="92"/>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row>
    <row r="712" spans="1:33" s="28" customFormat="1">
      <c r="A712" s="30"/>
      <c r="B712" s="92"/>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row>
    <row r="713" spans="1:33" s="28" customFormat="1">
      <c r="A713" s="30"/>
      <c r="B713" s="92"/>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row>
    <row r="714" spans="1:33" s="28" customFormat="1">
      <c r="A714" s="30"/>
      <c r="B714" s="92"/>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row>
    <row r="715" spans="1:33" s="28" customFormat="1">
      <c r="A715" s="30"/>
      <c r="B715" s="92"/>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row>
    <row r="716" spans="1:33" s="28" customFormat="1">
      <c r="A716" s="30"/>
      <c r="B716" s="92"/>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row>
    <row r="717" spans="1:33" s="28" customFormat="1">
      <c r="A717" s="30"/>
      <c r="B717" s="92"/>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row>
    <row r="718" spans="1:33" s="28" customFormat="1">
      <c r="A718" s="30"/>
      <c r="B718" s="92"/>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row>
    <row r="719" spans="1:33" s="28" customFormat="1">
      <c r="A719" s="30"/>
      <c r="B719" s="92"/>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row>
    <row r="720" spans="1:33" s="28" customFormat="1">
      <c r="A720" s="30"/>
      <c r="B720" s="92"/>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row>
    <row r="721" spans="1:33" s="28" customFormat="1">
      <c r="A721" s="30"/>
      <c r="B721" s="92"/>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row>
    <row r="722" spans="1:33" s="28" customFormat="1">
      <c r="A722" s="30"/>
      <c r="B722" s="92"/>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row>
    <row r="723" spans="1:33" s="28" customFormat="1">
      <c r="A723" s="30"/>
      <c r="B723" s="92"/>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row>
    <row r="724" spans="1:33" s="28" customFormat="1">
      <c r="A724" s="30"/>
      <c r="B724" s="92"/>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row>
    <row r="725" spans="1:33" s="28" customFormat="1">
      <c r="A725" s="30"/>
      <c r="B725" s="92"/>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row>
    <row r="726" spans="1:33" s="28" customFormat="1">
      <c r="A726" s="30"/>
      <c r="B726" s="92"/>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row>
    <row r="727" spans="1:33" s="28" customFormat="1">
      <c r="A727" s="30"/>
      <c r="B727" s="92"/>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row>
    <row r="728" spans="1:33" s="28" customFormat="1">
      <c r="A728" s="30"/>
      <c r="B728" s="92"/>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row>
    <row r="729" spans="1:33" s="28" customFormat="1">
      <c r="A729" s="30"/>
      <c r="B729" s="92"/>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row>
    <row r="730" spans="1:33" s="28" customFormat="1">
      <c r="A730" s="30"/>
      <c r="B730" s="92"/>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row>
    <row r="731" spans="1:33" s="28" customFormat="1">
      <c r="A731" s="30"/>
      <c r="B731" s="92"/>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row>
    <row r="732" spans="1:33" s="28" customFormat="1">
      <c r="A732" s="30"/>
      <c r="B732" s="92"/>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row>
    <row r="733" spans="1:33" s="28" customFormat="1">
      <c r="A733" s="30"/>
      <c r="B733" s="92"/>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row>
    <row r="734" spans="1:33" s="28" customFormat="1">
      <c r="A734" s="30"/>
      <c r="B734" s="92"/>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row>
    <row r="735" spans="1:33" s="28" customFormat="1">
      <c r="A735" s="30"/>
      <c r="B735" s="92"/>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row>
    <row r="736" spans="1:33" s="28" customFormat="1">
      <c r="A736" s="30"/>
      <c r="B736" s="92"/>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row>
    <row r="737" spans="1:33" s="28" customFormat="1">
      <c r="A737" s="30"/>
      <c r="B737" s="92"/>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row>
    <row r="738" spans="1:33" s="28" customFormat="1">
      <c r="A738" s="30"/>
      <c r="B738" s="92"/>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row>
    <row r="739" spans="1:33" s="28" customFormat="1">
      <c r="A739" s="30"/>
      <c r="B739" s="92"/>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row>
    <row r="740" spans="1:33" s="28" customFormat="1">
      <c r="A740" s="30"/>
      <c r="B740" s="92"/>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row>
    <row r="741" spans="1:33" s="28" customFormat="1">
      <c r="A741" s="30"/>
      <c r="B741" s="92"/>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row>
    <row r="742" spans="1:33" s="28" customFormat="1">
      <c r="A742" s="30"/>
      <c r="B742" s="92"/>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row>
    <row r="743" spans="1:33" s="28" customFormat="1">
      <c r="A743" s="30"/>
      <c r="B743" s="92"/>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row>
    <row r="744" spans="1:33" s="28" customFormat="1">
      <c r="A744" s="30"/>
      <c r="B744" s="92"/>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row>
    <row r="745" spans="1:33" s="28" customFormat="1">
      <c r="A745" s="30"/>
      <c r="B745" s="92"/>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row>
    <row r="746" spans="1:33" s="28" customFormat="1">
      <c r="A746" s="30"/>
      <c r="B746" s="92"/>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row>
    <row r="747" spans="1:33" s="28" customFormat="1">
      <c r="A747" s="30"/>
      <c r="B747" s="92"/>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row>
    <row r="748" spans="1:33" s="28" customFormat="1">
      <c r="A748" s="30"/>
      <c r="B748" s="92"/>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row>
    <row r="749" spans="1:33" s="28" customFormat="1">
      <c r="A749" s="30"/>
      <c r="B749" s="92"/>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row>
    <row r="750" spans="1:33" s="28" customFormat="1">
      <c r="A750" s="30"/>
      <c r="B750" s="92"/>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row>
    <row r="751" spans="1:33" s="28" customFormat="1">
      <c r="A751" s="30"/>
      <c r="B751" s="92"/>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row>
    <row r="752" spans="1:33" s="28" customFormat="1">
      <c r="A752" s="30"/>
      <c r="B752" s="92"/>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row>
    <row r="753" spans="1:33" s="28" customFormat="1">
      <c r="A753" s="30"/>
      <c r="B753" s="92"/>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row>
    <row r="754" spans="1:33" s="28" customFormat="1">
      <c r="A754" s="30"/>
      <c r="B754" s="92"/>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row>
    <row r="755" spans="1:33" s="28" customFormat="1">
      <c r="A755" s="30"/>
      <c r="B755" s="92"/>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row>
    <row r="756" spans="1:33" s="28" customFormat="1">
      <c r="A756" s="30"/>
      <c r="B756" s="92"/>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row>
    <row r="757" spans="1:33" s="28" customFormat="1">
      <c r="A757" s="30"/>
      <c r="B757" s="92"/>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row>
    <row r="758" spans="1:33" s="28" customFormat="1">
      <c r="A758" s="30"/>
      <c r="B758" s="92"/>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row>
    <row r="759" spans="1:33" s="28" customFormat="1">
      <c r="A759" s="30"/>
      <c r="B759" s="92"/>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row>
    <row r="760" spans="1:33" s="28" customFormat="1">
      <c r="A760" s="30"/>
      <c r="B760" s="92"/>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row>
    <row r="761" spans="1:33" s="28" customFormat="1">
      <c r="A761" s="30"/>
      <c r="B761" s="92"/>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row>
    <row r="762" spans="1:33" s="28" customFormat="1">
      <c r="A762" s="30"/>
      <c r="B762" s="92"/>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row>
    <row r="763" spans="1:33" s="28" customFormat="1">
      <c r="A763" s="30"/>
      <c r="B763" s="92"/>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row>
    <row r="764" spans="1:33" s="28" customFormat="1">
      <c r="A764" s="30"/>
      <c r="B764" s="92"/>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row>
    <row r="765" spans="1:33" s="28" customFormat="1">
      <c r="A765" s="30"/>
      <c r="B765" s="92"/>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row>
    <row r="766" spans="1:33" s="28" customFormat="1">
      <c r="A766" s="30"/>
      <c r="B766" s="92"/>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row>
    <row r="767" spans="1:33" s="28" customFormat="1">
      <c r="A767" s="30"/>
      <c r="B767" s="92"/>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row>
    <row r="768" spans="1:33" s="28" customFormat="1">
      <c r="A768" s="30"/>
      <c r="B768" s="92"/>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row>
    <row r="769" spans="1:33" s="28" customFormat="1">
      <c r="A769" s="30"/>
      <c r="B769" s="92"/>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row>
    <row r="770" spans="1:33" s="28" customFormat="1">
      <c r="A770" s="30"/>
      <c r="B770" s="92"/>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row>
    <row r="771" spans="1:33" s="28" customFormat="1">
      <c r="A771" s="30"/>
      <c r="B771" s="92"/>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row>
    <row r="772" spans="1:33" s="28" customFormat="1">
      <c r="A772" s="30"/>
      <c r="B772" s="92"/>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row>
    <row r="773" spans="1:33" s="28" customFormat="1">
      <c r="A773" s="30"/>
      <c r="B773" s="92"/>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row>
    <row r="774" spans="1:33" s="28" customFormat="1">
      <c r="A774" s="30"/>
      <c r="B774" s="92"/>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row>
    <row r="775" spans="1:33" s="28" customFormat="1">
      <c r="A775" s="30"/>
      <c r="B775" s="92"/>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row>
    <row r="776" spans="1:33" s="28" customFormat="1">
      <c r="A776" s="30"/>
      <c r="B776" s="92"/>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row>
    <row r="777" spans="1:33" s="28" customFormat="1">
      <c r="A777" s="30"/>
      <c r="B777" s="92"/>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row>
    <row r="778" spans="1:33" s="28" customFormat="1">
      <c r="A778" s="30"/>
      <c r="B778" s="92"/>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row>
    <row r="779" spans="1:33" s="28" customFormat="1">
      <c r="A779" s="30"/>
      <c r="B779" s="92"/>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row>
    <row r="780" spans="1:33" s="28" customFormat="1">
      <c r="A780" s="30"/>
      <c r="B780" s="92"/>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row>
    <row r="781" spans="1:33" s="28" customFormat="1">
      <c r="A781" s="30"/>
      <c r="B781" s="92"/>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row>
    <row r="782" spans="1:33" s="28" customFormat="1">
      <c r="A782" s="30"/>
      <c r="B782" s="92"/>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row>
    <row r="783" spans="1:33" s="28" customFormat="1">
      <c r="A783" s="30"/>
      <c r="B783" s="92"/>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row>
    <row r="784" spans="1:33" s="28" customFormat="1">
      <c r="A784" s="30"/>
      <c r="B784" s="92"/>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row>
    <row r="785" spans="1:33" s="28" customFormat="1">
      <c r="A785" s="30"/>
      <c r="B785" s="92"/>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row>
    <row r="786" spans="1:33" s="28" customFormat="1">
      <c r="A786" s="30"/>
      <c r="B786" s="92"/>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row>
    <row r="787" spans="1:33" s="28" customFormat="1">
      <c r="A787" s="30"/>
      <c r="B787" s="92"/>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row>
    <row r="788" spans="1:33" s="28" customFormat="1">
      <c r="A788" s="30"/>
      <c r="B788" s="92"/>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row>
    <row r="789" spans="1:33" s="28" customFormat="1">
      <c r="A789" s="30"/>
      <c r="B789" s="92"/>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row>
    <row r="790" spans="1:33" s="28" customFormat="1">
      <c r="A790" s="30"/>
      <c r="B790" s="92"/>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row>
    <row r="791" spans="1:33" s="28" customFormat="1">
      <c r="A791" s="30"/>
      <c r="B791" s="92"/>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row>
    <row r="792" spans="1:33" s="28" customFormat="1">
      <c r="A792" s="30"/>
      <c r="B792" s="92"/>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row>
    <row r="793" spans="1:33" s="28" customFormat="1">
      <c r="A793" s="30"/>
      <c r="B793" s="92"/>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row>
    <row r="794" spans="1:33" s="28" customFormat="1">
      <c r="A794" s="30"/>
      <c r="B794" s="92"/>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row>
    <row r="795" spans="1:33" s="28" customFormat="1">
      <c r="A795" s="30"/>
      <c r="B795" s="92"/>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row>
    <row r="796" spans="1:33" s="28" customFormat="1">
      <c r="A796" s="30"/>
      <c r="B796" s="92"/>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row>
    <row r="797" spans="1:33" s="28" customFormat="1">
      <c r="A797" s="30"/>
      <c r="B797" s="92"/>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row>
    <row r="798" spans="1:33" s="28" customFormat="1">
      <c r="A798" s="30"/>
      <c r="B798" s="92"/>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row>
    <row r="799" spans="1:33" s="28" customFormat="1">
      <c r="A799" s="30"/>
      <c r="B799" s="92"/>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row>
    <row r="800" spans="1:33" s="28" customFormat="1">
      <c r="A800" s="30"/>
      <c r="B800" s="92"/>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row>
    <row r="801" spans="1:33" s="28" customFormat="1">
      <c r="A801" s="30"/>
      <c r="B801" s="92"/>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row>
    <row r="802" spans="1:33" s="28" customFormat="1">
      <c r="A802" s="30"/>
      <c r="B802" s="92"/>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row>
    <row r="803" spans="1:33" s="28" customFormat="1">
      <c r="A803" s="30"/>
      <c r="B803" s="92"/>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row>
    <row r="804" spans="1:33" s="28" customFormat="1">
      <c r="A804" s="30"/>
      <c r="B804" s="92"/>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row>
    <row r="805" spans="1:33" s="28" customFormat="1">
      <c r="A805" s="30"/>
      <c r="B805" s="92"/>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row>
    <row r="806" spans="1:33" s="28" customFormat="1">
      <c r="A806" s="30"/>
      <c r="B806" s="92"/>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row>
    <row r="807" spans="1:33" s="28" customFormat="1">
      <c r="A807" s="30"/>
      <c r="B807" s="92"/>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row>
    <row r="808" spans="1:33" s="28" customFormat="1">
      <c r="A808" s="30"/>
      <c r="B808" s="92"/>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row>
    <row r="809" spans="1:33" s="28" customFormat="1">
      <c r="A809" s="30"/>
      <c r="B809" s="92"/>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row>
    <row r="810" spans="1:33" s="28" customFormat="1">
      <c r="A810" s="30"/>
      <c r="B810" s="92"/>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row>
    <row r="811" spans="1:33" s="28" customFormat="1">
      <c r="A811" s="30"/>
      <c r="B811" s="92"/>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row>
    <row r="812" spans="1:33" s="28" customFormat="1">
      <c r="A812" s="30"/>
      <c r="B812" s="92"/>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row>
    <row r="813" spans="1:33" s="28" customFormat="1">
      <c r="A813" s="30"/>
      <c r="B813" s="92"/>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row>
    <row r="814" spans="1:33" s="28" customFormat="1">
      <c r="A814" s="30"/>
      <c r="B814" s="92"/>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row>
    <row r="815" spans="1:33" s="28" customFormat="1">
      <c r="A815" s="30"/>
      <c r="B815" s="92"/>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row>
    <row r="816" spans="1:33" s="28" customFormat="1">
      <c r="A816" s="30"/>
      <c r="B816" s="92"/>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row>
    <row r="817" spans="1:33" s="28" customFormat="1">
      <c r="A817" s="30"/>
      <c r="B817" s="92"/>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row>
    <row r="818" spans="1:33" s="28" customFormat="1">
      <c r="A818" s="30"/>
      <c r="B818" s="92"/>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row>
    <row r="819" spans="1:33" s="28" customFormat="1">
      <c r="A819" s="30"/>
      <c r="B819" s="92"/>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row>
    <row r="820" spans="1:33" s="28" customFormat="1">
      <c r="A820" s="30"/>
      <c r="B820" s="92"/>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row>
    <row r="821" spans="1:33" s="28" customFormat="1">
      <c r="A821" s="30"/>
      <c r="B821" s="92"/>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row>
    <row r="822" spans="1:33" s="28" customFormat="1">
      <c r="A822" s="30"/>
      <c r="B822" s="92"/>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row>
    <row r="823" spans="1:33" s="28" customFormat="1">
      <c r="A823" s="30"/>
      <c r="B823" s="92"/>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row>
    <row r="824" spans="1:33" s="28" customFormat="1">
      <c r="A824" s="30"/>
      <c r="B824" s="92"/>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row>
    <row r="825" spans="1:33" s="28" customFormat="1">
      <c r="A825" s="30"/>
      <c r="B825" s="92"/>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row>
    <row r="826" spans="1:33" s="28" customFormat="1">
      <c r="A826" s="30"/>
      <c r="B826" s="92"/>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row>
    <row r="827" spans="1:33" s="28" customFormat="1">
      <c r="A827" s="30"/>
      <c r="B827" s="92"/>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row>
    <row r="828" spans="1:33" s="28" customFormat="1">
      <c r="A828" s="30"/>
      <c r="B828" s="92"/>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row>
    <row r="829" spans="1:33" s="28" customFormat="1">
      <c r="A829" s="30"/>
      <c r="B829" s="92"/>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row>
    <row r="830" spans="1:33" s="28" customFormat="1">
      <c r="A830" s="30"/>
      <c r="B830" s="92"/>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row>
    <row r="831" spans="1:33" s="28" customFormat="1">
      <c r="A831" s="30"/>
      <c r="B831" s="92"/>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row>
    <row r="832" spans="1:33" s="28" customFormat="1">
      <c r="A832" s="30"/>
      <c r="B832" s="92"/>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row>
    <row r="833" spans="1:33" s="28" customFormat="1">
      <c r="A833" s="30"/>
      <c r="B833" s="92"/>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row>
    <row r="834" spans="1:33" s="28" customFormat="1">
      <c r="A834" s="30"/>
      <c r="B834" s="92"/>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row>
    <row r="835" spans="1:33" s="28" customFormat="1">
      <c r="A835" s="30"/>
      <c r="B835" s="92"/>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row>
    <row r="836" spans="1:33" s="28" customFormat="1">
      <c r="A836" s="30"/>
      <c r="B836" s="92"/>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row>
    <row r="837" spans="1:33" s="28" customFormat="1">
      <c r="A837" s="30"/>
      <c r="B837" s="92"/>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row>
    <row r="838" spans="1:33" s="28" customFormat="1">
      <c r="A838" s="30"/>
      <c r="B838" s="92"/>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row>
    <row r="839" spans="1:33" s="28" customFormat="1">
      <c r="A839" s="30"/>
      <c r="B839" s="92"/>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row>
    <row r="840" spans="1:33" s="28" customFormat="1">
      <c r="A840" s="30"/>
      <c r="B840" s="92"/>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row>
    <row r="841" spans="1:33" s="28" customFormat="1">
      <c r="A841" s="30"/>
      <c r="B841" s="92"/>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row>
    <row r="842" spans="1:33" s="28" customFormat="1">
      <c r="A842" s="30"/>
      <c r="B842" s="92"/>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row>
    <row r="843" spans="1:33" s="28" customFormat="1">
      <c r="A843" s="30"/>
      <c r="B843" s="92"/>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row>
    <row r="844" spans="1:33" s="28" customFormat="1">
      <c r="A844" s="30"/>
      <c r="B844" s="92"/>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row>
    <row r="845" spans="1:33" s="28" customFormat="1">
      <c r="A845" s="30"/>
      <c r="B845" s="92"/>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row>
    <row r="846" spans="1:33" s="28" customFormat="1">
      <c r="A846" s="30"/>
      <c r="B846" s="92"/>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row>
    <row r="847" spans="1:33" s="28" customFormat="1">
      <c r="A847" s="30"/>
      <c r="B847" s="92"/>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row>
    <row r="848" spans="1:33" s="28" customFormat="1">
      <c r="A848" s="30"/>
      <c r="B848" s="92"/>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row>
    <row r="849" spans="1:33" s="28" customFormat="1">
      <c r="A849" s="30"/>
      <c r="B849" s="92"/>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row>
    <row r="850" spans="1:33" s="28" customFormat="1">
      <c r="A850" s="30"/>
      <c r="B850" s="92"/>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row>
    <row r="851" spans="1:33" s="28" customFormat="1">
      <c r="A851" s="30"/>
      <c r="B851" s="92"/>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row>
    <row r="852" spans="1:33" s="28" customFormat="1">
      <c r="A852" s="30"/>
      <c r="B852" s="92"/>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row>
    <row r="853" spans="1:33" s="28" customFormat="1">
      <c r="A853" s="30"/>
      <c r="B853" s="92"/>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row>
    <row r="854" spans="1:33" s="28" customFormat="1">
      <c r="A854" s="30"/>
      <c r="B854" s="92"/>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row>
    <row r="855" spans="1:33" s="28" customFormat="1">
      <c r="A855" s="30"/>
      <c r="B855" s="92"/>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row>
    <row r="856" spans="1:33" s="28" customFormat="1">
      <c r="A856" s="30"/>
      <c r="B856" s="92"/>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row>
    <row r="857" spans="1:33" s="28" customFormat="1">
      <c r="A857" s="30"/>
      <c r="B857" s="92"/>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row>
    <row r="858" spans="1:33" s="28" customFormat="1">
      <c r="A858" s="30"/>
      <c r="B858" s="92"/>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row>
    <row r="859" spans="1:33" s="28" customFormat="1">
      <c r="A859" s="30"/>
      <c r="B859" s="92"/>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row>
    <row r="860" spans="1:33" s="28" customFormat="1">
      <c r="A860" s="30"/>
      <c r="B860" s="92"/>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row>
    <row r="861" spans="1:33" s="28" customFormat="1">
      <c r="A861" s="30"/>
      <c r="B861" s="92"/>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row>
    <row r="862" spans="1:33" s="28" customFormat="1">
      <c r="A862" s="30"/>
      <c r="B862" s="92"/>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row>
    <row r="863" spans="1:33" s="28" customFormat="1">
      <c r="A863" s="30"/>
      <c r="B863" s="92"/>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row>
    <row r="864" spans="1:33" s="28" customFormat="1">
      <c r="A864" s="30"/>
      <c r="B864" s="92"/>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row>
    <row r="865" spans="1:33" s="28" customFormat="1">
      <c r="A865" s="30"/>
      <c r="B865" s="92"/>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row>
    <row r="866" spans="1:33" s="28" customFormat="1">
      <c r="A866" s="30"/>
      <c r="B866" s="92"/>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row>
    <row r="867" spans="1:33" s="28" customFormat="1">
      <c r="A867" s="30"/>
      <c r="B867" s="92"/>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row>
    <row r="868" spans="1:33" s="28" customFormat="1">
      <c r="A868" s="30"/>
      <c r="B868" s="92"/>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row>
    <row r="869" spans="1:33" s="28" customFormat="1">
      <c r="A869" s="30"/>
      <c r="B869" s="92"/>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row>
    <row r="870" spans="1:33" s="28" customFormat="1">
      <c r="A870" s="30"/>
      <c r="B870" s="92"/>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row>
    <row r="871" spans="1:33" s="28" customFormat="1">
      <c r="A871" s="30"/>
      <c r="B871" s="92"/>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row>
    <row r="872" spans="1:33" s="28" customFormat="1">
      <c r="A872" s="30"/>
      <c r="B872" s="92"/>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row>
    <row r="873" spans="1:33" s="28" customFormat="1">
      <c r="A873" s="30"/>
      <c r="B873" s="92"/>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row>
    <row r="874" spans="1:33" s="28" customFormat="1">
      <c r="A874" s="30"/>
      <c r="B874" s="92"/>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row>
    <row r="875" spans="1:33" s="28" customFormat="1">
      <c r="A875" s="30"/>
      <c r="B875" s="92"/>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row>
    <row r="876" spans="1:33" s="28" customFormat="1">
      <c r="A876" s="30"/>
      <c r="B876" s="92"/>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row>
    <row r="877" spans="1:33" s="28" customFormat="1">
      <c r="A877" s="30"/>
      <c r="B877" s="92"/>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row>
    <row r="878" spans="1:33" s="28" customFormat="1">
      <c r="A878" s="30"/>
      <c r="B878" s="92"/>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row>
    <row r="879" spans="1:33" s="28" customFormat="1">
      <c r="A879" s="30"/>
      <c r="B879" s="92"/>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row>
    <row r="880" spans="1:33" s="28" customFormat="1">
      <c r="A880" s="30"/>
      <c r="B880" s="92"/>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row>
    <row r="881" spans="1:33" s="28" customFormat="1">
      <c r="A881" s="30"/>
      <c r="B881" s="92"/>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row>
    <row r="882" spans="1:33" s="28" customFormat="1">
      <c r="A882" s="30"/>
      <c r="B882" s="92"/>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row>
    <row r="883" spans="1:33" s="28" customFormat="1">
      <c r="A883" s="30"/>
      <c r="B883" s="92"/>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row>
    <row r="884" spans="1:33" s="28" customFormat="1">
      <c r="A884" s="30"/>
      <c r="B884" s="92"/>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row>
    <row r="885" spans="1:33" s="28" customFormat="1">
      <c r="A885" s="30"/>
      <c r="B885" s="92"/>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row>
    <row r="886" spans="1:33" s="28" customFormat="1">
      <c r="A886" s="30"/>
      <c r="B886" s="92"/>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row>
    <row r="887" spans="1:33" s="28" customFormat="1">
      <c r="A887" s="30"/>
      <c r="B887" s="92"/>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row>
    <row r="888" spans="1:33" s="28" customFormat="1">
      <c r="A888" s="30"/>
      <c r="B888" s="92"/>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row>
    <row r="889" spans="1:33" s="28" customFormat="1">
      <c r="A889" s="30"/>
      <c r="B889" s="92"/>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row>
    <row r="890" spans="1:33" s="28" customFormat="1">
      <c r="A890" s="30"/>
      <c r="B890" s="92"/>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row>
    <row r="891" spans="1:33" s="28" customFormat="1">
      <c r="A891" s="30"/>
      <c r="B891" s="92"/>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row>
    <row r="892" spans="1:33" s="28" customFormat="1">
      <c r="A892" s="30"/>
      <c r="B892" s="92"/>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row>
    <row r="893" spans="1:33" s="28" customFormat="1">
      <c r="A893" s="30"/>
      <c r="B893" s="92"/>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row>
    <row r="894" spans="1:33" s="28" customFormat="1">
      <c r="A894" s="30"/>
      <c r="B894" s="92"/>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row>
    <row r="895" spans="1:33" s="28" customFormat="1">
      <c r="A895" s="30"/>
      <c r="B895" s="92"/>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row>
    <row r="896" spans="1:33" s="28" customFormat="1">
      <c r="A896" s="30"/>
      <c r="B896" s="92"/>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row>
    <row r="897" spans="1:33" s="28" customFormat="1">
      <c r="A897" s="30"/>
      <c r="B897" s="92"/>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row>
    <row r="898" spans="1:33" s="28" customFormat="1">
      <c r="A898" s="30"/>
      <c r="B898" s="92"/>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row>
    <row r="899" spans="1:33" s="28" customFormat="1">
      <c r="A899" s="30"/>
      <c r="B899" s="92"/>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row>
    <row r="900" spans="1:33" s="28" customFormat="1">
      <c r="A900" s="30"/>
      <c r="B900" s="92"/>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row>
    <row r="901" spans="1:33" s="28" customFormat="1">
      <c r="A901" s="30"/>
      <c r="B901" s="92"/>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row>
    <row r="902" spans="1:33" s="28" customFormat="1">
      <c r="A902" s="30"/>
      <c r="B902" s="92"/>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row>
    <row r="903" spans="1:33" s="28" customFormat="1">
      <c r="A903" s="30"/>
      <c r="B903" s="92"/>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row>
    <row r="904" spans="1:33" s="28" customFormat="1">
      <c r="A904" s="30"/>
      <c r="B904" s="92"/>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row>
    <row r="905" spans="1:33" s="28" customFormat="1">
      <c r="A905" s="30"/>
      <c r="B905" s="92"/>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row>
    <row r="906" spans="1:33" s="28" customFormat="1">
      <c r="A906" s="30"/>
      <c r="B906" s="92"/>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row>
    <row r="907" spans="1:33" s="28" customFormat="1">
      <c r="A907" s="30"/>
      <c r="B907" s="92"/>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row>
    <row r="908" spans="1:33" s="28" customFormat="1">
      <c r="A908" s="30"/>
      <c r="B908" s="92"/>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row>
    <row r="909" spans="1:33" s="28" customFormat="1">
      <c r="A909" s="30"/>
      <c r="B909" s="92"/>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row>
    <row r="910" spans="1:33" s="28" customFormat="1">
      <c r="A910" s="30"/>
      <c r="B910" s="92"/>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row>
    <row r="911" spans="1:33" s="28" customFormat="1">
      <c r="A911" s="30"/>
      <c r="B911" s="92"/>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row>
    <row r="912" spans="1:33" s="28" customFormat="1">
      <c r="A912" s="30"/>
      <c r="B912" s="92"/>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row>
    <row r="913" spans="1:33" s="28" customFormat="1">
      <c r="A913" s="30"/>
      <c r="B913" s="92"/>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row>
    <row r="914" spans="1:33" s="28" customFormat="1">
      <c r="A914" s="30"/>
      <c r="B914" s="92"/>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row>
    <row r="915" spans="1:33" s="28" customFormat="1">
      <c r="A915" s="30"/>
      <c r="B915" s="92"/>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row>
    <row r="916" spans="1:33" s="28" customFormat="1">
      <c r="A916" s="30"/>
      <c r="B916" s="92"/>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row>
    <row r="917" spans="1:33" s="28" customFormat="1">
      <c r="A917" s="30"/>
      <c r="B917" s="92"/>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row>
    <row r="918" spans="1:33" s="28" customFormat="1">
      <c r="A918" s="30"/>
      <c r="B918" s="92"/>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row>
    <row r="919" spans="1:33" s="28" customFormat="1">
      <c r="A919" s="30"/>
      <c r="B919" s="92"/>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row>
    <row r="920" spans="1:33" s="28" customFormat="1">
      <c r="A920" s="30"/>
      <c r="B920" s="92"/>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row>
    <row r="921" spans="1:33" s="28" customFormat="1">
      <c r="A921" s="30"/>
      <c r="B921" s="92"/>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row>
    <row r="922" spans="1:33" s="28" customFormat="1">
      <c r="A922" s="30"/>
      <c r="B922" s="92"/>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row>
    <row r="923" spans="1:33" s="28" customFormat="1">
      <c r="A923" s="30"/>
      <c r="B923" s="92"/>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row>
    <row r="924" spans="1:33" s="28" customFormat="1">
      <c r="A924" s="30"/>
      <c r="B924" s="92"/>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row>
    <row r="925" spans="1:33" s="28" customFormat="1">
      <c r="A925" s="30"/>
      <c r="B925" s="92"/>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row>
    <row r="926" spans="1:33" s="28" customFormat="1">
      <c r="A926" s="30"/>
      <c r="B926" s="92"/>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row>
    <row r="927" spans="1:33" s="28" customFormat="1">
      <c r="A927" s="30"/>
      <c r="B927" s="92"/>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row>
    <row r="928" spans="1:33" s="28" customFormat="1">
      <c r="A928" s="30"/>
      <c r="B928" s="92"/>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row>
    <row r="929" spans="1:33" s="28" customFormat="1">
      <c r="A929" s="30"/>
      <c r="B929" s="92"/>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row>
    <row r="930" spans="1:33" s="28" customFormat="1">
      <c r="A930" s="30"/>
      <c r="B930" s="92"/>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row>
    <row r="931" spans="1:33" s="28" customFormat="1">
      <c r="A931" s="30"/>
      <c r="B931" s="92"/>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row>
    <row r="932" spans="1:33" s="28" customFormat="1">
      <c r="A932" s="30"/>
      <c r="B932" s="92"/>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row>
    <row r="933" spans="1:33" s="28" customFormat="1">
      <c r="A933" s="30"/>
      <c r="B933" s="92"/>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row>
    <row r="934" spans="1:33" s="28" customFormat="1">
      <c r="A934" s="30"/>
      <c r="B934" s="92"/>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row>
    <row r="935" spans="1:33" s="28" customFormat="1">
      <c r="A935" s="30"/>
      <c r="B935" s="92"/>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row>
    <row r="936" spans="1:33" s="28" customFormat="1">
      <c r="A936" s="30"/>
      <c r="B936" s="92"/>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row>
    <row r="937" spans="1:33" s="28" customFormat="1">
      <c r="A937" s="30"/>
      <c r="B937" s="92"/>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row>
    <row r="938" spans="1:33" s="28" customFormat="1">
      <c r="A938" s="30"/>
      <c r="B938" s="92"/>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row>
    <row r="939" spans="1:33" s="28" customFormat="1">
      <c r="A939" s="30"/>
      <c r="B939" s="92"/>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row>
    <row r="940" spans="1:33" s="28" customFormat="1">
      <c r="A940" s="30"/>
      <c r="B940" s="92"/>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row>
    <row r="941" spans="1:33" s="28" customFormat="1">
      <c r="A941" s="30"/>
      <c r="B941" s="92"/>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row>
    <row r="942" spans="1:33" s="28" customFormat="1">
      <c r="A942" s="30"/>
      <c r="B942" s="92"/>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row>
    <row r="943" spans="1:33" s="28" customFormat="1">
      <c r="A943" s="30"/>
      <c r="B943" s="92"/>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row>
    <row r="944" spans="1:33" s="28" customFormat="1">
      <c r="A944" s="30"/>
      <c r="B944" s="92"/>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row>
    <row r="945" spans="1:33" s="28" customFormat="1">
      <c r="A945" s="30"/>
      <c r="B945" s="92"/>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row>
    <row r="946" spans="1:33" s="28" customFormat="1">
      <c r="A946" s="30"/>
      <c r="B946" s="92"/>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row>
    <row r="947" spans="1:33" s="28" customFormat="1">
      <c r="A947" s="30"/>
      <c r="B947" s="92"/>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row>
    <row r="948" spans="1:33" s="28" customFormat="1">
      <c r="A948" s="30"/>
      <c r="B948" s="92"/>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row>
    <row r="949" spans="1:33" s="28" customFormat="1">
      <c r="A949" s="30"/>
      <c r="B949" s="92"/>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row>
    <row r="950" spans="1:33" s="28" customFormat="1">
      <c r="A950" s="30"/>
      <c r="B950" s="92"/>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row>
    <row r="951" spans="1:33" s="28" customFormat="1">
      <c r="A951" s="30"/>
      <c r="B951" s="92"/>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row>
    <row r="952" spans="1:33" s="28" customFormat="1">
      <c r="A952" s="30"/>
      <c r="B952" s="92"/>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row>
    <row r="953" spans="1:33" s="28" customFormat="1">
      <c r="A953" s="30"/>
      <c r="B953" s="92"/>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row>
    <row r="954" spans="1:33" s="28" customFormat="1">
      <c r="A954" s="30"/>
      <c r="B954" s="92"/>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row>
    <row r="955" spans="1:33" s="28" customFormat="1">
      <c r="A955" s="30"/>
      <c r="B955" s="92"/>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row>
    <row r="956" spans="1:33" s="28" customFormat="1">
      <c r="A956" s="30"/>
      <c r="B956" s="92"/>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row>
    <row r="957" spans="1:33" s="28" customFormat="1">
      <c r="A957" s="30"/>
      <c r="B957" s="92"/>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row>
    <row r="958" spans="1:33" s="28" customFormat="1">
      <c r="A958" s="30"/>
      <c r="B958" s="92"/>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row>
    <row r="959" spans="1:33" s="28" customFormat="1">
      <c r="A959" s="30"/>
      <c r="B959" s="92"/>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row>
    <row r="960" spans="1:33" s="28" customFormat="1">
      <c r="A960" s="30"/>
      <c r="B960" s="92"/>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row>
    <row r="961" spans="1:33" s="28" customFormat="1">
      <c r="A961" s="30"/>
      <c r="B961" s="92"/>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row>
    <row r="962" spans="1:33" s="28" customFormat="1">
      <c r="A962" s="30"/>
      <c r="B962" s="92"/>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row>
    <row r="963" spans="1:33" s="28" customFormat="1">
      <c r="A963" s="30"/>
      <c r="B963" s="92"/>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row>
    <row r="964" spans="1:33" s="28" customFormat="1">
      <c r="A964" s="30"/>
      <c r="B964" s="92"/>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row>
    <row r="965" spans="1:33" s="28" customFormat="1">
      <c r="A965" s="30"/>
      <c r="B965" s="92"/>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row>
    <row r="966" spans="1:33" s="28" customFormat="1">
      <c r="A966" s="30"/>
      <c r="B966" s="92"/>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row>
    <row r="967" spans="1:33" s="28" customFormat="1">
      <c r="A967" s="30"/>
      <c r="B967" s="92"/>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row>
    <row r="968" spans="1:33" s="28" customFormat="1">
      <c r="A968" s="30"/>
      <c r="B968" s="92"/>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row>
    <row r="969" spans="1:33" s="28" customFormat="1">
      <c r="A969" s="30"/>
      <c r="B969" s="92"/>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row>
    <row r="970" spans="1:33" s="28" customFormat="1">
      <c r="A970" s="30"/>
      <c r="B970" s="92"/>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row>
    <row r="971" spans="1:33" s="28" customFormat="1">
      <c r="A971" s="30"/>
      <c r="B971" s="92"/>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row>
    <row r="972" spans="1:33" s="28" customFormat="1">
      <c r="A972" s="30"/>
      <c r="B972" s="92"/>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row>
    <row r="973" spans="1:33" s="28" customFormat="1">
      <c r="A973" s="30"/>
      <c r="B973" s="92"/>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row>
    <row r="974" spans="1:33" s="28" customFormat="1">
      <c r="A974" s="30"/>
      <c r="B974" s="92"/>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row>
    <row r="975" spans="1:33" s="28" customFormat="1">
      <c r="A975" s="30"/>
      <c r="B975" s="92"/>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row>
    <row r="976" spans="1:33" s="28" customFormat="1">
      <c r="A976" s="30"/>
      <c r="B976" s="92"/>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row>
    <row r="977" spans="1:33" s="28" customFormat="1">
      <c r="A977" s="30"/>
      <c r="B977" s="92"/>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row>
    <row r="978" spans="1:33" s="28" customFormat="1">
      <c r="A978" s="30"/>
      <c r="B978" s="92"/>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row>
    <row r="979" spans="1:33" s="28" customFormat="1">
      <c r="A979" s="30"/>
      <c r="B979" s="92"/>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row>
    <row r="980" spans="1:33" s="28" customFormat="1">
      <c r="A980" s="30"/>
      <c r="B980" s="92"/>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row>
    <row r="981" spans="1:33" s="28" customFormat="1">
      <c r="A981" s="30"/>
      <c r="B981" s="92"/>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row>
    <row r="982" spans="1:33" s="28" customFormat="1">
      <c r="A982" s="30"/>
      <c r="B982" s="92"/>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row>
    <row r="983" spans="1:33" s="28" customFormat="1">
      <c r="A983" s="30"/>
      <c r="B983" s="92"/>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row>
    <row r="984" spans="1:33" s="28" customFormat="1">
      <c r="A984" s="30"/>
      <c r="B984" s="92"/>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row>
    <row r="985" spans="1:33" s="28" customFormat="1">
      <c r="A985" s="30"/>
      <c r="B985" s="92"/>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row>
    <row r="986" spans="1:33" s="28" customFormat="1">
      <c r="A986" s="30"/>
      <c r="B986" s="92"/>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row>
    <row r="987" spans="1:33" s="28" customFormat="1">
      <c r="A987" s="30"/>
      <c r="B987" s="92"/>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row>
    <row r="988" spans="1:33" s="28" customFormat="1">
      <c r="A988" s="30"/>
      <c r="B988" s="92"/>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row>
    <row r="989" spans="1:33" s="28" customFormat="1">
      <c r="A989" s="30"/>
      <c r="B989" s="92"/>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row>
    <row r="990" spans="1:33" s="28" customFormat="1">
      <c r="A990" s="30"/>
      <c r="B990" s="92"/>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row>
    <row r="991" spans="1:33" s="28" customFormat="1">
      <c r="A991" s="30"/>
      <c r="B991" s="92"/>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row>
    <row r="992" spans="1:33" s="28" customFormat="1">
      <c r="A992" s="30"/>
      <c r="B992" s="92"/>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row>
    <row r="993" spans="1:33" s="28" customFormat="1">
      <c r="A993" s="30"/>
      <c r="B993" s="92"/>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row>
    <row r="994" spans="1:33" s="28" customFormat="1">
      <c r="A994" s="30"/>
      <c r="B994" s="92"/>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row>
    <row r="995" spans="1:33" s="28" customFormat="1">
      <c r="A995" s="30"/>
      <c r="B995" s="92"/>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row>
    <row r="996" spans="1:33" s="28" customFormat="1">
      <c r="A996" s="30"/>
      <c r="B996" s="92"/>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row>
    <row r="997" spans="1:33" s="28" customFormat="1">
      <c r="A997" s="30"/>
      <c r="B997" s="92"/>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row>
    <row r="998" spans="1:33" s="28" customFormat="1">
      <c r="A998" s="30"/>
      <c r="B998" s="92"/>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row>
    <row r="999" spans="1:33" s="28" customFormat="1">
      <c r="A999" s="30"/>
      <c r="B999" s="92"/>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row>
    <row r="1000" spans="1:33" s="28" customFormat="1">
      <c r="A1000" s="30"/>
      <c r="B1000" s="92"/>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row>
    <row r="1001" spans="1:33" s="28" customFormat="1">
      <c r="A1001" s="30"/>
      <c r="B1001" s="92"/>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row>
    <row r="1002" spans="1:33" s="28" customFormat="1">
      <c r="A1002" s="30"/>
      <c r="B1002" s="92"/>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row>
    <row r="1003" spans="1:33" s="28" customFormat="1">
      <c r="A1003" s="30"/>
      <c r="B1003" s="92"/>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row>
    <row r="1004" spans="1:33" s="28" customFormat="1">
      <c r="A1004" s="30"/>
      <c r="B1004" s="92"/>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row>
    <row r="1005" spans="1:33" s="28" customFormat="1">
      <c r="A1005" s="30"/>
      <c r="B1005" s="92"/>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row>
    <row r="1006" spans="1:33" s="28" customFormat="1">
      <c r="A1006" s="30"/>
      <c r="B1006" s="92"/>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row>
    <row r="1007" spans="1:33" s="28" customFormat="1">
      <c r="A1007" s="30"/>
      <c r="B1007" s="92"/>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row>
    <row r="1008" spans="1:33" s="28" customFormat="1">
      <c r="A1008" s="30"/>
      <c r="B1008" s="92"/>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row>
    <row r="1009" spans="1:33" s="28" customFormat="1">
      <c r="A1009" s="30"/>
      <c r="B1009" s="92"/>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row>
    <row r="1010" spans="1:33" s="28" customFormat="1">
      <c r="A1010" s="30"/>
      <c r="B1010" s="92"/>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row>
    <row r="1011" spans="1:33" s="28" customFormat="1">
      <c r="A1011" s="30"/>
      <c r="B1011" s="92"/>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row>
    <row r="1012" spans="1:33" s="28" customFormat="1">
      <c r="A1012" s="30"/>
      <c r="B1012" s="92"/>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row>
    <row r="1013" spans="1:33" s="28" customFormat="1">
      <c r="A1013" s="30"/>
      <c r="B1013" s="92"/>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row>
    <row r="1014" spans="1:33" s="28" customFormat="1">
      <c r="A1014" s="30"/>
      <c r="B1014" s="92"/>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row>
    <row r="1015" spans="1:33" s="28" customFormat="1">
      <c r="A1015" s="30"/>
      <c r="B1015" s="92"/>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row>
    <row r="1016" spans="1:33" s="28" customFormat="1">
      <c r="A1016" s="30"/>
      <c r="B1016" s="92"/>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row>
    <row r="1017" spans="1:33" s="28" customFormat="1">
      <c r="A1017" s="30"/>
      <c r="B1017" s="92"/>
      <c r="C1017" s="30"/>
      <c r="D1017" s="30"/>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row>
    <row r="1018" spans="1:33" s="28" customFormat="1">
      <c r="A1018" s="30"/>
      <c r="B1018" s="92"/>
      <c r="C1018" s="30"/>
      <c r="D1018" s="30"/>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row>
    <row r="1019" spans="1:33" s="28" customFormat="1">
      <c r="A1019" s="30"/>
      <c r="B1019" s="92"/>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row>
    <row r="1020" spans="1:33" s="28" customFormat="1">
      <c r="A1020" s="30"/>
      <c r="B1020" s="92"/>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row>
    <row r="1021" spans="1:33" s="28" customFormat="1">
      <c r="A1021" s="30"/>
      <c r="B1021" s="92"/>
      <c r="C1021" s="30"/>
      <c r="D1021" s="30"/>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row>
    <row r="1022" spans="1:33" s="28" customFormat="1">
      <c r="A1022" s="30"/>
      <c r="B1022" s="92"/>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row>
    <row r="1023" spans="1:33" s="28" customFormat="1">
      <c r="A1023" s="30"/>
      <c r="B1023" s="92"/>
      <c r="C1023" s="30"/>
      <c r="D1023" s="30"/>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row>
    <row r="1024" spans="1:33" s="28" customFormat="1">
      <c r="A1024" s="30"/>
      <c r="B1024" s="92"/>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row>
    <row r="1025" spans="1:33" s="28" customFormat="1">
      <c r="A1025" s="30"/>
      <c r="B1025" s="92"/>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row>
    <row r="1026" spans="1:33" s="28" customFormat="1">
      <c r="A1026" s="30"/>
      <c r="B1026" s="92"/>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row>
    <row r="1027" spans="1:33" s="28" customFormat="1">
      <c r="A1027" s="30"/>
      <c r="B1027" s="92"/>
      <c r="C1027" s="30"/>
      <c r="D1027" s="30"/>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row>
    <row r="1028" spans="1:33" s="28" customFormat="1">
      <c r="A1028" s="30"/>
      <c r="B1028" s="92"/>
      <c r="C1028" s="30"/>
      <c r="D1028" s="30"/>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row>
    <row r="1029" spans="1:33" s="28" customFormat="1">
      <c r="A1029" s="30"/>
      <c r="B1029" s="92"/>
      <c r="C1029" s="30"/>
      <c r="D1029" s="30"/>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row>
    <row r="1030" spans="1:33" s="28" customFormat="1">
      <c r="A1030" s="30"/>
      <c r="B1030" s="92"/>
      <c r="C1030" s="30"/>
      <c r="D1030" s="30"/>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row>
    <row r="1031" spans="1:33" s="28" customFormat="1">
      <c r="A1031" s="30"/>
      <c r="B1031" s="92"/>
      <c r="C1031" s="30"/>
      <c r="D1031" s="30"/>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row>
    <row r="1032" spans="1:33" s="28" customFormat="1">
      <c r="A1032" s="30"/>
      <c r="B1032" s="92"/>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row>
    <row r="1033" spans="1:33" s="28" customFormat="1">
      <c r="A1033" s="30"/>
      <c r="B1033" s="92"/>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row>
    <row r="1034" spans="1:33" s="28" customFormat="1">
      <c r="A1034" s="30"/>
      <c r="B1034" s="92"/>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row>
    <row r="1035" spans="1:33" s="28" customFormat="1">
      <c r="A1035" s="30"/>
      <c r="B1035" s="92"/>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row>
    <row r="1036" spans="1:33" s="28" customFormat="1">
      <c r="A1036" s="30"/>
      <c r="B1036" s="92"/>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row>
    <row r="1037" spans="1:33" s="28" customFormat="1">
      <c r="A1037" s="30"/>
      <c r="B1037" s="92"/>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row>
    <row r="1038" spans="1:33" s="28" customFormat="1">
      <c r="A1038" s="30"/>
      <c r="B1038" s="92"/>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row>
    <row r="1039" spans="1:33" s="28" customFormat="1">
      <c r="A1039" s="30"/>
      <c r="B1039" s="92"/>
      <c r="C1039" s="30"/>
      <c r="D1039" s="30"/>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row>
    <row r="1040" spans="1:33" s="28" customFormat="1">
      <c r="A1040" s="30"/>
      <c r="B1040" s="92"/>
      <c r="C1040" s="30"/>
      <c r="D1040" s="30"/>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row>
    <row r="1041" spans="1:33" s="28" customFormat="1">
      <c r="A1041" s="30"/>
      <c r="B1041" s="92"/>
      <c r="C1041" s="30"/>
      <c r="D1041" s="30"/>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row>
    <row r="1042" spans="1:33" s="28" customFormat="1">
      <c r="A1042" s="30"/>
      <c r="B1042" s="92"/>
      <c r="C1042" s="30"/>
      <c r="D1042" s="30"/>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row>
    <row r="1043" spans="1:33" s="28" customFormat="1">
      <c r="A1043" s="30"/>
      <c r="B1043" s="92"/>
      <c r="C1043" s="30"/>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row>
    <row r="1044" spans="1:33" s="28" customFormat="1">
      <c r="A1044" s="30"/>
      <c r="B1044" s="92"/>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row>
    <row r="1045" spans="1:33" s="28" customFormat="1">
      <c r="A1045" s="30"/>
      <c r="B1045" s="92"/>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row>
    <row r="1046" spans="1:33" s="28" customFormat="1">
      <c r="A1046" s="30"/>
      <c r="B1046" s="92"/>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row>
    <row r="1047" spans="1:33" s="28" customFormat="1">
      <c r="A1047" s="30"/>
      <c r="B1047" s="92"/>
      <c r="C1047" s="30"/>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row>
    <row r="1048" spans="1:33" s="28" customFormat="1">
      <c r="A1048" s="30"/>
      <c r="B1048" s="92"/>
      <c r="C1048" s="30"/>
      <c r="D1048" s="30"/>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row>
    <row r="1049" spans="1:33" s="28" customFormat="1">
      <c r="A1049" s="30"/>
      <c r="B1049" s="92"/>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row>
    <row r="1050" spans="1:33" s="28" customFormat="1">
      <c r="A1050" s="30"/>
      <c r="B1050" s="92"/>
      <c r="C1050" s="30"/>
      <c r="D1050" s="30"/>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row>
    <row r="1051" spans="1:33" s="28" customFormat="1">
      <c r="A1051" s="30"/>
      <c r="B1051" s="92"/>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row>
    <row r="1052" spans="1:33" s="28" customFormat="1">
      <c r="A1052" s="30"/>
      <c r="B1052" s="92"/>
      <c r="C1052" s="30"/>
      <c r="D1052" s="30"/>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row>
    <row r="1053" spans="1:33" s="28" customFormat="1">
      <c r="A1053" s="30"/>
      <c r="B1053" s="92"/>
      <c r="C1053" s="30"/>
      <c r="D1053" s="30"/>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row>
    <row r="1054" spans="1:33" s="28" customFormat="1">
      <c r="A1054" s="30"/>
      <c r="B1054" s="92"/>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row>
    <row r="1055" spans="1:33" s="28" customFormat="1">
      <c r="A1055" s="30"/>
      <c r="B1055" s="92"/>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row>
    <row r="1056" spans="1:33" s="28" customFormat="1">
      <c r="A1056" s="30"/>
      <c r="B1056" s="92"/>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row>
    <row r="1057" spans="1:33" s="28" customFormat="1">
      <c r="A1057" s="30"/>
      <c r="B1057" s="92"/>
      <c r="C1057" s="30"/>
      <c r="D1057" s="30"/>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row>
    <row r="1058" spans="1:33" s="28" customFormat="1">
      <c r="A1058" s="30"/>
      <c r="B1058" s="92"/>
      <c r="C1058" s="30"/>
      <c r="D1058" s="30"/>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row>
    <row r="1059" spans="1:33" s="28" customFormat="1">
      <c r="A1059" s="30"/>
      <c r="B1059" s="92"/>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row>
    <row r="1060" spans="1:33" s="28" customFormat="1">
      <c r="A1060" s="30"/>
      <c r="B1060" s="92"/>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row>
    <row r="1061" spans="1:33" s="28" customFormat="1">
      <c r="A1061" s="30"/>
      <c r="B1061" s="92"/>
      <c r="C1061" s="30"/>
      <c r="D1061" s="30"/>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row>
    <row r="1062" spans="1:33" s="28" customFormat="1">
      <c r="A1062" s="30"/>
      <c r="B1062" s="92"/>
      <c r="C1062" s="30"/>
      <c r="D1062" s="30"/>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row>
    <row r="1063" spans="1:33" s="28" customFormat="1">
      <c r="A1063" s="30"/>
      <c r="B1063" s="92"/>
      <c r="C1063" s="30"/>
      <c r="D1063" s="30"/>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row>
    <row r="1064" spans="1:33" s="28" customFormat="1">
      <c r="A1064" s="30"/>
      <c r="B1064" s="92"/>
      <c r="C1064" s="30"/>
      <c r="D1064" s="30"/>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row>
    <row r="1065" spans="1:33" s="28" customFormat="1">
      <c r="A1065" s="30"/>
      <c r="B1065" s="92"/>
      <c r="C1065" s="30"/>
      <c r="D1065" s="30"/>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row>
    <row r="1066" spans="1:33" s="28" customFormat="1">
      <c r="A1066" s="30"/>
      <c r="B1066" s="92"/>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row>
    <row r="1067" spans="1:33" s="28" customFormat="1">
      <c r="A1067" s="30"/>
      <c r="B1067" s="92"/>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row>
    <row r="1068" spans="1:33" s="28" customFormat="1">
      <c r="A1068" s="30"/>
      <c r="B1068" s="92"/>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row>
    <row r="1069" spans="1:33" s="28" customFormat="1">
      <c r="A1069" s="30"/>
      <c r="B1069" s="92"/>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row>
    <row r="1070" spans="1:33" s="28" customFormat="1">
      <c r="A1070" s="30"/>
      <c r="B1070" s="92"/>
      <c r="C1070" s="30"/>
      <c r="D1070" s="30"/>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row>
    <row r="1071" spans="1:33" s="28" customFormat="1">
      <c r="A1071" s="30"/>
      <c r="B1071" s="92"/>
      <c r="C1071" s="30"/>
      <c r="D1071" s="30"/>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row>
    <row r="1072" spans="1:33" s="28" customFormat="1">
      <c r="A1072" s="30"/>
      <c r="B1072" s="92"/>
      <c r="C1072" s="30"/>
      <c r="D1072" s="30"/>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row>
    <row r="1073" spans="1:33" s="28" customFormat="1">
      <c r="A1073" s="30"/>
      <c r="B1073" s="92"/>
      <c r="C1073" s="30"/>
      <c r="D1073" s="30"/>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row>
    <row r="1074" spans="1:33" s="28" customFormat="1">
      <c r="A1074" s="30"/>
      <c r="B1074" s="92"/>
      <c r="C1074" s="30"/>
      <c r="D1074" s="30"/>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row>
    <row r="1075" spans="1:33" s="28" customFormat="1">
      <c r="A1075" s="30"/>
      <c r="B1075" s="92"/>
      <c r="C1075" s="30"/>
      <c r="D1075" s="30"/>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row>
    <row r="1076" spans="1:33" s="28" customFormat="1">
      <c r="A1076" s="30"/>
      <c r="B1076" s="92"/>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row>
    <row r="1077" spans="1:33" s="28" customFormat="1">
      <c r="A1077" s="30"/>
      <c r="B1077" s="92"/>
      <c r="C1077" s="30"/>
      <c r="D1077" s="30"/>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row>
    <row r="1078" spans="1:33" s="28" customFormat="1">
      <c r="A1078" s="30"/>
      <c r="B1078" s="92"/>
      <c r="C1078" s="30"/>
      <c r="D1078" s="30"/>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row>
    <row r="1079" spans="1:33" s="28" customFormat="1">
      <c r="A1079" s="30"/>
      <c r="B1079" s="92"/>
      <c r="C1079" s="30"/>
      <c r="D1079" s="30"/>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row>
    <row r="1080" spans="1:33" s="28" customFormat="1">
      <c r="A1080" s="30"/>
      <c r="B1080" s="92"/>
      <c r="C1080" s="30"/>
      <c r="D1080" s="30"/>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row>
    <row r="1081" spans="1:33" s="28" customFormat="1">
      <c r="A1081" s="30"/>
      <c r="B1081" s="92"/>
      <c r="C1081" s="30"/>
      <c r="D1081" s="30"/>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row>
    <row r="1082" spans="1:33" s="28" customFormat="1">
      <c r="A1082" s="30"/>
      <c r="B1082" s="92"/>
      <c r="C1082" s="30"/>
      <c r="D1082" s="30"/>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row>
    <row r="1083" spans="1:33" s="28" customFormat="1">
      <c r="A1083" s="30"/>
      <c r="B1083" s="92"/>
      <c r="C1083" s="30"/>
      <c r="D1083" s="30"/>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row>
    <row r="1084" spans="1:33" s="28" customFormat="1">
      <c r="A1084" s="30"/>
      <c r="B1084" s="92"/>
      <c r="C1084" s="30"/>
      <c r="D1084" s="30"/>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row>
    <row r="1085" spans="1:33" s="28" customFormat="1">
      <c r="A1085" s="30"/>
      <c r="B1085" s="92"/>
      <c r="C1085" s="30"/>
      <c r="D1085" s="30"/>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row>
    <row r="1086" spans="1:33" s="28" customFormat="1">
      <c r="A1086" s="30"/>
      <c r="B1086" s="92"/>
      <c r="C1086" s="30"/>
      <c r="D1086" s="30"/>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row>
    <row r="1087" spans="1:33" s="28" customFormat="1">
      <c r="A1087" s="30"/>
      <c r="B1087" s="92"/>
      <c r="C1087" s="30"/>
      <c r="D1087" s="30"/>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row>
    <row r="1088" spans="1:33" s="28" customFormat="1">
      <c r="A1088" s="30"/>
      <c r="B1088" s="92"/>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row>
    <row r="1089" spans="1:33" s="28" customFormat="1">
      <c r="A1089" s="30"/>
      <c r="B1089" s="92"/>
      <c r="C1089" s="30"/>
      <c r="D1089" s="30"/>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row>
    <row r="1090" spans="1:33" s="28" customFormat="1">
      <c r="A1090" s="30"/>
      <c r="B1090" s="92"/>
      <c r="C1090" s="30"/>
      <c r="D1090" s="30"/>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row>
    <row r="1091" spans="1:33" s="28" customFormat="1">
      <c r="A1091" s="30"/>
      <c r="B1091" s="92"/>
      <c r="C1091" s="30"/>
      <c r="D1091" s="30"/>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row>
    <row r="1092" spans="1:33" s="28" customFormat="1">
      <c r="A1092" s="30"/>
      <c r="B1092" s="92"/>
      <c r="C1092" s="30"/>
      <c r="D1092" s="30"/>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row>
    <row r="1093" spans="1:33" s="28" customFormat="1">
      <c r="A1093" s="30"/>
      <c r="B1093" s="92"/>
      <c r="C1093" s="30"/>
      <c r="D1093" s="30"/>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row>
    <row r="1094" spans="1:33" s="28" customFormat="1">
      <c r="A1094" s="30"/>
      <c r="B1094" s="92"/>
      <c r="C1094" s="30"/>
      <c r="D1094" s="30"/>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row>
    <row r="1095" spans="1:33" s="28" customFormat="1">
      <c r="A1095" s="30"/>
      <c r="B1095" s="92"/>
      <c r="C1095" s="30"/>
      <c r="D1095" s="30"/>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row>
    <row r="1096" spans="1:33" s="28" customFormat="1">
      <c r="A1096" s="30"/>
      <c r="B1096" s="92"/>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row>
    <row r="1097" spans="1:33" s="28" customFormat="1">
      <c r="A1097" s="30"/>
      <c r="B1097" s="92"/>
      <c r="C1097" s="30"/>
      <c r="D1097" s="30"/>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row>
    <row r="1098" spans="1:33" s="28" customFormat="1">
      <c r="A1098" s="30"/>
      <c r="B1098" s="92"/>
      <c r="C1098" s="30"/>
      <c r="D1098" s="30"/>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row>
    <row r="1099" spans="1:33" s="28" customFormat="1">
      <c r="A1099" s="30"/>
      <c r="B1099" s="92"/>
      <c r="C1099" s="30"/>
      <c r="D1099" s="30"/>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row>
    <row r="1100" spans="1:33" s="28" customFormat="1">
      <c r="A1100" s="30"/>
      <c r="B1100" s="92"/>
      <c r="C1100" s="30"/>
      <c r="D1100" s="30"/>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row>
    <row r="1101" spans="1:33" s="28" customFormat="1">
      <c r="A1101" s="30"/>
      <c r="B1101" s="92"/>
      <c r="C1101" s="30"/>
      <c r="D1101" s="30"/>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row>
    <row r="1102" spans="1:33" s="28" customFormat="1">
      <c r="A1102" s="30"/>
      <c r="B1102" s="92"/>
      <c r="C1102" s="30"/>
      <c r="D1102" s="30"/>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row>
    <row r="1103" spans="1:33" s="28" customFormat="1">
      <c r="A1103" s="30"/>
      <c r="B1103" s="92"/>
      <c r="C1103" s="30"/>
      <c r="D1103" s="30"/>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row>
    <row r="1104" spans="1:33" s="28" customFormat="1">
      <c r="A1104" s="30"/>
      <c r="B1104" s="92"/>
      <c r="C1104" s="30"/>
      <c r="D1104" s="30"/>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row>
    <row r="1105" spans="1:33" s="28" customFormat="1">
      <c r="A1105" s="30"/>
      <c r="B1105" s="92"/>
      <c r="C1105" s="30"/>
      <c r="D1105" s="30"/>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row>
    <row r="1106" spans="1:33" s="28" customFormat="1">
      <c r="A1106" s="30"/>
      <c r="B1106" s="92"/>
      <c r="C1106" s="30"/>
      <c r="D1106" s="30"/>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row>
    <row r="1107" spans="1:33" s="28" customFormat="1">
      <c r="A1107" s="30"/>
      <c r="B1107" s="92"/>
      <c r="C1107" s="30"/>
      <c r="D1107" s="30"/>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row>
    <row r="1108" spans="1:33" s="28" customFormat="1">
      <c r="A1108" s="30"/>
      <c r="B1108" s="92"/>
      <c r="C1108" s="30"/>
      <c r="D1108" s="30"/>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row>
    <row r="1109" spans="1:33" s="28" customFormat="1">
      <c r="A1109" s="30"/>
      <c r="B1109" s="92"/>
      <c r="C1109" s="30"/>
      <c r="D1109" s="30"/>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row>
    <row r="1110" spans="1:33" s="28" customFormat="1">
      <c r="A1110" s="30"/>
      <c r="B1110" s="92"/>
      <c r="C1110" s="30"/>
      <c r="D1110" s="30"/>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row>
    <row r="1111" spans="1:33" s="28" customFormat="1">
      <c r="A1111" s="30"/>
      <c r="B1111" s="92"/>
      <c r="C1111" s="30"/>
      <c r="D1111" s="30"/>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row>
    <row r="1112" spans="1:33" s="28" customFormat="1">
      <c r="A1112" s="30"/>
      <c r="B1112" s="92"/>
      <c r="C1112" s="30"/>
      <c r="D1112" s="30"/>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row>
    <row r="1113" spans="1:33" s="28" customFormat="1">
      <c r="A1113" s="30"/>
      <c r="B1113" s="92"/>
      <c r="C1113" s="30"/>
      <c r="D1113" s="30"/>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row>
    <row r="1114" spans="1:33" s="28" customFormat="1">
      <c r="A1114" s="30"/>
      <c r="B1114" s="92"/>
      <c r="C1114" s="30"/>
      <c r="D1114" s="30"/>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row>
    <row r="1115" spans="1:33" s="28" customFormat="1">
      <c r="A1115" s="30"/>
      <c r="B1115" s="92"/>
      <c r="C1115" s="30"/>
      <c r="D1115" s="30"/>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row>
    <row r="1116" spans="1:33" s="28" customFormat="1">
      <c r="A1116" s="30"/>
      <c r="B1116" s="92"/>
      <c r="C1116" s="30"/>
      <c r="D1116" s="30"/>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row>
    <row r="1117" spans="1:33" s="28" customFormat="1">
      <c r="A1117" s="30"/>
      <c r="B1117" s="92"/>
      <c r="C1117" s="30"/>
      <c r="D1117" s="30"/>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row>
    <row r="1118" spans="1:33" s="28" customFormat="1">
      <c r="A1118" s="30"/>
      <c r="B1118" s="92"/>
      <c r="C1118" s="30"/>
      <c r="D1118" s="30"/>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row>
    <row r="1119" spans="1:33" s="28" customFormat="1">
      <c r="A1119" s="30"/>
      <c r="B1119" s="92"/>
      <c r="C1119" s="30"/>
      <c r="D1119" s="30"/>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row>
    <row r="1120" spans="1:33" s="28" customFormat="1">
      <c r="A1120" s="30"/>
      <c r="B1120" s="92"/>
      <c r="C1120" s="30"/>
      <c r="D1120" s="30"/>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row>
    <row r="1121" spans="1:33" s="28" customFormat="1">
      <c r="A1121" s="30"/>
      <c r="B1121" s="92"/>
      <c r="C1121" s="30"/>
      <c r="D1121" s="30"/>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row>
    <row r="1122" spans="1:33" s="28" customFormat="1">
      <c r="A1122" s="30"/>
      <c r="B1122" s="92"/>
      <c r="C1122" s="30"/>
      <c r="D1122" s="30"/>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row>
    <row r="1123" spans="1:33" s="28" customFormat="1">
      <c r="A1123" s="30"/>
      <c r="B1123" s="92"/>
      <c r="C1123" s="30"/>
      <c r="D1123" s="30"/>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row>
    <row r="1124" spans="1:33" s="28" customFormat="1">
      <c r="A1124" s="30"/>
      <c r="B1124" s="92"/>
      <c r="C1124" s="30"/>
      <c r="D1124" s="30"/>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row>
    <row r="1125" spans="1:33" s="28" customFormat="1">
      <c r="A1125" s="30"/>
      <c r="B1125" s="92"/>
      <c r="C1125" s="30"/>
      <c r="D1125" s="30"/>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row>
    <row r="1126" spans="1:33" s="28" customFormat="1">
      <c r="A1126" s="30"/>
      <c r="B1126" s="92"/>
      <c r="C1126" s="30"/>
      <c r="D1126" s="30"/>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row>
    <row r="1127" spans="1:33" s="28" customFormat="1">
      <c r="A1127" s="30"/>
      <c r="B1127" s="92"/>
      <c r="C1127" s="30"/>
      <c r="D1127" s="30"/>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row>
    <row r="1128" spans="1:33" s="28" customFormat="1">
      <c r="A1128" s="30"/>
      <c r="B1128" s="92"/>
      <c r="C1128" s="30"/>
      <c r="D1128" s="30"/>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row>
    <row r="1129" spans="1:33" s="28" customFormat="1">
      <c r="A1129" s="30"/>
      <c r="B1129" s="92"/>
      <c r="C1129" s="30"/>
      <c r="D1129" s="30"/>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row>
    <row r="1130" spans="1:33" s="28" customFormat="1">
      <c r="A1130" s="30"/>
      <c r="B1130" s="92"/>
      <c r="C1130" s="30"/>
      <c r="D1130" s="30"/>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row>
    <row r="1131" spans="1:33" s="28" customFormat="1">
      <c r="A1131" s="30"/>
      <c r="B1131" s="92"/>
      <c r="C1131" s="30"/>
      <c r="D1131" s="30"/>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row>
    <row r="1132" spans="1:33" s="28" customFormat="1">
      <c r="A1132" s="30"/>
      <c r="B1132" s="92"/>
      <c r="C1132" s="30"/>
      <c r="D1132" s="30"/>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row>
    <row r="1133" spans="1:33" s="28" customFormat="1">
      <c r="A1133" s="30"/>
      <c r="B1133" s="92"/>
      <c r="C1133" s="30"/>
      <c r="D1133" s="30"/>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row>
    <row r="1134" spans="1:33" s="28" customFormat="1">
      <c r="A1134" s="30"/>
      <c r="B1134" s="92"/>
      <c r="C1134" s="30"/>
      <c r="D1134" s="30"/>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row>
    <row r="1135" spans="1:33" s="28" customFormat="1">
      <c r="A1135" s="30"/>
      <c r="B1135" s="92"/>
      <c r="C1135" s="30"/>
      <c r="D1135" s="30"/>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row>
    <row r="1136" spans="1:33" s="28" customFormat="1">
      <c r="A1136" s="30"/>
      <c r="B1136" s="92"/>
      <c r="C1136" s="30"/>
      <c r="D1136" s="30"/>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row>
    <row r="1137" spans="1:33" s="28" customFormat="1">
      <c r="A1137" s="30"/>
      <c r="B1137" s="92"/>
      <c r="C1137" s="30"/>
      <c r="D1137" s="30"/>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row>
    <row r="1138" spans="1:33" s="28" customFormat="1">
      <c r="A1138" s="30"/>
      <c r="B1138" s="92"/>
      <c r="C1138" s="30"/>
      <c r="D1138" s="30"/>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row>
    <row r="1139" spans="1:33" s="28" customFormat="1">
      <c r="A1139" s="30"/>
      <c r="B1139" s="92"/>
      <c r="C1139" s="30"/>
      <c r="D1139" s="30"/>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row>
    <row r="1140" spans="1:33" s="28" customFormat="1">
      <c r="A1140" s="30"/>
      <c r="B1140" s="92"/>
      <c r="C1140" s="30"/>
      <c r="D1140" s="30"/>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row>
    <row r="1141" spans="1:33" s="28" customFormat="1">
      <c r="A1141" s="30"/>
      <c r="B1141" s="92"/>
      <c r="C1141" s="30"/>
      <c r="D1141" s="30"/>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row>
    <row r="1142" spans="1:33" s="28" customFormat="1">
      <c r="A1142" s="30"/>
      <c r="B1142" s="92"/>
      <c r="C1142" s="30"/>
      <c r="D1142" s="30"/>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row>
    <row r="1143" spans="1:33" s="28" customFormat="1">
      <c r="A1143" s="30"/>
      <c r="B1143" s="92"/>
      <c r="C1143" s="30"/>
      <c r="D1143" s="30"/>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row>
    <row r="1144" spans="1:33" s="28" customFormat="1">
      <c r="A1144" s="30"/>
      <c r="B1144" s="92"/>
      <c r="C1144" s="30"/>
      <c r="D1144" s="30"/>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row>
    <row r="1145" spans="1:33" s="28" customFormat="1">
      <c r="A1145" s="30"/>
      <c r="B1145" s="92"/>
      <c r="C1145" s="30"/>
      <c r="D1145" s="30"/>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row>
    <row r="1146" spans="1:33" s="28" customFormat="1">
      <c r="A1146" s="30"/>
      <c r="B1146" s="92"/>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row>
    <row r="1147" spans="1:33" s="28" customFormat="1">
      <c r="A1147" s="30"/>
      <c r="B1147" s="92"/>
      <c r="C1147" s="30"/>
      <c r="D1147" s="30"/>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row>
    <row r="1148" spans="1:33" s="28" customFormat="1">
      <c r="A1148" s="30"/>
      <c r="B1148" s="92"/>
      <c r="C1148" s="30"/>
      <c r="D1148" s="30"/>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row>
    <row r="1149" spans="1:33" s="28" customFormat="1">
      <c r="A1149" s="30"/>
      <c r="B1149" s="92"/>
      <c r="C1149" s="30"/>
      <c r="D1149" s="30"/>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row>
    <row r="1150" spans="1:33" s="28" customFormat="1">
      <c r="A1150" s="30"/>
      <c r="B1150" s="92"/>
      <c r="C1150" s="30"/>
      <c r="D1150" s="30"/>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row>
    <row r="1151" spans="1:33" s="28" customFormat="1">
      <c r="A1151" s="30"/>
      <c r="B1151" s="92"/>
      <c r="C1151" s="30"/>
      <c r="D1151" s="30"/>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row>
    <row r="1152" spans="1:33" s="28" customFormat="1">
      <c r="A1152" s="30"/>
      <c r="B1152" s="92"/>
      <c r="C1152" s="30"/>
      <c r="D1152" s="30"/>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row>
    <row r="1153" spans="1:33" s="28" customFormat="1">
      <c r="A1153" s="30"/>
      <c r="B1153" s="92"/>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row>
    <row r="1154" spans="1:33" s="28" customFormat="1">
      <c r="A1154" s="30"/>
      <c r="B1154" s="92"/>
      <c r="C1154" s="30"/>
      <c r="D1154" s="30"/>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row>
    <row r="1155" spans="1:33" s="28" customFormat="1">
      <c r="A1155" s="30"/>
      <c r="B1155" s="92"/>
      <c r="C1155" s="30"/>
      <c r="D1155" s="30"/>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row>
    <row r="1156" spans="1:33" s="28" customFormat="1">
      <c r="A1156" s="30"/>
      <c r="B1156" s="92"/>
      <c r="C1156" s="30"/>
      <c r="D1156" s="30"/>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row>
    <row r="1157" spans="1:33" s="28" customFormat="1">
      <c r="A1157" s="30"/>
      <c r="B1157" s="92"/>
      <c r="C1157" s="30"/>
      <c r="D1157" s="30"/>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row>
    <row r="1158" spans="1:33" s="28" customFormat="1">
      <c r="A1158" s="30"/>
      <c r="B1158" s="92"/>
      <c r="C1158" s="30"/>
      <c r="D1158" s="30"/>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row>
    <row r="1159" spans="1:33" s="28" customFormat="1">
      <c r="A1159" s="30"/>
      <c r="B1159" s="92"/>
      <c r="C1159" s="30"/>
      <c r="D1159" s="30"/>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row>
    <row r="1160" spans="1:33" s="28" customFormat="1">
      <c r="A1160" s="30"/>
      <c r="B1160" s="92"/>
      <c r="C1160" s="30"/>
      <c r="D1160" s="30"/>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row>
    <row r="1161" spans="1:33" s="28" customFormat="1">
      <c r="A1161" s="30"/>
      <c r="B1161" s="92"/>
      <c r="C1161" s="30"/>
      <c r="D1161" s="30"/>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row>
    <row r="1162" spans="1:33" s="28" customFormat="1">
      <c r="A1162" s="30"/>
      <c r="B1162" s="92"/>
      <c r="C1162" s="30"/>
      <c r="D1162" s="30"/>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row>
    <row r="1163" spans="1:33" s="28" customFormat="1">
      <c r="A1163" s="30"/>
      <c r="B1163" s="92"/>
      <c r="C1163" s="30"/>
      <c r="D1163" s="30"/>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row>
    <row r="1164" spans="1:33" s="28" customFormat="1">
      <c r="A1164" s="30"/>
      <c r="B1164" s="92"/>
      <c r="C1164" s="30"/>
      <c r="D1164" s="30"/>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row>
    <row r="1165" spans="1:33" s="28" customFormat="1">
      <c r="A1165" s="30"/>
      <c r="B1165" s="92"/>
      <c r="C1165" s="30"/>
      <c r="D1165" s="30"/>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row>
    <row r="1166" spans="1:33" s="28" customFormat="1">
      <c r="A1166" s="30"/>
      <c r="B1166" s="92"/>
      <c r="C1166" s="30"/>
      <c r="D1166" s="30"/>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row>
    <row r="1167" spans="1:33" s="28" customFormat="1">
      <c r="A1167" s="30"/>
      <c r="B1167" s="92"/>
      <c r="C1167" s="30"/>
      <c r="D1167" s="30"/>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row>
    <row r="1168" spans="1:33" s="28" customFormat="1">
      <c r="A1168" s="30"/>
      <c r="B1168" s="92"/>
      <c r="C1168" s="30"/>
      <c r="D1168" s="30"/>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row>
    <row r="1169" spans="1:33" s="28" customFormat="1">
      <c r="A1169" s="30"/>
      <c r="B1169" s="92"/>
      <c r="C1169" s="30"/>
      <c r="D1169" s="30"/>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row>
    <row r="1170" spans="1:33" s="28" customFormat="1">
      <c r="A1170" s="30"/>
      <c r="B1170" s="92"/>
      <c r="C1170" s="30"/>
      <c r="D1170" s="30"/>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row>
    <row r="1171" spans="1:33" s="28" customFormat="1">
      <c r="A1171" s="30"/>
      <c r="B1171" s="92"/>
      <c r="C1171" s="30"/>
      <c r="D1171" s="30"/>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row>
    <row r="1172" spans="1:33" s="28" customFormat="1">
      <c r="A1172" s="30"/>
      <c r="B1172" s="92"/>
      <c r="C1172" s="30"/>
      <c r="D1172" s="30"/>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row>
    <row r="1173" spans="1:33" s="28" customFormat="1">
      <c r="A1173" s="30"/>
      <c r="B1173" s="92"/>
      <c r="C1173" s="30"/>
      <c r="D1173" s="30"/>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row>
    <row r="1174" spans="1:33" s="28" customFormat="1">
      <c r="A1174" s="30"/>
      <c r="B1174" s="92"/>
      <c r="C1174" s="30"/>
      <c r="D1174" s="30"/>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row>
    <row r="1175" spans="1:33" s="28" customFormat="1">
      <c r="A1175" s="30"/>
      <c r="B1175" s="92"/>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row>
    <row r="1176" spans="1:33" s="28" customFormat="1">
      <c r="A1176" s="30"/>
      <c r="B1176" s="92"/>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row>
    <row r="1177" spans="1:33" s="28" customFormat="1">
      <c r="A1177" s="30"/>
      <c r="B1177" s="92"/>
      <c r="C1177" s="30"/>
      <c r="D1177" s="30"/>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row>
    <row r="1178" spans="1:33" s="28" customFormat="1">
      <c r="A1178" s="30"/>
      <c r="B1178" s="92"/>
      <c r="C1178" s="30"/>
      <c r="D1178" s="30"/>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row>
    <row r="1179" spans="1:33" s="28" customFormat="1">
      <c r="A1179" s="30"/>
      <c r="B1179" s="92"/>
      <c r="C1179" s="30"/>
      <c r="D1179" s="30"/>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row>
    <row r="1180" spans="1:33" s="28" customFormat="1">
      <c r="A1180" s="30"/>
      <c r="B1180" s="92"/>
      <c r="C1180" s="30"/>
      <c r="D1180" s="30"/>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row>
    <row r="1181" spans="1:33" s="28" customFormat="1">
      <c r="A1181" s="30"/>
      <c r="B1181" s="92"/>
      <c r="C1181" s="30"/>
      <c r="D1181" s="30"/>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row>
    <row r="1182" spans="1:33" s="28" customFormat="1">
      <c r="A1182" s="30"/>
      <c r="B1182" s="92"/>
      <c r="C1182" s="30"/>
      <c r="D1182" s="30"/>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row>
    <row r="1183" spans="1:33" s="28" customFormat="1">
      <c r="A1183" s="30"/>
      <c r="B1183" s="92"/>
      <c r="C1183" s="30"/>
      <c r="D1183" s="30"/>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row>
    <row r="1184" spans="1:33" s="28" customFormat="1">
      <c r="A1184" s="30"/>
      <c r="B1184" s="92"/>
      <c r="C1184" s="30"/>
      <c r="D1184" s="30"/>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row>
    <row r="1185" spans="1:33" s="28" customFormat="1">
      <c r="A1185" s="30"/>
      <c r="B1185" s="92"/>
      <c r="C1185" s="30"/>
      <c r="D1185" s="30"/>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row>
    <row r="1186" spans="1:33" s="28" customFormat="1">
      <c r="A1186" s="30"/>
      <c r="B1186" s="92"/>
      <c r="C1186" s="30"/>
      <c r="D1186" s="30"/>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row>
    <row r="1187" spans="1:33" s="28" customFormat="1">
      <c r="A1187" s="30"/>
      <c r="B1187" s="92"/>
      <c r="C1187" s="30"/>
      <c r="D1187" s="30"/>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row>
    <row r="1188" spans="1:33" s="28" customFormat="1">
      <c r="A1188" s="30"/>
      <c r="B1188" s="92"/>
      <c r="C1188" s="30"/>
      <c r="D1188" s="30"/>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row>
    <row r="1189" spans="1:33" s="28" customFormat="1">
      <c r="A1189" s="30"/>
      <c r="B1189" s="92"/>
      <c r="C1189" s="30"/>
      <c r="D1189" s="30"/>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row>
    <row r="1190" spans="1:33" s="28" customFormat="1">
      <c r="A1190" s="30"/>
      <c r="B1190" s="92"/>
      <c r="C1190" s="30"/>
      <c r="D1190" s="30"/>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row>
    <row r="1191" spans="1:33" s="28" customFormat="1">
      <c r="A1191" s="30"/>
      <c r="B1191" s="92"/>
      <c r="C1191" s="30"/>
      <c r="D1191" s="30"/>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row>
    <row r="1192" spans="1:33" s="28" customFormat="1">
      <c r="A1192" s="30"/>
      <c r="B1192" s="92"/>
      <c r="C1192" s="30"/>
      <c r="D1192" s="30"/>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row>
    <row r="1193" spans="1:33" s="28" customFormat="1">
      <c r="A1193" s="30"/>
      <c r="B1193" s="92"/>
      <c r="C1193" s="30"/>
      <c r="D1193" s="30"/>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row>
    <row r="1194" spans="1:33" s="28" customFormat="1">
      <c r="A1194" s="30"/>
      <c r="B1194" s="92"/>
      <c r="C1194" s="30"/>
      <c r="D1194" s="30"/>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row>
    <row r="1195" spans="1:33" s="28" customFormat="1">
      <c r="A1195" s="30"/>
      <c r="B1195" s="92"/>
      <c r="C1195" s="30"/>
      <c r="D1195" s="30"/>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row>
    <row r="1196" spans="1:33" s="28" customFormat="1">
      <c r="A1196" s="30"/>
      <c r="B1196" s="92"/>
      <c r="C1196" s="30"/>
      <c r="D1196" s="30"/>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row>
    <row r="1197" spans="1:33" s="28" customFormat="1">
      <c r="A1197" s="30"/>
      <c r="B1197" s="92"/>
      <c r="C1197" s="30"/>
      <c r="D1197" s="30"/>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row>
    <row r="1198" spans="1:33" s="28" customFormat="1">
      <c r="A1198" s="30"/>
      <c r="B1198" s="92"/>
      <c r="C1198" s="30"/>
      <c r="D1198" s="30"/>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row>
    <row r="1199" spans="1:33" s="28" customFormat="1">
      <c r="A1199" s="30"/>
      <c r="B1199" s="92"/>
      <c r="C1199" s="30"/>
      <c r="D1199" s="30"/>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row>
    <row r="1200" spans="1:33" s="28" customFormat="1">
      <c r="A1200" s="30"/>
      <c r="B1200" s="92"/>
      <c r="C1200" s="30"/>
      <c r="D1200" s="30"/>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row>
    <row r="1201" spans="1:33" s="28" customFormat="1">
      <c r="A1201" s="30"/>
      <c r="B1201" s="92"/>
      <c r="C1201" s="30"/>
      <c r="D1201" s="30"/>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row>
    <row r="1202" spans="1:33" s="28" customFormat="1">
      <c r="A1202" s="30"/>
      <c r="B1202" s="92"/>
      <c r="C1202" s="30"/>
      <c r="D1202" s="30"/>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row>
    <row r="1203" spans="1:33" s="28" customFormat="1">
      <c r="A1203" s="30"/>
      <c r="B1203" s="92"/>
      <c r="C1203" s="30"/>
      <c r="D1203" s="30"/>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row>
    <row r="1204" spans="1:33" s="28" customFormat="1">
      <c r="A1204" s="30"/>
      <c r="B1204" s="92"/>
      <c r="C1204" s="30"/>
      <c r="D1204" s="30"/>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row>
    <row r="1205" spans="1:33" s="28" customFormat="1">
      <c r="A1205" s="30"/>
      <c r="B1205" s="92"/>
      <c r="C1205" s="30"/>
      <c r="D1205" s="30"/>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row>
    <row r="1206" spans="1:33" s="28" customFormat="1">
      <c r="A1206" s="30"/>
      <c r="B1206" s="92"/>
      <c r="C1206" s="30"/>
      <c r="D1206" s="30"/>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row>
    <row r="1207" spans="1:33" s="28" customFormat="1">
      <c r="A1207" s="30"/>
      <c r="B1207" s="92"/>
      <c r="C1207" s="30"/>
      <c r="D1207" s="30"/>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row>
    <row r="1208" spans="1:33" s="28" customFormat="1">
      <c r="A1208" s="30"/>
      <c r="B1208" s="92"/>
      <c r="C1208" s="30"/>
      <c r="D1208" s="30"/>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row>
    <row r="1209" spans="1:33" s="28" customFormat="1">
      <c r="A1209" s="30"/>
      <c r="B1209" s="92"/>
      <c r="C1209" s="30"/>
      <c r="D1209" s="30"/>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row>
    <row r="1210" spans="1:33" s="28" customFormat="1">
      <c r="A1210" s="30"/>
      <c r="B1210" s="92"/>
      <c r="C1210" s="30"/>
      <c r="D1210" s="30"/>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row>
    <row r="1211" spans="1:33" s="28" customFormat="1">
      <c r="A1211" s="30"/>
      <c r="B1211" s="92"/>
      <c r="C1211" s="30"/>
      <c r="D1211" s="30"/>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row>
    <row r="1212" spans="1:33" s="28" customFormat="1">
      <c r="A1212" s="30"/>
      <c r="B1212" s="92"/>
      <c r="C1212" s="30"/>
      <c r="D1212" s="30"/>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row>
    <row r="1213" spans="1:33" s="28" customFormat="1">
      <c r="A1213" s="30"/>
      <c r="B1213" s="92"/>
      <c r="C1213" s="30"/>
      <c r="D1213" s="30"/>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row>
    <row r="1214" spans="1:33" s="28" customFormat="1">
      <c r="A1214" s="30"/>
      <c r="B1214" s="92"/>
      <c r="C1214" s="30"/>
      <c r="D1214" s="30"/>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row>
    <row r="1215" spans="1:33" s="28" customFormat="1">
      <c r="A1215" s="30"/>
      <c r="B1215" s="92"/>
      <c r="C1215" s="30"/>
      <c r="D1215" s="30"/>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row>
    <row r="1216" spans="1:33" s="28" customFormat="1">
      <c r="A1216" s="30"/>
      <c r="B1216" s="92"/>
      <c r="C1216" s="30"/>
      <c r="D1216" s="30"/>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row>
    <row r="1217" spans="1:33" s="28" customFormat="1">
      <c r="A1217" s="30"/>
      <c r="B1217" s="92"/>
      <c r="C1217" s="30"/>
      <c r="D1217" s="30"/>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row>
    <row r="1218" spans="1:33" s="28" customFormat="1">
      <c r="A1218" s="30"/>
      <c r="B1218" s="92"/>
      <c r="C1218" s="30"/>
      <c r="D1218" s="30"/>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row>
    <row r="1219" spans="1:33" s="28" customFormat="1">
      <c r="A1219" s="30"/>
      <c r="B1219" s="92"/>
      <c r="C1219" s="30"/>
      <c r="D1219" s="30"/>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row>
    <row r="1220" spans="1:33" s="28" customFormat="1">
      <c r="A1220" s="30"/>
      <c r="B1220" s="92"/>
      <c r="C1220" s="30"/>
      <c r="D1220" s="30"/>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row>
    <row r="1221" spans="1:33" s="28" customFormat="1">
      <c r="A1221" s="30"/>
      <c r="B1221" s="92"/>
      <c r="C1221" s="30"/>
      <c r="D1221" s="30"/>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row>
    <row r="1222" spans="1:33" s="28" customFormat="1">
      <c r="A1222" s="30"/>
      <c r="B1222" s="92"/>
      <c r="C1222" s="30"/>
      <c r="D1222" s="30"/>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row>
    <row r="1223" spans="1:33" s="28" customFormat="1">
      <c r="A1223" s="30"/>
      <c r="B1223" s="92"/>
      <c r="C1223" s="30"/>
      <c r="D1223" s="30"/>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row>
    <row r="1224" spans="1:33" s="28" customFormat="1">
      <c r="A1224" s="30"/>
      <c r="B1224" s="92"/>
      <c r="C1224" s="30"/>
      <c r="D1224" s="30"/>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row>
    <row r="1225" spans="1:33" s="28" customFormat="1">
      <c r="A1225" s="30"/>
      <c r="B1225" s="92"/>
      <c r="C1225" s="30"/>
      <c r="D1225" s="30"/>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row>
    <row r="1226" spans="1:33" s="28" customFormat="1">
      <c r="A1226" s="30"/>
      <c r="B1226" s="92"/>
      <c r="C1226" s="30"/>
      <c r="D1226" s="30"/>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row>
    <row r="1227" spans="1:33" s="28" customFormat="1">
      <c r="A1227" s="30"/>
      <c r="B1227" s="92"/>
      <c r="C1227" s="30"/>
      <c r="D1227" s="30"/>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row>
    <row r="1228" spans="1:33" s="28" customFormat="1">
      <c r="A1228" s="30"/>
      <c r="B1228" s="92"/>
      <c r="C1228" s="30"/>
      <c r="D1228" s="30"/>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row>
    <row r="1229" spans="1:33" s="28" customFormat="1">
      <c r="A1229" s="30"/>
      <c r="B1229" s="92"/>
      <c r="C1229" s="30"/>
      <c r="D1229" s="30"/>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row>
    <row r="1230" spans="1:33" s="28" customFormat="1">
      <c r="A1230" s="30"/>
      <c r="B1230" s="92"/>
      <c r="C1230" s="30"/>
      <c r="D1230" s="30"/>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row>
    <row r="1231" spans="1:33" s="28" customFormat="1">
      <c r="A1231" s="30"/>
      <c r="B1231" s="92"/>
      <c r="C1231" s="30"/>
      <c r="D1231" s="30"/>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row>
    <row r="1232" spans="1:33" s="28" customFormat="1">
      <c r="A1232" s="30"/>
      <c r="B1232" s="92"/>
      <c r="C1232" s="30"/>
      <c r="D1232" s="30"/>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row>
    <row r="1233" spans="1:33" s="28" customFormat="1">
      <c r="A1233" s="30"/>
      <c r="B1233" s="92"/>
      <c r="C1233" s="30"/>
      <c r="D1233" s="30"/>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row>
    <row r="1234" spans="1:33" s="28" customFormat="1">
      <c r="A1234" s="30"/>
      <c r="B1234" s="92"/>
      <c r="C1234" s="30"/>
      <c r="D1234" s="30"/>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row>
    <row r="1235" spans="1:33" s="28" customFormat="1">
      <c r="A1235" s="30"/>
      <c r="B1235" s="92"/>
      <c r="C1235" s="30"/>
      <c r="D1235" s="30"/>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row>
    <row r="1236" spans="1:33" s="28" customFormat="1">
      <c r="A1236" s="30"/>
      <c r="B1236" s="92"/>
      <c r="C1236" s="30"/>
      <c r="D1236" s="30"/>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row>
    <row r="1237" spans="1:33" s="28" customFormat="1">
      <c r="A1237" s="30"/>
      <c r="B1237" s="92"/>
      <c r="C1237" s="30"/>
      <c r="D1237" s="30"/>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row>
    <row r="1238" spans="1:33" s="28" customFormat="1">
      <c r="A1238" s="30"/>
      <c r="B1238" s="92"/>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row>
    <row r="1239" spans="1:33" s="28" customFormat="1">
      <c r="A1239" s="30"/>
      <c r="B1239" s="92"/>
      <c r="C1239" s="30"/>
      <c r="D1239" s="30"/>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row>
    <row r="1240" spans="1:33" s="28" customFormat="1">
      <c r="A1240" s="30"/>
      <c r="B1240" s="92"/>
      <c r="C1240" s="30"/>
      <c r="D1240" s="30"/>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row>
    <row r="1241" spans="1:33" s="28" customFormat="1">
      <c r="A1241" s="30"/>
      <c r="B1241" s="92"/>
      <c r="C1241" s="30"/>
      <c r="D1241" s="30"/>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row>
    <row r="1242" spans="1:33" s="28" customFormat="1">
      <c r="A1242" s="30"/>
      <c r="B1242" s="92"/>
      <c r="C1242" s="30"/>
      <c r="D1242" s="30"/>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row>
    <row r="1243" spans="1:33" s="28" customFormat="1">
      <c r="A1243" s="30"/>
      <c r="B1243" s="92"/>
      <c r="C1243" s="30"/>
      <c r="D1243" s="30"/>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row>
    <row r="1244" spans="1:33" s="28" customFormat="1">
      <c r="A1244" s="30"/>
      <c r="B1244" s="92"/>
      <c r="C1244" s="30"/>
      <c r="D1244" s="30"/>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row>
    <row r="1245" spans="1:33" s="28" customFormat="1">
      <c r="A1245" s="30"/>
      <c r="B1245" s="92"/>
      <c r="C1245" s="30"/>
      <c r="D1245" s="30"/>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row>
    <row r="1246" spans="1:33" s="28" customFormat="1">
      <c r="A1246" s="30"/>
      <c r="B1246" s="92"/>
      <c r="C1246" s="30"/>
      <c r="D1246" s="30"/>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row>
    <row r="1247" spans="1:33" s="28" customFormat="1">
      <c r="A1247" s="30"/>
      <c r="B1247" s="92"/>
      <c r="C1247" s="30"/>
      <c r="D1247" s="30"/>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row>
    <row r="1248" spans="1:33" s="28" customFormat="1">
      <c r="A1248" s="30"/>
      <c r="B1248" s="92"/>
      <c r="C1248" s="30"/>
      <c r="D1248" s="30"/>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row>
    <row r="1249" spans="1:33" s="28" customFormat="1">
      <c r="A1249" s="30"/>
      <c r="B1249" s="92"/>
      <c r="C1249" s="30"/>
      <c r="D1249" s="30"/>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row>
    <row r="1250" spans="1:33" s="28" customFormat="1">
      <c r="A1250" s="30"/>
      <c r="B1250" s="92"/>
      <c r="C1250" s="30"/>
      <c r="D1250" s="30"/>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row>
    <row r="1251" spans="1:33" s="28" customFormat="1">
      <c r="A1251" s="30"/>
      <c r="B1251" s="92"/>
      <c r="C1251" s="30"/>
      <c r="D1251" s="30"/>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row>
    <row r="1252" spans="1:33" s="28" customFormat="1">
      <c r="A1252" s="30"/>
      <c r="B1252" s="92"/>
      <c r="C1252" s="30"/>
      <c r="D1252" s="30"/>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row>
    <row r="1253" spans="1:33" s="28" customFormat="1">
      <c r="A1253" s="30"/>
      <c r="B1253" s="92"/>
      <c r="C1253" s="30"/>
      <c r="D1253" s="30"/>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row>
    <row r="1254" spans="1:33" s="28" customFormat="1">
      <c r="A1254" s="30"/>
      <c r="B1254" s="92"/>
      <c r="C1254" s="30"/>
      <c r="D1254" s="30"/>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row>
    <row r="1255" spans="1:33" s="28" customFormat="1">
      <c r="A1255" s="30"/>
      <c r="B1255" s="92"/>
      <c r="C1255" s="30"/>
      <c r="D1255" s="30"/>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row>
    <row r="1256" spans="1:33" s="28" customFormat="1">
      <c r="A1256" s="30"/>
      <c r="B1256" s="92"/>
      <c r="C1256" s="30"/>
      <c r="D1256" s="30"/>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row>
    <row r="1257" spans="1:33" s="28" customFormat="1">
      <c r="A1257" s="30"/>
      <c r="B1257" s="92"/>
      <c r="C1257" s="30"/>
      <c r="D1257" s="30"/>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row>
    <row r="1258" spans="1:33" s="28" customFormat="1">
      <c r="A1258" s="30"/>
      <c r="B1258" s="92"/>
      <c r="C1258" s="30"/>
      <c r="D1258" s="30"/>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row>
    <row r="1259" spans="1:33" s="28" customFormat="1">
      <c r="A1259" s="30"/>
      <c r="B1259" s="92"/>
      <c r="C1259" s="30"/>
      <c r="D1259" s="30"/>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row>
    <row r="1260" spans="1:33" s="28" customFormat="1">
      <c r="A1260" s="30"/>
      <c r="B1260" s="92"/>
      <c r="C1260" s="30"/>
      <c r="D1260" s="30"/>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row>
    <row r="1261" spans="1:33" s="28" customFormat="1">
      <c r="A1261" s="30"/>
      <c r="B1261" s="92"/>
      <c r="C1261" s="30"/>
      <c r="D1261" s="30"/>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row>
    <row r="1262" spans="1:33" s="28" customFormat="1">
      <c r="A1262" s="30"/>
      <c r="B1262" s="92"/>
      <c r="C1262" s="30"/>
      <c r="D1262" s="30"/>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row>
    <row r="1263" spans="1:33" s="28" customFormat="1">
      <c r="A1263" s="30"/>
      <c r="B1263" s="92"/>
      <c r="C1263" s="30"/>
      <c r="D1263" s="30"/>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row>
    <row r="1264" spans="1:33" s="28" customFormat="1">
      <c r="A1264" s="30"/>
      <c r="B1264" s="92"/>
      <c r="C1264" s="30"/>
      <c r="D1264" s="30"/>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row>
    <row r="1265" spans="1:33" s="28" customFormat="1">
      <c r="A1265" s="30"/>
      <c r="B1265" s="92"/>
      <c r="C1265" s="30"/>
      <c r="D1265" s="30"/>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row>
    <row r="1266" spans="1:33" s="28" customFormat="1">
      <c r="A1266" s="30"/>
      <c r="B1266" s="92"/>
      <c r="C1266" s="30"/>
      <c r="D1266" s="30"/>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row>
    <row r="1267" spans="1:33" s="28" customFormat="1">
      <c r="A1267" s="30"/>
      <c r="B1267" s="92"/>
      <c r="C1267" s="30"/>
      <c r="D1267" s="30"/>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row>
    <row r="1268" spans="1:33" s="28" customFormat="1">
      <c r="A1268" s="30"/>
      <c r="B1268" s="92"/>
      <c r="C1268" s="30"/>
      <c r="D1268" s="30"/>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row>
    <row r="1269" spans="1:33" s="28" customFormat="1">
      <c r="A1269" s="30"/>
      <c r="B1269" s="92"/>
      <c r="C1269" s="30"/>
      <c r="D1269" s="30"/>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row>
    <row r="1270" spans="1:33" s="28" customFormat="1">
      <c r="A1270" s="30"/>
      <c r="B1270" s="92"/>
      <c r="C1270" s="30"/>
      <c r="D1270" s="30"/>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row>
    <row r="1271" spans="1:33" s="28" customFormat="1">
      <c r="A1271" s="30"/>
      <c r="B1271" s="92"/>
      <c r="C1271" s="30"/>
      <c r="D1271" s="30"/>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row>
    <row r="1272" spans="1:33" s="28" customFormat="1">
      <c r="A1272" s="30"/>
      <c r="B1272" s="92"/>
      <c r="C1272" s="30"/>
      <c r="D1272" s="30"/>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row>
    <row r="1273" spans="1:33" s="28" customFormat="1">
      <c r="A1273" s="30"/>
      <c r="B1273" s="92"/>
      <c r="C1273" s="30"/>
      <c r="D1273" s="30"/>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row>
    <row r="1274" spans="1:33" s="28" customFormat="1">
      <c r="A1274" s="30"/>
      <c r="B1274" s="92"/>
      <c r="C1274" s="30"/>
      <c r="D1274" s="30"/>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row>
    <row r="1275" spans="1:33" s="28" customFormat="1">
      <c r="A1275" s="30"/>
      <c r="B1275" s="92"/>
      <c r="C1275" s="30"/>
      <c r="D1275" s="30"/>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row>
    <row r="1276" spans="1:33" s="28" customFormat="1">
      <c r="A1276" s="30"/>
      <c r="B1276" s="92"/>
      <c r="C1276" s="30"/>
      <c r="D1276" s="30"/>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row>
    <row r="1277" spans="1:33" s="28" customFormat="1">
      <c r="A1277" s="30"/>
      <c r="B1277" s="92"/>
      <c r="C1277" s="30"/>
      <c r="D1277" s="30"/>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row>
    <row r="1278" spans="1:33" s="28" customFormat="1">
      <c r="A1278" s="30"/>
      <c r="B1278" s="92"/>
      <c r="C1278" s="30"/>
      <c r="D1278" s="30"/>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row>
    <row r="1279" spans="1:33" s="28" customFormat="1">
      <c r="A1279" s="30"/>
      <c r="B1279" s="92"/>
      <c r="C1279" s="30"/>
      <c r="D1279" s="30"/>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row>
    <row r="1280" spans="1:33" s="28" customFormat="1">
      <c r="A1280" s="30"/>
      <c r="B1280" s="92"/>
      <c r="C1280" s="30"/>
      <c r="D1280" s="30"/>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row>
    <row r="1281" spans="1:33" s="28" customFormat="1">
      <c r="A1281" s="30"/>
      <c r="B1281" s="92"/>
      <c r="C1281" s="30"/>
      <c r="D1281" s="30"/>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row>
    <row r="1282" spans="1:33" s="28" customFormat="1">
      <c r="A1282" s="30"/>
      <c r="B1282" s="92"/>
      <c r="C1282" s="30"/>
      <c r="D1282" s="30"/>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row>
    <row r="1283" spans="1:33" s="28" customFormat="1">
      <c r="A1283" s="30"/>
      <c r="B1283" s="92"/>
      <c r="C1283" s="30"/>
      <c r="D1283" s="30"/>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row>
    <row r="1284" spans="1:33" s="28" customFormat="1">
      <c r="A1284" s="30"/>
      <c r="B1284" s="92"/>
      <c r="C1284" s="30"/>
      <c r="D1284" s="30"/>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row>
    <row r="1285" spans="1:33" s="28" customFormat="1">
      <c r="A1285" s="30"/>
      <c r="B1285" s="92"/>
      <c r="C1285" s="30"/>
      <c r="D1285" s="30"/>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row>
    <row r="1286" spans="1:33" s="28" customFormat="1">
      <c r="A1286" s="30"/>
      <c r="B1286" s="92"/>
      <c r="C1286" s="30"/>
      <c r="D1286" s="30"/>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row>
    <row r="1287" spans="1:33" s="28" customFormat="1">
      <c r="A1287" s="30"/>
      <c r="B1287" s="92"/>
      <c r="C1287" s="30"/>
      <c r="D1287" s="30"/>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row>
    <row r="1288" spans="1:33" s="28" customFormat="1">
      <c r="A1288" s="30"/>
      <c r="B1288" s="92"/>
      <c r="C1288" s="30"/>
      <c r="D1288" s="30"/>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row>
    <row r="1289" spans="1:33" s="28" customFormat="1">
      <c r="A1289" s="30"/>
      <c r="B1289" s="92"/>
      <c r="C1289" s="30"/>
      <c r="D1289" s="30"/>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row>
    <row r="1290" spans="1:33" s="28" customFormat="1">
      <c r="A1290" s="30"/>
      <c r="B1290" s="92"/>
      <c r="C1290" s="30"/>
      <c r="D1290" s="30"/>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row>
    <row r="1291" spans="1:33" s="28" customFormat="1">
      <c r="A1291" s="30"/>
      <c r="B1291" s="92"/>
      <c r="C1291" s="30"/>
      <c r="D1291" s="30"/>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row>
    <row r="1292" spans="1:33" s="28" customFormat="1">
      <c r="A1292" s="30"/>
      <c r="B1292" s="92"/>
      <c r="C1292" s="30"/>
      <c r="D1292" s="30"/>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row>
    <row r="1293" spans="1:33" s="28" customFormat="1">
      <c r="A1293" s="30"/>
      <c r="B1293" s="92"/>
      <c r="C1293" s="30"/>
      <c r="D1293" s="30"/>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row>
    <row r="1294" spans="1:33" s="28" customFormat="1">
      <c r="A1294" s="30"/>
      <c r="B1294" s="92"/>
      <c r="C1294" s="30"/>
      <c r="D1294" s="30"/>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row>
    <row r="1295" spans="1:33" s="28" customFormat="1">
      <c r="A1295" s="30"/>
      <c r="B1295" s="92"/>
      <c r="C1295" s="30"/>
      <c r="D1295" s="30"/>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row>
    <row r="1296" spans="1:33" s="28" customFormat="1">
      <c r="A1296" s="30"/>
      <c r="B1296" s="92"/>
      <c r="C1296" s="30"/>
      <c r="D1296" s="30"/>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row>
    <row r="1297" spans="1:33" s="28" customFormat="1">
      <c r="A1297" s="30"/>
      <c r="B1297" s="92"/>
      <c r="C1297" s="30"/>
      <c r="D1297" s="30"/>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row>
    <row r="1298" spans="1:33" s="28" customFormat="1">
      <c r="A1298" s="30"/>
      <c r="B1298" s="92"/>
      <c r="C1298" s="30"/>
      <c r="D1298" s="30"/>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row>
    <row r="1299" spans="1:33" s="28" customFormat="1">
      <c r="A1299" s="30"/>
      <c r="B1299" s="92"/>
      <c r="C1299" s="30"/>
      <c r="D1299" s="30"/>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row>
    <row r="1300" spans="1:33" s="28" customFormat="1">
      <c r="A1300" s="30"/>
      <c r="B1300" s="92"/>
      <c r="C1300" s="30"/>
      <c r="D1300" s="30"/>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row>
    <row r="1301" spans="1:33" s="28" customFormat="1">
      <c r="A1301" s="30"/>
      <c r="B1301" s="92"/>
      <c r="C1301" s="30"/>
      <c r="D1301" s="30"/>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row>
    <row r="1302" spans="1:33" s="28" customFormat="1">
      <c r="A1302" s="30"/>
      <c r="B1302" s="92"/>
      <c r="C1302" s="30"/>
      <c r="D1302" s="30"/>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row>
    <row r="1303" spans="1:33" s="28" customFormat="1">
      <c r="A1303" s="30"/>
      <c r="B1303" s="92"/>
      <c r="C1303" s="30"/>
      <c r="D1303" s="30"/>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row>
    <row r="1304" spans="1:33" s="28" customFormat="1">
      <c r="A1304" s="30"/>
      <c r="B1304" s="92"/>
      <c r="C1304" s="30"/>
      <c r="D1304" s="30"/>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row>
    <row r="1305" spans="1:33" s="28" customFormat="1">
      <c r="A1305" s="30"/>
      <c r="B1305" s="92"/>
      <c r="C1305" s="30"/>
      <c r="D1305" s="30"/>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row>
    <row r="1306" spans="1:33" s="28" customFormat="1">
      <c r="A1306" s="30"/>
      <c r="B1306" s="92"/>
      <c r="C1306" s="30"/>
      <c r="D1306" s="30"/>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row>
    <row r="1307" spans="1:33" s="28" customFormat="1">
      <c r="A1307" s="30"/>
      <c r="B1307" s="92"/>
      <c r="C1307" s="30"/>
      <c r="D1307" s="30"/>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row>
    <row r="1308" spans="1:33" s="28" customFormat="1">
      <c r="A1308" s="30"/>
      <c r="B1308" s="92"/>
      <c r="C1308" s="30"/>
      <c r="D1308" s="30"/>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row>
    <row r="1309" spans="1:33" s="28" customFormat="1">
      <c r="A1309" s="30"/>
      <c r="B1309" s="92"/>
      <c r="C1309" s="30"/>
      <c r="D1309" s="30"/>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row>
    <row r="1310" spans="1:33" s="28" customFormat="1">
      <c r="A1310" s="30"/>
      <c r="B1310" s="92"/>
      <c r="C1310" s="30"/>
      <c r="D1310" s="30"/>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row>
    <row r="1311" spans="1:33" s="28" customFormat="1">
      <c r="A1311" s="30"/>
      <c r="B1311" s="92"/>
      <c r="C1311" s="30"/>
      <c r="D1311" s="30"/>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row>
    <row r="1312" spans="1:33" s="28" customFormat="1">
      <c r="A1312" s="30"/>
      <c r="B1312" s="92"/>
      <c r="C1312" s="30"/>
      <c r="D1312" s="30"/>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row>
    <row r="1313" spans="1:33" s="28" customFormat="1">
      <c r="A1313" s="30"/>
      <c r="B1313" s="92"/>
      <c r="C1313" s="30"/>
      <c r="D1313" s="30"/>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row>
    <row r="1314" spans="1:33" s="28" customFormat="1">
      <c r="A1314" s="30"/>
      <c r="B1314" s="92"/>
      <c r="C1314" s="30"/>
      <c r="D1314" s="30"/>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row>
    <row r="1315" spans="1:33" s="28" customFormat="1">
      <c r="A1315" s="30"/>
      <c r="B1315" s="92"/>
      <c r="C1315" s="30"/>
      <c r="D1315" s="30"/>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row>
    <row r="1316" spans="1:33" s="28" customFormat="1">
      <c r="A1316" s="30"/>
      <c r="B1316" s="92"/>
      <c r="C1316" s="30"/>
      <c r="D1316" s="30"/>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row>
    <row r="1317" spans="1:33" s="28" customFormat="1">
      <c r="A1317" s="30"/>
      <c r="B1317" s="92"/>
      <c r="C1317" s="30"/>
      <c r="D1317" s="30"/>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row>
    <row r="1318" spans="1:33" s="28" customFormat="1">
      <c r="A1318" s="30"/>
      <c r="B1318" s="92"/>
      <c r="C1318" s="30"/>
      <c r="D1318" s="30"/>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row>
    <row r="1319" spans="1:33" s="28" customFormat="1">
      <c r="A1319" s="30"/>
      <c r="B1319" s="92"/>
      <c r="C1319" s="30"/>
      <c r="D1319" s="30"/>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row>
    <row r="1320" spans="1:33" s="28" customFormat="1">
      <c r="A1320" s="30"/>
      <c r="B1320" s="92"/>
      <c r="C1320" s="30"/>
      <c r="D1320" s="30"/>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row>
    <row r="1321" spans="1:33" s="28" customFormat="1">
      <c r="A1321" s="30"/>
      <c r="B1321" s="92"/>
      <c r="C1321" s="30"/>
      <c r="D1321" s="30"/>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row>
    <row r="1322" spans="1:33" s="28" customFormat="1">
      <c r="A1322" s="30"/>
      <c r="B1322" s="92"/>
      <c r="C1322" s="30"/>
      <c r="D1322" s="30"/>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row>
    <row r="1323" spans="1:33" s="28" customFormat="1">
      <c r="A1323" s="30"/>
      <c r="B1323" s="92"/>
      <c r="C1323" s="30"/>
      <c r="D1323" s="30"/>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row>
    <row r="1324" spans="1:33" s="28" customFormat="1">
      <c r="A1324" s="30"/>
      <c r="B1324" s="92"/>
      <c r="C1324" s="30"/>
      <c r="D1324" s="30"/>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row>
    <row r="1325" spans="1:33" s="28" customFormat="1">
      <c r="A1325" s="30"/>
      <c r="B1325" s="92"/>
      <c r="C1325" s="30"/>
      <c r="D1325" s="30"/>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row>
    <row r="1326" spans="1:33" s="28" customFormat="1">
      <c r="A1326" s="30"/>
      <c r="B1326" s="92"/>
      <c r="C1326" s="30"/>
      <c r="D1326" s="30"/>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row>
    <row r="1327" spans="1:33" s="28" customFormat="1">
      <c r="A1327" s="30"/>
      <c r="B1327" s="92"/>
      <c r="C1327" s="30"/>
      <c r="D1327" s="30"/>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row>
    <row r="1328" spans="1:33" s="28" customFormat="1">
      <c r="A1328" s="30"/>
      <c r="B1328" s="92"/>
      <c r="C1328" s="30"/>
      <c r="D1328" s="30"/>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row>
    <row r="1329" spans="1:33" s="28" customFormat="1">
      <c r="A1329" s="30"/>
      <c r="B1329" s="92"/>
      <c r="C1329" s="30"/>
      <c r="D1329" s="30"/>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row>
    <row r="1330" spans="1:33" s="28" customFormat="1">
      <c r="A1330" s="30"/>
      <c r="B1330" s="92"/>
      <c r="C1330" s="30"/>
      <c r="D1330" s="30"/>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row>
    <row r="1331" spans="1:33" s="28" customFormat="1">
      <c r="A1331" s="30"/>
      <c r="B1331" s="92"/>
      <c r="C1331" s="30"/>
      <c r="D1331" s="30"/>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row>
    <row r="1332" spans="1:33" s="28" customFormat="1">
      <c r="A1332" s="30"/>
      <c r="B1332" s="92"/>
      <c r="C1332" s="30"/>
      <c r="D1332" s="30"/>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row>
    <row r="1333" spans="1:33" s="28" customFormat="1">
      <c r="A1333" s="30"/>
      <c r="B1333" s="92"/>
      <c r="C1333" s="30"/>
      <c r="D1333" s="30"/>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row>
    <row r="1334" spans="1:33" s="28" customFormat="1">
      <c r="A1334" s="30"/>
      <c r="B1334" s="92"/>
      <c r="C1334" s="30"/>
      <c r="D1334" s="30"/>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row>
    <row r="1335" spans="1:33" s="28" customFormat="1">
      <c r="A1335" s="30"/>
      <c r="B1335" s="92"/>
      <c r="C1335" s="30"/>
      <c r="D1335" s="30"/>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row>
    <row r="1336" spans="1:33" s="28" customFormat="1">
      <c r="A1336" s="30"/>
      <c r="B1336" s="92"/>
      <c r="C1336" s="30"/>
      <c r="D1336" s="30"/>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Акробатическая группа
, результаты (SS 2013-17)&amp;CReport created:
12.12.2020 10:37:22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941"/>
  <sheetViews>
    <sheetView zoomScale="75" zoomScaleNormal="75" workbookViewId="0">
      <selection activeCell="G99" sqref="G99"/>
    </sheetView>
  </sheetViews>
  <sheetFormatPr defaultRowHeight="17.25"/>
  <cols>
    <col min="1" max="1" width="6.140625" style="28" customWidth="1"/>
    <col min="2" max="2" width="5.28515625" style="29" customWidth="1"/>
    <col min="3" max="3" width="12.710937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3.7109375" style="30" hidden="1" customWidth="1"/>
    <col min="19" max="19" width="9.7109375" style="31" customWidth="1"/>
    <col min="20" max="20" width="5.140625" style="32" customWidth="1"/>
    <col min="21" max="21" width="12" style="33" hidden="1" customWidth="1"/>
    <col min="22" max="22" width="11.7109375" style="33" customWidth="1"/>
    <col min="23" max="246" width="9.140625" style="30"/>
    <col min="247" max="247" width="6.140625" style="30" customWidth="1"/>
    <col min="248" max="248" width="5.28515625" style="30" customWidth="1"/>
    <col min="249" max="249" width="12.7109375" style="30" customWidth="1"/>
    <col min="250" max="253" width="5.7109375" style="30" customWidth="1"/>
    <col min="254" max="254" width="6.7109375" style="30" customWidth="1"/>
    <col min="255" max="263" width="5.7109375" style="30" customWidth="1"/>
    <col min="264" max="264" width="0" style="30" hidden="1" customWidth="1"/>
    <col min="265" max="265" width="9.7109375" style="30" customWidth="1"/>
    <col min="266" max="266" width="5.140625" style="30" customWidth="1"/>
    <col min="267" max="267" width="0" style="30" hidden="1" customWidth="1"/>
    <col min="268" max="268" width="11.7109375" style="30" customWidth="1"/>
    <col min="269" max="277" width="0" style="30" hidden="1" customWidth="1"/>
    <col min="278" max="278" width="9.140625" style="30" customWidth="1"/>
    <col min="279" max="502" width="9.140625" style="30"/>
    <col min="503" max="503" width="6.140625" style="30" customWidth="1"/>
    <col min="504" max="504" width="5.28515625" style="30" customWidth="1"/>
    <col min="505" max="505" width="12.7109375" style="30" customWidth="1"/>
    <col min="506" max="509" width="5.7109375" style="30" customWidth="1"/>
    <col min="510" max="510" width="6.7109375" style="30" customWidth="1"/>
    <col min="511" max="519" width="5.7109375" style="30" customWidth="1"/>
    <col min="520" max="520" width="0" style="30" hidden="1" customWidth="1"/>
    <col min="521" max="521" width="9.7109375" style="30" customWidth="1"/>
    <col min="522" max="522" width="5.140625" style="30" customWidth="1"/>
    <col min="523" max="523" width="0" style="30" hidden="1" customWidth="1"/>
    <col min="524" max="524" width="11.7109375" style="30" customWidth="1"/>
    <col min="525" max="533" width="0" style="30" hidden="1" customWidth="1"/>
    <col min="534" max="534" width="9.140625" style="30" customWidth="1"/>
    <col min="535" max="758" width="9.140625" style="30"/>
    <col min="759" max="759" width="6.140625" style="30" customWidth="1"/>
    <col min="760" max="760" width="5.28515625" style="30" customWidth="1"/>
    <col min="761" max="761" width="12.7109375" style="30" customWidth="1"/>
    <col min="762" max="765" width="5.7109375" style="30" customWidth="1"/>
    <col min="766" max="766" width="6.7109375" style="30" customWidth="1"/>
    <col min="767" max="775" width="5.7109375" style="30" customWidth="1"/>
    <col min="776" max="776" width="0" style="30" hidden="1" customWidth="1"/>
    <col min="777" max="777" width="9.7109375" style="30" customWidth="1"/>
    <col min="778" max="778" width="5.140625" style="30" customWidth="1"/>
    <col min="779" max="779" width="0" style="30" hidden="1" customWidth="1"/>
    <col min="780" max="780" width="11.7109375" style="30" customWidth="1"/>
    <col min="781" max="789" width="0" style="30" hidden="1" customWidth="1"/>
    <col min="790" max="790" width="9.140625" style="30" customWidth="1"/>
    <col min="791" max="1014" width="9.140625" style="30"/>
    <col min="1015" max="1015" width="6.140625" style="30" customWidth="1"/>
    <col min="1016" max="1016" width="5.28515625" style="30" customWidth="1"/>
    <col min="1017" max="1017" width="12.7109375" style="30" customWidth="1"/>
    <col min="1018" max="1021" width="5.7109375" style="30" customWidth="1"/>
    <col min="1022" max="1022" width="6.7109375" style="30" customWidth="1"/>
    <col min="1023" max="1031" width="5.7109375" style="30" customWidth="1"/>
    <col min="1032" max="1032" width="0" style="30" hidden="1" customWidth="1"/>
    <col min="1033" max="1033" width="9.7109375" style="30" customWidth="1"/>
    <col min="1034" max="1034" width="5.140625" style="30" customWidth="1"/>
    <col min="1035" max="1035" width="0" style="30" hidden="1" customWidth="1"/>
    <col min="1036" max="1036" width="11.7109375" style="30" customWidth="1"/>
    <col min="1037" max="1045" width="0" style="30" hidden="1" customWidth="1"/>
    <col min="1046" max="1046" width="9.140625" style="30" customWidth="1"/>
    <col min="1047" max="1270" width="9.140625" style="30"/>
    <col min="1271" max="1271" width="6.140625" style="30" customWidth="1"/>
    <col min="1272" max="1272" width="5.28515625" style="30" customWidth="1"/>
    <col min="1273" max="1273" width="12.7109375" style="30" customWidth="1"/>
    <col min="1274" max="1277" width="5.7109375" style="30" customWidth="1"/>
    <col min="1278" max="1278" width="6.7109375" style="30" customWidth="1"/>
    <col min="1279" max="1287" width="5.7109375" style="30" customWidth="1"/>
    <col min="1288" max="1288" width="0" style="30" hidden="1" customWidth="1"/>
    <col min="1289" max="1289" width="9.7109375" style="30" customWidth="1"/>
    <col min="1290" max="1290" width="5.140625" style="30" customWidth="1"/>
    <col min="1291" max="1291" width="0" style="30" hidden="1" customWidth="1"/>
    <col min="1292" max="1292" width="11.7109375" style="30" customWidth="1"/>
    <col min="1293" max="1301" width="0" style="30" hidden="1" customWidth="1"/>
    <col min="1302" max="1302" width="9.140625" style="30" customWidth="1"/>
    <col min="1303" max="1526" width="9.140625" style="30"/>
    <col min="1527" max="1527" width="6.140625" style="30" customWidth="1"/>
    <col min="1528" max="1528" width="5.28515625" style="30" customWidth="1"/>
    <col min="1529" max="1529" width="12.7109375" style="30" customWidth="1"/>
    <col min="1530" max="1533" width="5.7109375" style="30" customWidth="1"/>
    <col min="1534" max="1534" width="6.7109375" style="30" customWidth="1"/>
    <col min="1535" max="1543" width="5.7109375" style="30" customWidth="1"/>
    <col min="1544" max="1544" width="0" style="30" hidden="1" customWidth="1"/>
    <col min="1545" max="1545" width="9.7109375" style="30" customWidth="1"/>
    <col min="1546" max="1546" width="5.140625" style="30" customWidth="1"/>
    <col min="1547" max="1547" width="0" style="30" hidden="1" customWidth="1"/>
    <col min="1548" max="1548" width="11.7109375" style="30" customWidth="1"/>
    <col min="1549" max="1557" width="0" style="30" hidden="1" customWidth="1"/>
    <col min="1558" max="1558" width="9.140625" style="30" customWidth="1"/>
    <col min="1559" max="1782" width="9.140625" style="30"/>
    <col min="1783" max="1783" width="6.140625" style="30" customWidth="1"/>
    <col min="1784" max="1784" width="5.28515625" style="30" customWidth="1"/>
    <col min="1785" max="1785" width="12.7109375" style="30" customWidth="1"/>
    <col min="1786" max="1789" width="5.7109375" style="30" customWidth="1"/>
    <col min="1790" max="1790" width="6.7109375" style="30" customWidth="1"/>
    <col min="1791" max="1799" width="5.7109375" style="30" customWidth="1"/>
    <col min="1800" max="1800" width="0" style="30" hidden="1" customWidth="1"/>
    <col min="1801" max="1801" width="9.7109375" style="30" customWidth="1"/>
    <col min="1802" max="1802" width="5.140625" style="30" customWidth="1"/>
    <col min="1803" max="1803" width="0" style="30" hidden="1" customWidth="1"/>
    <col min="1804" max="1804" width="11.7109375" style="30" customWidth="1"/>
    <col min="1805" max="1813" width="0" style="30" hidden="1" customWidth="1"/>
    <col min="1814" max="1814" width="9.140625" style="30" customWidth="1"/>
    <col min="1815" max="2038" width="9.140625" style="30"/>
    <col min="2039" max="2039" width="6.140625" style="30" customWidth="1"/>
    <col min="2040" max="2040" width="5.28515625" style="30" customWidth="1"/>
    <col min="2041" max="2041" width="12.7109375" style="30" customWidth="1"/>
    <col min="2042" max="2045" width="5.7109375" style="30" customWidth="1"/>
    <col min="2046" max="2046" width="6.7109375" style="30" customWidth="1"/>
    <col min="2047" max="2055" width="5.7109375" style="30" customWidth="1"/>
    <col min="2056" max="2056" width="0" style="30" hidden="1" customWidth="1"/>
    <col min="2057" max="2057" width="9.7109375" style="30" customWidth="1"/>
    <col min="2058" max="2058" width="5.140625" style="30" customWidth="1"/>
    <col min="2059" max="2059" width="0" style="30" hidden="1" customWidth="1"/>
    <col min="2060" max="2060" width="11.7109375" style="30" customWidth="1"/>
    <col min="2061" max="2069" width="0" style="30" hidden="1" customWidth="1"/>
    <col min="2070" max="2070" width="9.140625" style="30" customWidth="1"/>
    <col min="2071" max="2294" width="9.140625" style="30"/>
    <col min="2295" max="2295" width="6.140625" style="30" customWidth="1"/>
    <col min="2296" max="2296" width="5.28515625" style="30" customWidth="1"/>
    <col min="2297" max="2297" width="12.7109375" style="30" customWidth="1"/>
    <col min="2298" max="2301" width="5.7109375" style="30" customWidth="1"/>
    <col min="2302" max="2302" width="6.7109375" style="30" customWidth="1"/>
    <col min="2303" max="2311" width="5.7109375" style="30" customWidth="1"/>
    <col min="2312" max="2312" width="0" style="30" hidden="1" customWidth="1"/>
    <col min="2313" max="2313" width="9.7109375" style="30" customWidth="1"/>
    <col min="2314" max="2314" width="5.140625" style="30" customWidth="1"/>
    <col min="2315" max="2315" width="0" style="30" hidden="1" customWidth="1"/>
    <col min="2316" max="2316" width="11.7109375" style="30" customWidth="1"/>
    <col min="2317" max="2325" width="0" style="30" hidden="1" customWidth="1"/>
    <col min="2326" max="2326" width="9.140625" style="30" customWidth="1"/>
    <col min="2327" max="2550" width="9.140625" style="30"/>
    <col min="2551" max="2551" width="6.140625" style="30" customWidth="1"/>
    <col min="2552" max="2552" width="5.28515625" style="30" customWidth="1"/>
    <col min="2553" max="2553" width="12.7109375" style="30" customWidth="1"/>
    <col min="2554" max="2557" width="5.7109375" style="30" customWidth="1"/>
    <col min="2558" max="2558" width="6.7109375" style="30" customWidth="1"/>
    <col min="2559" max="2567" width="5.7109375" style="30" customWidth="1"/>
    <col min="2568" max="2568" width="0" style="30" hidden="1" customWidth="1"/>
    <col min="2569" max="2569" width="9.7109375" style="30" customWidth="1"/>
    <col min="2570" max="2570" width="5.140625" style="30" customWidth="1"/>
    <col min="2571" max="2571" width="0" style="30" hidden="1" customWidth="1"/>
    <col min="2572" max="2572" width="11.7109375" style="30" customWidth="1"/>
    <col min="2573" max="2581" width="0" style="30" hidden="1" customWidth="1"/>
    <col min="2582" max="2582" width="9.140625" style="30" customWidth="1"/>
    <col min="2583" max="2806" width="9.140625" style="30"/>
    <col min="2807" max="2807" width="6.140625" style="30" customWidth="1"/>
    <col min="2808" max="2808" width="5.28515625" style="30" customWidth="1"/>
    <col min="2809" max="2809" width="12.7109375" style="30" customWidth="1"/>
    <col min="2810" max="2813" width="5.7109375" style="30" customWidth="1"/>
    <col min="2814" max="2814" width="6.7109375" style="30" customWidth="1"/>
    <col min="2815" max="2823" width="5.7109375" style="30" customWidth="1"/>
    <col min="2824" max="2824" width="0" style="30" hidden="1" customWidth="1"/>
    <col min="2825" max="2825" width="9.7109375" style="30" customWidth="1"/>
    <col min="2826" max="2826" width="5.140625" style="30" customWidth="1"/>
    <col min="2827" max="2827" width="0" style="30" hidden="1" customWidth="1"/>
    <col min="2828" max="2828" width="11.7109375" style="30" customWidth="1"/>
    <col min="2829" max="2837" width="0" style="30" hidden="1" customWidth="1"/>
    <col min="2838" max="2838" width="9.140625" style="30" customWidth="1"/>
    <col min="2839" max="3062" width="9.140625" style="30"/>
    <col min="3063" max="3063" width="6.140625" style="30" customWidth="1"/>
    <col min="3064" max="3064" width="5.28515625" style="30" customWidth="1"/>
    <col min="3065" max="3065" width="12.7109375" style="30" customWidth="1"/>
    <col min="3066" max="3069" width="5.7109375" style="30" customWidth="1"/>
    <col min="3070" max="3070" width="6.7109375" style="30" customWidth="1"/>
    <col min="3071" max="3079" width="5.7109375" style="30" customWidth="1"/>
    <col min="3080" max="3080" width="0" style="30" hidden="1" customWidth="1"/>
    <col min="3081" max="3081" width="9.7109375" style="30" customWidth="1"/>
    <col min="3082" max="3082" width="5.140625" style="30" customWidth="1"/>
    <col min="3083" max="3083" width="0" style="30" hidden="1" customWidth="1"/>
    <col min="3084" max="3084" width="11.7109375" style="30" customWidth="1"/>
    <col min="3085" max="3093" width="0" style="30" hidden="1" customWidth="1"/>
    <col min="3094" max="3094" width="9.140625" style="30" customWidth="1"/>
    <col min="3095" max="3318" width="9.140625" style="30"/>
    <col min="3319" max="3319" width="6.140625" style="30" customWidth="1"/>
    <col min="3320" max="3320" width="5.28515625" style="30" customWidth="1"/>
    <col min="3321" max="3321" width="12.7109375" style="30" customWidth="1"/>
    <col min="3322" max="3325" width="5.7109375" style="30" customWidth="1"/>
    <col min="3326" max="3326" width="6.7109375" style="30" customWidth="1"/>
    <col min="3327" max="3335" width="5.7109375" style="30" customWidth="1"/>
    <col min="3336" max="3336" width="0" style="30" hidden="1" customWidth="1"/>
    <col min="3337" max="3337" width="9.7109375" style="30" customWidth="1"/>
    <col min="3338" max="3338" width="5.140625" style="30" customWidth="1"/>
    <col min="3339" max="3339" width="0" style="30" hidden="1" customWidth="1"/>
    <col min="3340" max="3340" width="11.7109375" style="30" customWidth="1"/>
    <col min="3341" max="3349" width="0" style="30" hidden="1" customWidth="1"/>
    <col min="3350" max="3350" width="9.140625" style="30" customWidth="1"/>
    <col min="3351" max="3574" width="9.140625" style="30"/>
    <col min="3575" max="3575" width="6.140625" style="30" customWidth="1"/>
    <col min="3576" max="3576" width="5.28515625" style="30" customWidth="1"/>
    <col min="3577" max="3577" width="12.7109375" style="30" customWidth="1"/>
    <col min="3578" max="3581" width="5.7109375" style="30" customWidth="1"/>
    <col min="3582" max="3582" width="6.7109375" style="30" customWidth="1"/>
    <col min="3583" max="3591" width="5.7109375" style="30" customWidth="1"/>
    <col min="3592" max="3592" width="0" style="30" hidden="1" customWidth="1"/>
    <col min="3593" max="3593" width="9.7109375" style="30" customWidth="1"/>
    <col min="3594" max="3594" width="5.140625" style="30" customWidth="1"/>
    <col min="3595" max="3595" width="0" style="30" hidden="1" customWidth="1"/>
    <col min="3596" max="3596" width="11.7109375" style="30" customWidth="1"/>
    <col min="3597" max="3605" width="0" style="30" hidden="1" customWidth="1"/>
    <col min="3606" max="3606" width="9.140625" style="30" customWidth="1"/>
    <col min="3607" max="3830" width="9.140625" style="30"/>
    <col min="3831" max="3831" width="6.140625" style="30" customWidth="1"/>
    <col min="3832" max="3832" width="5.28515625" style="30" customWidth="1"/>
    <col min="3833" max="3833" width="12.7109375" style="30" customWidth="1"/>
    <col min="3834" max="3837" width="5.7109375" style="30" customWidth="1"/>
    <col min="3838" max="3838" width="6.7109375" style="30" customWidth="1"/>
    <col min="3839" max="3847" width="5.7109375" style="30" customWidth="1"/>
    <col min="3848" max="3848" width="0" style="30" hidden="1" customWidth="1"/>
    <col min="3849" max="3849" width="9.7109375" style="30" customWidth="1"/>
    <col min="3850" max="3850" width="5.140625" style="30" customWidth="1"/>
    <col min="3851" max="3851" width="0" style="30" hidden="1" customWidth="1"/>
    <col min="3852" max="3852" width="11.7109375" style="30" customWidth="1"/>
    <col min="3853" max="3861" width="0" style="30" hidden="1" customWidth="1"/>
    <col min="3862" max="3862" width="9.140625" style="30" customWidth="1"/>
    <col min="3863" max="4086" width="9.140625" style="30"/>
    <col min="4087" max="4087" width="6.140625" style="30" customWidth="1"/>
    <col min="4088" max="4088" width="5.28515625" style="30" customWidth="1"/>
    <col min="4089" max="4089" width="12.7109375" style="30" customWidth="1"/>
    <col min="4090" max="4093" width="5.7109375" style="30" customWidth="1"/>
    <col min="4094" max="4094" width="6.7109375" style="30" customWidth="1"/>
    <col min="4095" max="4103" width="5.7109375" style="30" customWidth="1"/>
    <col min="4104" max="4104" width="0" style="30" hidden="1" customWidth="1"/>
    <col min="4105" max="4105" width="9.7109375" style="30" customWidth="1"/>
    <col min="4106" max="4106" width="5.140625" style="30" customWidth="1"/>
    <col min="4107" max="4107" width="0" style="30" hidden="1" customWidth="1"/>
    <col min="4108" max="4108" width="11.7109375" style="30" customWidth="1"/>
    <col min="4109" max="4117" width="0" style="30" hidden="1" customWidth="1"/>
    <col min="4118" max="4118" width="9.140625" style="30" customWidth="1"/>
    <col min="4119" max="4342" width="9.140625" style="30"/>
    <col min="4343" max="4343" width="6.140625" style="30" customWidth="1"/>
    <col min="4344" max="4344" width="5.28515625" style="30" customWidth="1"/>
    <col min="4345" max="4345" width="12.7109375" style="30" customWidth="1"/>
    <col min="4346" max="4349" width="5.7109375" style="30" customWidth="1"/>
    <col min="4350" max="4350" width="6.7109375" style="30" customWidth="1"/>
    <col min="4351" max="4359" width="5.7109375" style="30" customWidth="1"/>
    <col min="4360" max="4360" width="0" style="30" hidden="1" customWidth="1"/>
    <col min="4361" max="4361" width="9.7109375" style="30" customWidth="1"/>
    <col min="4362" max="4362" width="5.140625" style="30" customWidth="1"/>
    <col min="4363" max="4363" width="0" style="30" hidden="1" customWidth="1"/>
    <col min="4364" max="4364" width="11.7109375" style="30" customWidth="1"/>
    <col min="4365" max="4373" width="0" style="30" hidden="1" customWidth="1"/>
    <col min="4374" max="4374" width="9.140625" style="30" customWidth="1"/>
    <col min="4375" max="4598" width="9.140625" style="30"/>
    <col min="4599" max="4599" width="6.140625" style="30" customWidth="1"/>
    <col min="4600" max="4600" width="5.28515625" style="30" customWidth="1"/>
    <col min="4601" max="4601" width="12.7109375" style="30" customWidth="1"/>
    <col min="4602" max="4605" width="5.7109375" style="30" customWidth="1"/>
    <col min="4606" max="4606" width="6.7109375" style="30" customWidth="1"/>
    <col min="4607" max="4615" width="5.7109375" style="30" customWidth="1"/>
    <col min="4616" max="4616" width="0" style="30" hidden="1" customWidth="1"/>
    <col min="4617" max="4617" width="9.7109375" style="30" customWidth="1"/>
    <col min="4618" max="4618" width="5.140625" style="30" customWidth="1"/>
    <col min="4619" max="4619" width="0" style="30" hidden="1" customWidth="1"/>
    <col min="4620" max="4620" width="11.7109375" style="30" customWidth="1"/>
    <col min="4621" max="4629" width="0" style="30" hidden="1" customWidth="1"/>
    <col min="4630" max="4630" width="9.140625" style="30" customWidth="1"/>
    <col min="4631" max="4854" width="9.140625" style="30"/>
    <col min="4855" max="4855" width="6.140625" style="30" customWidth="1"/>
    <col min="4856" max="4856" width="5.28515625" style="30" customWidth="1"/>
    <col min="4857" max="4857" width="12.7109375" style="30" customWidth="1"/>
    <col min="4858" max="4861" width="5.7109375" style="30" customWidth="1"/>
    <col min="4862" max="4862" width="6.7109375" style="30" customWidth="1"/>
    <col min="4863" max="4871" width="5.7109375" style="30" customWidth="1"/>
    <col min="4872" max="4872" width="0" style="30" hidden="1" customWidth="1"/>
    <col min="4873" max="4873" width="9.7109375" style="30" customWidth="1"/>
    <col min="4874" max="4874" width="5.140625" style="30" customWidth="1"/>
    <col min="4875" max="4875" width="0" style="30" hidden="1" customWidth="1"/>
    <col min="4876" max="4876" width="11.7109375" style="30" customWidth="1"/>
    <col min="4877" max="4885" width="0" style="30" hidden="1" customWidth="1"/>
    <col min="4886" max="4886" width="9.140625" style="30" customWidth="1"/>
    <col min="4887" max="5110" width="9.140625" style="30"/>
    <col min="5111" max="5111" width="6.140625" style="30" customWidth="1"/>
    <col min="5112" max="5112" width="5.28515625" style="30" customWidth="1"/>
    <col min="5113" max="5113" width="12.7109375" style="30" customWidth="1"/>
    <col min="5114" max="5117" width="5.7109375" style="30" customWidth="1"/>
    <col min="5118" max="5118" width="6.7109375" style="30" customWidth="1"/>
    <col min="5119" max="5127" width="5.7109375" style="30" customWidth="1"/>
    <col min="5128" max="5128" width="0" style="30" hidden="1" customWidth="1"/>
    <col min="5129" max="5129" width="9.7109375" style="30" customWidth="1"/>
    <col min="5130" max="5130" width="5.140625" style="30" customWidth="1"/>
    <col min="5131" max="5131" width="0" style="30" hidden="1" customWidth="1"/>
    <col min="5132" max="5132" width="11.7109375" style="30" customWidth="1"/>
    <col min="5133" max="5141" width="0" style="30" hidden="1" customWidth="1"/>
    <col min="5142" max="5142" width="9.140625" style="30" customWidth="1"/>
    <col min="5143" max="5366" width="9.140625" style="30"/>
    <col min="5367" max="5367" width="6.140625" style="30" customWidth="1"/>
    <col min="5368" max="5368" width="5.28515625" style="30" customWidth="1"/>
    <col min="5369" max="5369" width="12.7109375" style="30" customWidth="1"/>
    <col min="5370" max="5373" width="5.7109375" style="30" customWidth="1"/>
    <col min="5374" max="5374" width="6.7109375" style="30" customWidth="1"/>
    <col min="5375" max="5383" width="5.7109375" style="30" customWidth="1"/>
    <col min="5384" max="5384" width="0" style="30" hidden="1" customWidth="1"/>
    <col min="5385" max="5385" width="9.7109375" style="30" customWidth="1"/>
    <col min="5386" max="5386" width="5.140625" style="30" customWidth="1"/>
    <col min="5387" max="5387" width="0" style="30" hidden="1" customWidth="1"/>
    <col min="5388" max="5388" width="11.7109375" style="30" customWidth="1"/>
    <col min="5389" max="5397" width="0" style="30" hidden="1" customWidth="1"/>
    <col min="5398" max="5398" width="9.140625" style="30" customWidth="1"/>
    <col min="5399" max="5622" width="9.140625" style="30"/>
    <col min="5623" max="5623" width="6.140625" style="30" customWidth="1"/>
    <col min="5624" max="5624" width="5.28515625" style="30" customWidth="1"/>
    <col min="5625" max="5625" width="12.7109375" style="30" customWidth="1"/>
    <col min="5626" max="5629" width="5.7109375" style="30" customWidth="1"/>
    <col min="5630" max="5630" width="6.7109375" style="30" customWidth="1"/>
    <col min="5631" max="5639" width="5.7109375" style="30" customWidth="1"/>
    <col min="5640" max="5640" width="0" style="30" hidden="1" customWidth="1"/>
    <col min="5641" max="5641" width="9.7109375" style="30" customWidth="1"/>
    <col min="5642" max="5642" width="5.140625" style="30" customWidth="1"/>
    <col min="5643" max="5643" width="0" style="30" hidden="1" customWidth="1"/>
    <col min="5644" max="5644" width="11.7109375" style="30" customWidth="1"/>
    <col min="5645" max="5653" width="0" style="30" hidden="1" customWidth="1"/>
    <col min="5654" max="5654" width="9.140625" style="30" customWidth="1"/>
    <col min="5655" max="5878" width="9.140625" style="30"/>
    <col min="5879" max="5879" width="6.140625" style="30" customWidth="1"/>
    <col min="5880" max="5880" width="5.28515625" style="30" customWidth="1"/>
    <col min="5881" max="5881" width="12.7109375" style="30" customWidth="1"/>
    <col min="5882" max="5885" width="5.7109375" style="30" customWidth="1"/>
    <col min="5886" max="5886" width="6.7109375" style="30" customWidth="1"/>
    <col min="5887" max="5895" width="5.7109375" style="30" customWidth="1"/>
    <col min="5896" max="5896" width="0" style="30" hidden="1" customWidth="1"/>
    <col min="5897" max="5897" width="9.7109375" style="30" customWidth="1"/>
    <col min="5898" max="5898" width="5.140625" style="30" customWidth="1"/>
    <col min="5899" max="5899" width="0" style="30" hidden="1" customWidth="1"/>
    <col min="5900" max="5900" width="11.7109375" style="30" customWidth="1"/>
    <col min="5901" max="5909" width="0" style="30" hidden="1" customWidth="1"/>
    <col min="5910" max="5910" width="9.140625" style="30" customWidth="1"/>
    <col min="5911" max="6134" width="9.140625" style="30"/>
    <col min="6135" max="6135" width="6.140625" style="30" customWidth="1"/>
    <col min="6136" max="6136" width="5.28515625" style="30" customWidth="1"/>
    <col min="6137" max="6137" width="12.7109375" style="30" customWidth="1"/>
    <col min="6138" max="6141" width="5.7109375" style="30" customWidth="1"/>
    <col min="6142" max="6142" width="6.7109375" style="30" customWidth="1"/>
    <col min="6143" max="6151" width="5.7109375" style="30" customWidth="1"/>
    <col min="6152" max="6152" width="0" style="30" hidden="1" customWidth="1"/>
    <col min="6153" max="6153" width="9.7109375" style="30" customWidth="1"/>
    <col min="6154" max="6154" width="5.140625" style="30" customWidth="1"/>
    <col min="6155" max="6155" width="0" style="30" hidden="1" customWidth="1"/>
    <col min="6156" max="6156" width="11.7109375" style="30" customWidth="1"/>
    <col min="6157" max="6165" width="0" style="30" hidden="1" customWidth="1"/>
    <col min="6166" max="6166" width="9.140625" style="30" customWidth="1"/>
    <col min="6167" max="6390" width="9.140625" style="30"/>
    <col min="6391" max="6391" width="6.140625" style="30" customWidth="1"/>
    <col min="6392" max="6392" width="5.28515625" style="30" customWidth="1"/>
    <col min="6393" max="6393" width="12.7109375" style="30" customWidth="1"/>
    <col min="6394" max="6397" width="5.7109375" style="30" customWidth="1"/>
    <col min="6398" max="6398" width="6.7109375" style="30" customWidth="1"/>
    <col min="6399" max="6407" width="5.7109375" style="30" customWidth="1"/>
    <col min="6408" max="6408" width="0" style="30" hidden="1" customWidth="1"/>
    <col min="6409" max="6409" width="9.7109375" style="30" customWidth="1"/>
    <col min="6410" max="6410" width="5.140625" style="30" customWidth="1"/>
    <col min="6411" max="6411" width="0" style="30" hidden="1" customWidth="1"/>
    <col min="6412" max="6412" width="11.7109375" style="30" customWidth="1"/>
    <col min="6413" max="6421" width="0" style="30" hidden="1" customWidth="1"/>
    <col min="6422" max="6422" width="9.140625" style="30" customWidth="1"/>
    <col min="6423" max="6646" width="9.140625" style="30"/>
    <col min="6647" max="6647" width="6.140625" style="30" customWidth="1"/>
    <col min="6648" max="6648" width="5.28515625" style="30" customWidth="1"/>
    <col min="6649" max="6649" width="12.7109375" style="30" customWidth="1"/>
    <col min="6650" max="6653" width="5.7109375" style="30" customWidth="1"/>
    <col min="6654" max="6654" width="6.7109375" style="30" customWidth="1"/>
    <col min="6655" max="6663" width="5.7109375" style="30" customWidth="1"/>
    <col min="6664" max="6664" width="0" style="30" hidden="1" customWidth="1"/>
    <col min="6665" max="6665" width="9.7109375" style="30" customWidth="1"/>
    <col min="6666" max="6666" width="5.140625" style="30" customWidth="1"/>
    <col min="6667" max="6667" width="0" style="30" hidden="1" customWidth="1"/>
    <col min="6668" max="6668" width="11.7109375" style="30" customWidth="1"/>
    <col min="6669" max="6677" width="0" style="30" hidden="1" customWidth="1"/>
    <col min="6678" max="6678" width="9.140625" style="30" customWidth="1"/>
    <col min="6679" max="6902" width="9.140625" style="30"/>
    <col min="6903" max="6903" width="6.140625" style="30" customWidth="1"/>
    <col min="6904" max="6904" width="5.28515625" style="30" customWidth="1"/>
    <col min="6905" max="6905" width="12.7109375" style="30" customWidth="1"/>
    <col min="6906" max="6909" width="5.7109375" style="30" customWidth="1"/>
    <col min="6910" max="6910" width="6.7109375" style="30" customWidth="1"/>
    <col min="6911" max="6919" width="5.7109375" style="30" customWidth="1"/>
    <col min="6920" max="6920" width="0" style="30" hidden="1" customWidth="1"/>
    <col min="6921" max="6921" width="9.7109375" style="30" customWidth="1"/>
    <col min="6922" max="6922" width="5.140625" style="30" customWidth="1"/>
    <col min="6923" max="6923" width="0" style="30" hidden="1" customWidth="1"/>
    <col min="6924" max="6924" width="11.7109375" style="30" customWidth="1"/>
    <col min="6925" max="6933" width="0" style="30" hidden="1" customWidth="1"/>
    <col min="6934" max="6934" width="9.140625" style="30" customWidth="1"/>
    <col min="6935" max="7158" width="9.140625" style="30"/>
    <col min="7159" max="7159" width="6.140625" style="30" customWidth="1"/>
    <col min="7160" max="7160" width="5.28515625" style="30" customWidth="1"/>
    <col min="7161" max="7161" width="12.7109375" style="30" customWidth="1"/>
    <col min="7162" max="7165" width="5.7109375" style="30" customWidth="1"/>
    <col min="7166" max="7166" width="6.7109375" style="30" customWidth="1"/>
    <col min="7167" max="7175" width="5.7109375" style="30" customWidth="1"/>
    <col min="7176" max="7176" width="0" style="30" hidden="1" customWidth="1"/>
    <col min="7177" max="7177" width="9.7109375" style="30" customWidth="1"/>
    <col min="7178" max="7178" width="5.140625" style="30" customWidth="1"/>
    <col min="7179" max="7179" width="0" style="30" hidden="1" customWidth="1"/>
    <col min="7180" max="7180" width="11.7109375" style="30" customWidth="1"/>
    <col min="7181" max="7189" width="0" style="30" hidden="1" customWidth="1"/>
    <col min="7190" max="7190" width="9.140625" style="30" customWidth="1"/>
    <col min="7191" max="7414" width="9.140625" style="30"/>
    <col min="7415" max="7415" width="6.140625" style="30" customWidth="1"/>
    <col min="7416" max="7416" width="5.28515625" style="30" customWidth="1"/>
    <col min="7417" max="7417" width="12.7109375" style="30" customWidth="1"/>
    <col min="7418" max="7421" width="5.7109375" style="30" customWidth="1"/>
    <col min="7422" max="7422" width="6.7109375" style="30" customWidth="1"/>
    <col min="7423" max="7431" width="5.7109375" style="30" customWidth="1"/>
    <col min="7432" max="7432" width="0" style="30" hidden="1" customWidth="1"/>
    <col min="7433" max="7433" width="9.7109375" style="30" customWidth="1"/>
    <col min="7434" max="7434" width="5.140625" style="30" customWidth="1"/>
    <col min="7435" max="7435" width="0" style="30" hidden="1" customWidth="1"/>
    <col min="7436" max="7436" width="11.7109375" style="30" customWidth="1"/>
    <col min="7437" max="7445" width="0" style="30" hidden="1" customWidth="1"/>
    <col min="7446" max="7446" width="9.140625" style="30" customWidth="1"/>
    <col min="7447" max="7670" width="9.140625" style="30"/>
    <col min="7671" max="7671" width="6.140625" style="30" customWidth="1"/>
    <col min="7672" max="7672" width="5.28515625" style="30" customWidth="1"/>
    <col min="7673" max="7673" width="12.7109375" style="30" customWidth="1"/>
    <col min="7674" max="7677" width="5.7109375" style="30" customWidth="1"/>
    <col min="7678" max="7678" width="6.7109375" style="30" customWidth="1"/>
    <col min="7679" max="7687" width="5.7109375" style="30" customWidth="1"/>
    <col min="7688" max="7688" width="0" style="30" hidden="1" customWidth="1"/>
    <col min="7689" max="7689" width="9.7109375" style="30" customWidth="1"/>
    <col min="7690" max="7690" width="5.140625" style="30" customWidth="1"/>
    <col min="7691" max="7691" width="0" style="30" hidden="1" customWidth="1"/>
    <col min="7692" max="7692" width="11.7109375" style="30" customWidth="1"/>
    <col min="7693" max="7701" width="0" style="30" hidden="1" customWidth="1"/>
    <col min="7702" max="7702" width="9.140625" style="30" customWidth="1"/>
    <col min="7703" max="7926" width="9.140625" style="30"/>
    <col min="7927" max="7927" width="6.140625" style="30" customWidth="1"/>
    <col min="7928" max="7928" width="5.28515625" style="30" customWidth="1"/>
    <col min="7929" max="7929" width="12.7109375" style="30" customWidth="1"/>
    <col min="7930" max="7933" width="5.7109375" style="30" customWidth="1"/>
    <col min="7934" max="7934" width="6.7109375" style="30" customWidth="1"/>
    <col min="7935" max="7943" width="5.7109375" style="30" customWidth="1"/>
    <col min="7944" max="7944" width="0" style="30" hidden="1" customWidth="1"/>
    <col min="7945" max="7945" width="9.7109375" style="30" customWidth="1"/>
    <col min="7946" max="7946" width="5.140625" style="30" customWidth="1"/>
    <col min="7947" max="7947" width="0" style="30" hidden="1" customWidth="1"/>
    <col min="7948" max="7948" width="11.7109375" style="30" customWidth="1"/>
    <col min="7949" max="7957" width="0" style="30" hidden="1" customWidth="1"/>
    <col min="7958" max="7958" width="9.140625" style="30" customWidth="1"/>
    <col min="7959" max="8182" width="9.140625" style="30"/>
    <col min="8183" max="8183" width="6.140625" style="30" customWidth="1"/>
    <col min="8184" max="8184" width="5.28515625" style="30" customWidth="1"/>
    <col min="8185" max="8185" width="12.7109375" style="30" customWidth="1"/>
    <col min="8186" max="8189" width="5.7109375" style="30" customWidth="1"/>
    <col min="8190" max="8190" width="6.7109375" style="30" customWidth="1"/>
    <col min="8191" max="8199" width="5.7109375" style="30" customWidth="1"/>
    <col min="8200" max="8200" width="0" style="30" hidden="1" customWidth="1"/>
    <col min="8201" max="8201" width="9.7109375" style="30" customWidth="1"/>
    <col min="8202" max="8202" width="5.140625" style="30" customWidth="1"/>
    <col min="8203" max="8203" width="0" style="30" hidden="1" customWidth="1"/>
    <col min="8204" max="8204" width="11.7109375" style="30" customWidth="1"/>
    <col min="8205" max="8213" width="0" style="30" hidden="1" customWidth="1"/>
    <col min="8214" max="8214" width="9.140625" style="30" customWidth="1"/>
    <col min="8215" max="8438" width="9.140625" style="30"/>
    <col min="8439" max="8439" width="6.140625" style="30" customWidth="1"/>
    <col min="8440" max="8440" width="5.28515625" style="30" customWidth="1"/>
    <col min="8441" max="8441" width="12.7109375" style="30" customWidth="1"/>
    <col min="8442" max="8445" width="5.7109375" style="30" customWidth="1"/>
    <col min="8446" max="8446" width="6.7109375" style="30" customWidth="1"/>
    <col min="8447" max="8455" width="5.7109375" style="30" customWidth="1"/>
    <col min="8456" max="8456" width="0" style="30" hidden="1" customWidth="1"/>
    <col min="8457" max="8457" width="9.7109375" style="30" customWidth="1"/>
    <col min="8458" max="8458" width="5.140625" style="30" customWidth="1"/>
    <col min="8459" max="8459" width="0" style="30" hidden="1" customWidth="1"/>
    <col min="8460" max="8460" width="11.7109375" style="30" customWidth="1"/>
    <col min="8461" max="8469" width="0" style="30" hidden="1" customWidth="1"/>
    <col min="8470" max="8470" width="9.140625" style="30" customWidth="1"/>
    <col min="8471" max="8694" width="9.140625" style="30"/>
    <col min="8695" max="8695" width="6.140625" style="30" customWidth="1"/>
    <col min="8696" max="8696" width="5.28515625" style="30" customWidth="1"/>
    <col min="8697" max="8697" width="12.7109375" style="30" customWidth="1"/>
    <col min="8698" max="8701" width="5.7109375" style="30" customWidth="1"/>
    <col min="8702" max="8702" width="6.7109375" style="30" customWidth="1"/>
    <col min="8703" max="8711" width="5.7109375" style="30" customWidth="1"/>
    <col min="8712" max="8712" width="0" style="30" hidden="1" customWidth="1"/>
    <col min="8713" max="8713" width="9.7109375" style="30" customWidth="1"/>
    <col min="8714" max="8714" width="5.140625" style="30" customWidth="1"/>
    <col min="8715" max="8715" width="0" style="30" hidden="1" customWidth="1"/>
    <col min="8716" max="8716" width="11.7109375" style="30" customWidth="1"/>
    <col min="8717" max="8725" width="0" style="30" hidden="1" customWidth="1"/>
    <col min="8726" max="8726" width="9.140625" style="30" customWidth="1"/>
    <col min="8727" max="8950" width="9.140625" style="30"/>
    <col min="8951" max="8951" width="6.140625" style="30" customWidth="1"/>
    <col min="8952" max="8952" width="5.28515625" style="30" customWidth="1"/>
    <col min="8953" max="8953" width="12.7109375" style="30" customWidth="1"/>
    <col min="8954" max="8957" width="5.7109375" style="30" customWidth="1"/>
    <col min="8958" max="8958" width="6.7109375" style="30" customWidth="1"/>
    <col min="8959" max="8967" width="5.7109375" style="30" customWidth="1"/>
    <col min="8968" max="8968" width="0" style="30" hidden="1" customWidth="1"/>
    <col min="8969" max="8969" width="9.7109375" style="30" customWidth="1"/>
    <col min="8970" max="8970" width="5.140625" style="30" customWidth="1"/>
    <col min="8971" max="8971" width="0" style="30" hidden="1" customWidth="1"/>
    <col min="8972" max="8972" width="11.7109375" style="30" customWidth="1"/>
    <col min="8973" max="8981" width="0" style="30" hidden="1" customWidth="1"/>
    <col min="8982" max="8982" width="9.140625" style="30" customWidth="1"/>
    <col min="8983" max="9206" width="9.140625" style="30"/>
    <col min="9207" max="9207" width="6.140625" style="30" customWidth="1"/>
    <col min="9208" max="9208" width="5.28515625" style="30" customWidth="1"/>
    <col min="9209" max="9209" width="12.7109375" style="30" customWidth="1"/>
    <col min="9210" max="9213" width="5.7109375" style="30" customWidth="1"/>
    <col min="9214" max="9214" width="6.7109375" style="30" customWidth="1"/>
    <col min="9215" max="9223" width="5.7109375" style="30" customWidth="1"/>
    <col min="9224" max="9224" width="0" style="30" hidden="1" customWidth="1"/>
    <col min="9225" max="9225" width="9.7109375" style="30" customWidth="1"/>
    <col min="9226" max="9226" width="5.140625" style="30" customWidth="1"/>
    <col min="9227" max="9227" width="0" style="30" hidden="1" customWidth="1"/>
    <col min="9228" max="9228" width="11.7109375" style="30" customWidth="1"/>
    <col min="9229" max="9237" width="0" style="30" hidden="1" customWidth="1"/>
    <col min="9238" max="9238" width="9.140625" style="30" customWidth="1"/>
    <col min="9239" max="9462" width="9.140625" style="30"/>
    <col min="9463" max="9463" width="6.140625" style="30" customWidth="1"/>
    <col min="9464" max="9464" width="5.28515625" style="30" customWidth="1"/>
    <col min="9465" max="9465" width="12.7109375" style="30" customWidth="1"/>
    <col min="9466" max="9469" width="5.7109375" style="30" customWidth="1"/>
    <col min="9470" max="9470" width="6.7109375" style="30" customWidth="1"/>
    <col min="9471" max="9479" width="5.7109375" style="30" customWidth="1"/>
    <col min="9480" max="9480" width="0" style="30" hidden="1" customWidth="1"/>
    <col min="9481" max="9481" width="9.7109375" style="30" customWidth="1"/>
    <col min="9482" max="9482" width="5.140625" style="30" customWidth="1"/>
    <col min="9483" max="9483" width="0" style="30" hidden="1" customWidth="1"/>
    <col min="9484" max="9484" width="11.7109375" style="30" customWidth="1"/>
    <col min="9485" max="9493" width="0" style="30" hidden="1" customWidth="1"/>
    <col min="9494" max="9494" width="9.140625" style="30" customWidth="1"/>
    <col min="9495" max="9718" width="9.140625" style="30"/>
    <col min="9719" max="9719" width="6.140625" style="30" customWidth="1"/>
    <col min="9720" max="9720" width="5.28515625" style="30" customWidth="1"/>
    <col min="9721" max="9721" width="12.7109375" style="30" customWidth="1"/>
    <col min="9722" max="9725" width="5.7109375" style="30" customWidth="1"/>
    <col min="9726" max="9726" width="6.7109375" style="30" customWidth="1"/>
    <col min="9727" max="9735" width="5.7109375" style="30" customWidth="1"/>
    <col min="9736" max="9736" width="0" style="30" hidden="1" customWidth="1"/>
    <col min="9737" max="9737" width="9.7109375" style="30" customWidth="1"/>
    <col min="9738" max="9738" width="5.140625" style="30" customWidth="1"/>
    <col min="9739" max="9739" width="0" style="30" hidden="1" customWidth="1"/>
    <col min="9740" max="9740" width="11.7109375" style="30" customWidth="1"/>
    <col min="9741" max="9749" width="0" style="30" hidden="1" customWidth="1"/>
    <col min="9750" max="9750" width="9.140625" style="30" customWidth="1"/>
    <col min="9751" max="9974" width="9.140625" style="30"/>
    <col min="9975" max="9975" width="6.140625" style="30" customWidth="1"/>
    <col min="9976" max="9976" width="5.28515625" style="30" customWidth="1"/>
    <col min="9977" max="9977" width="12.7109375" style="30" customWidth="1"/>
    <col min="9978" max="9981" width="5.7109375" style="30" customWidth="1"/>
    <col min="9982" max="9982" width="6.7109375" style="30" customWidth="1"/>
    <col min="9983" max="9991" width="5.7109375" style="30" customWidth="1"/>
    <col min="9992" max="9992" width="0" style="30" hidden="1" customWidth="1"/>
    <col min="9993" max="9993" width="9.7109375" style="30" customWidth="1"/>
    <col min="9994" max="9994" width="5.140625" style="30" customWidth="1"/>
    <col min="9995" max="9995" width="0" style="30" hidden="1" customWidth="1"/>
    <col min="9996" max="9996" width="11.7109375" style="30" customWidth="1"/>
    <col min="9997" max="10005" width="0" style="30" hidden="1" customWidth="1"/>
    <col min="10006" max="10006" width="9.140625" style="30" customWidth="1"/>
    <col min="10007" max="10230" width="9.140625" style="30"/>
    <col min="10231" max="10231" width="6.140625" style="30" customWidth="1"/>
    <col min="10232" max="10232" width="5.28515625" style="30" customWidth="1"/>
    <col min="10233" max="10233" width="12.7109375" style="30" customWidth="1"/>
    <col min="10234" max="10237" width="5.7109375" style="30" customWidth="1"/>
    <col min="10238" max="10238" width="6.7109375" style="30" customWidth="1"/>
    <col min="10239" max="10247" width="5.7109375" style="30" customWidth="1"/>
    <col min="10248" max="10248" width="0" style="30" hidden="1" customWidth="1"/>
    <col min="10249" max="10249" width="9.7109375" style="30" customWidth="1"/>
    <col min="10250" max="10250" width="5.140625" style="30" customWidth="1"/>
    <col min="10251" max="10251" width="0" style="30" hidden="1" customWidth="1"/>
    <col min="10252" max="10252" width="11.7109375" style="30" customWidth="1"/>
    <col min="10253" max="10261" width="0" style="30" hidden="1" customWidth="1"/>
    <col min="10262" max="10262" width="9.140625" style="30" customWidth="1"/>
    <col min="10263" max="10486" width="9.140625" style="30"/>
    <col min="10487" max="10487" width="6.140625" style="30" customWidth="1"/>
    <col min="10488" max="10488" width="5.28515625" style="30" customWidth="1"/>
    <col min="10489" max="10489" width="12.7109375" style="30" customWidth="1"/>
    <col min="10490" max="10493" width="5.7109375" style="30" customWidth="1"/>
    <col min="10494" max="10494" width="6.7109375" style="30" customWidth="1"/>
    <col min="10495" max="10503" width="5.7109375" style="30" customWidth="1"/>
    <col min="10504" max="10504" width="0" style="30" hidden="1" customWidth="1"/>
    <col min="10505" max="10505" width="9.7109375" style="30" customWidth="1"/>
    <col min="10506" max="10506" width="5.140625" style="30" customWidth="1"/>
    <col min="10507" max="10507" width="0" style="30" hidden="1" customWidth="1"/>
    <col min="10508" max="10508" width="11.7109375" style="30" customWidth="1"/>
    <col min="10509" max="10517" width="0" style="30" hidden="1" customWidth="1"/>
    <col min="10518" max="10518" width="9.140625" style="30" customWidth="1"/>
    <col min="10519" max="10742" width="9.140625" style="30"/>
    <col min="10743" max="10743" width="6.140625" style="30" customWidth="1"/>
    <col min="10744" max="10744" width="5.28515625" style="30" customWidth="1"/>
    <col min="10745" max="10745" width="12.7109375" style="30" customWidth="1"/>
    <col min="10746" max="10749" width="5.7109375" style="30" customWidth="1"/>
    <col min="10750" max="10750" width="6.7109375" style="30" customWidth="1"/>
    <col min="10751" max="10759" width="5.7109375" style="30" customWidth="1"/>
    <col min="10760" max="10760" width="0" style="30" hidden="1" customWidth="1"/>
    <col min="10761" max="10761" width="9.7109375" style="30" customWidth="1"/>
    <col min="10762" max="10762" width="5.140625" style="30" customWidth="1"/>
    <col min="10763" max="10763" width="0" style="30" hidden="1" customWidth="1"/>
    <col min="10764" max="10764" width="11.7109375" style="30" customWidth="1"/>
    <col min="10765" max="10773" width="0" style="30" hidden="1" customWidth="1"/>
    <col min="10774" max="10774" width="9.140625" style="30" customWidth="1"/>
    <col min="10775" max="10998" width="9.140625" style="30"/>
    <col min="10999" max="10999" width="6.140625" style="30" customWidth="1"/>
    <col min="11000" max="11000" width="5.28515625" style="30" customWidth="1"/>
    <col min="11001" max="11001" width="12.7109375" style="30" customWidth="1"/>
    <col min="11002" max="11005" width="5.7109375" style="30" customWidth="1"/>
    <col min="11006" max="11006" width="6.7109375" style="30" customWidth="1"/>
    <col min="11007" max="11015" width="5.7109375" style="30" customWidth="1"/>
    <col min="11016" max="11016" width="0" style="30" hidden="1" customWidth="1"/>
    <col min="11017" max="11017" width="9.7109375" style="30" customWidth="1"/>
    <col min="11018" max="11018" width="5.140625" style="30" customWidth="1"/>
    <col min="11019" max="11019" width="0" style="30" hidden="1" customWidth="1"/>
    <col min="11020" max="11020" width="11.7109375" style="30" customWidth="1"/>
    <col min="11021" max="11029" width="0" style="30" hidden="1" customWidth="1"/>
    <col min="11030" max="11030" width="9.140625" style="30" customWidth="1"/>
    <col min="11031" max="11254" width="9.140625" style="30"/>
    <col min="11255" max="11255" width="6.140625" style="30" customWidth="1"/>
    <col min="11256" max="11256" width="5.28515625" style="30" customWidth="1"/>
    <col min="11257" max="11257" width="12.7109375" style="30" customWidth="1"/>
    <col min="11258" max="11261" width="5.7109375" style="30" customWidth="1"/>
    <col min="11262" max="11262" width="6.7109375" style="30" customWidth="1"/>
    <col min="11263" max="11271" width="5.7109375" style="30" customWidth="1"/>
    <col min="11272" max="11272" width="0" style="30" hidden="1" customWidth="1"/>
    <col min="11273" max="11273" width="9.7109375" style="30" customWidth="1"/>
    <col min="11274" max="11274" width="5.140625" style="30" customWidth="1"/>
    <col min="11275" max="11275" width="0" style="30" hidden="1" customWidth="1"/>
    <col min="11276" max="11276" width="11.7109375" style="30" customWidth="1"/>
    <col min="11277" max="11285" width="0" style="30" hidden="1" customWidth="1"/>
    <col min="11286" max="11286" width="9.140625" style="30" customWidth="1"/>
    <col min="11287" max="11510" width="9.140625" style="30"/>
    <col min="11511" max="11511" width="6.140625" style="30" customWidth="1"/>
    <col min="11512" max="11512" width="5.28515625" style="30" customWidth="1"/>
    <col min="11513" max="11513" width="12.7109375" style="30" customWidth="1"/>
    <col min="11514" max="11517" width="5.7109375" style="30" customWidth="1"/>
    <col min="11518" max="11518" width="6.7109375" style="30" customWidth="1"/>
    <col min="11519" max="11527" width="5.7109375" style="30" customWidth="1"/>
    <col min="11528" max="11528" width="0" style="30" hidden="1" customWidth="1"/>
    <col min="11529" max="11529" width="9.7109375" style="30" customWidth="1"/>
    <col min="11530" max="11530" width="5.140625" style="30" customWidth="1"/>
    <col min="11531" max="11531" width="0" style="30" hidden="1" customWidth="1"/>
    <col min="11532" max="11532" width="11.7109375" style="30" customWidth="1"/>
    <col min="11533" max="11541" width="0" style="30" hidden="1" customWidth="1"/>
    <col min="11542" max="11542" width="9.140625" style="30" customWidth="1"/>
    <col min="11543" max="11766" width="9.140625" style="30"/>
    <col min="11767" max="11767" width="6.140625" style="30" customWidth="1"/>
    <col min="11768" max="11768" width="5.28515625" style="30" customWidth="1"/>
    <col min="11769" max="11769" width="12.7109375" style="30" customWidth="1"/>
    <col min="11770" max="11773" width="5.7109375" style="30" customWidth="1"/>
    <col min="11774" max="11774" width="6.7109375" style="30" customWidth="1"/>
    <col min="11775" max="11783" width="5.7109375" style="30" customWidth="1"/>
    <col min="11784" max="11784" width="0" style="30" hidden="1" customWidth="1"/>
    <col min="11785" max="11785" width="9.7109375" style="30" customWidth="1"/>
    <col min="11786" max="11786" width="5.140625" style="30" customWidth="1"/>
    <col min="11787" max="11787" width="0" style="30" hidden="1" customWidth="1"/>
    <col min="11788" max="11788" width="11.7109375" style="30" customWidth="1"/>
    <col min="11789" max="11797" width="0" style="30" hidden="1" customWidth="1"/>
    <col min="11798" max="11798" width="9.140625" style="30" customWidth="1"/>
    <col min="11799" max="12022" width="9.140625" style="30"/>
    <col min="12023" max="12023" width="6.140625" style="30" customWidth="1"/>
    <col min="12024" max="12024" width="5.28515625" style="30" customWidth="1"/>
    <col min="12025" max="12025" width="12.7109375" style="30" customWidth="1"/>
    <col min="12026" max="12029" width="5.7109375" style="30" customWidth="1"/>
    <col min="12030" max="12030" width="6.7109375" style="30" customWidth="1"/>
    <col min="12031" max="12039" width="5.7109375" style="30" customWidth="1"/>
    <col min="12040" max="12040" width="0" style="30" hidden="1" customWidth="1"/>
    <col min="12041" max="12041" width="9.7109375" style="30" customWidth="1"/>
    <col min="12042" max="12042" width="5.140625" style="30" customWidth="1"/>
    <col min="12043" max="12043" width="0" style="30" hidden="1" customWidth="1"/>
    <col min="12044" max="12044" width="11.7109375" style="30" customWidth="1"/>
    <col min="12045" max="12053" width="0" style="30" hidden="1" customWidth="1"/>
    <col min="12054" max="12054" width="9.140625" style="30" customWidth="1"/>
    <col min="12055" max="12278" width="9.140625" style="30"/>
    <col min="12279" max="12279" width="6.140625" style="30" customWidth="1"/>
    <col min="12280" max="12280" width="5.28515625" style="30" customWidth="1"/>
    <col min="12281" max="12281" width="12.7109375" style="30" customWidth="1"/>
    <col min="12282" max="12285" width="5.7109375" style="30" customWidth="1"/>
    <col min="12286" max="12286" width="6.7109375" style="30" customWidth="1"/>
    <col min="12287" max="12295" width="5.7109375" style="30" customWidth="1"/>
    <col min="12296" max="12296" width="0" style="30" hidden="1" customWidth="1"/>
    <col min="12297" max="12297" width="9.7109375" style="30" customWidth="1"/>
    <col min="12298" max="12298" width="5.140625" style="30" customWidth="1"/>
    <col min="12299" max="12299" width="0" style="30" hidden="1" customWidth="1"/>
    <col min="12300" max="12300" width="11.7109375" style="30" customWidth="1"/>
    <col min="12301" max="12309" width="0" style="30" hidden="1" customWidth="1"/>
    <col min="12310" max="12310" width="9.140625" style="30" customWidth="1"/>
    <col min="12311" max="12534" width="9.140625" style="30"/>
    <col min="12535" max="12535" width="6.140625" style="30" customWidth="1"/>
    <col min="12536" max="12536" width="5.28515625" style="30" customWidth="1"/>
    <col min="12537" max="12537" width="12.7109375" style="30" customWidth="1"/>
    <col min="12538" max="12541" width="5.7109375" style="30" customWidth="1"/>
    <col min="12542" max="12542" width="6.7109375" style="30" customWidth="1"/>
    <col min="12543" max="12551" width="5.7109375" style="30" customWidth="1"/>
    <col min="12552" max="12552" width="0" style="30" hidden="1" customWidth="1"/>
    <col min="12553" max="12553" width="9.7109375" style="30" customWidth="1"/>
    <col min="12554" max="12554" width="5.140625" style="30" customWidth="1"/>
    <col min="12555" max="12555" width="0" style="30" hidden="1" customWidth="1"/>
    <col min="12556" max="12556" width="11.7109375" style="30" customWidth="1"/>
    <col min="12557" max="12565" width="0" style="30" hidden="1" customWidth="1"/>
    <col min="12566" max="12566" width="9.140625" style="30" customWidth="1"/>
    <col min="12567" max="12790" width="9.140625" style="30"/>
    <col min="12791" max="12791" width="6.140625" style="30" customWidth="1"/>
    <col min="12792" max="12792" width="5.28515625" style="30" customWidth="1"/>
    <col min="12793" max="12793" width="12.7109375" style="30" customWidth="1"/>
    <col min="12794" max="12797" width="5.7109375" style="30" customWidth="1"/>
    <col min="12798" max="12798" width="6.7109375" style="30" customWidth="1"/>
    <col min="12799" max="12807" width="5.7109375" style="30" customWidth="1"/>
    <col min="12808" max="12808" width="0" style="30" hidden="1" customWidth="1"/>
    <col min="12809" max="12809" width="9.7109375" style="30" customWidth="1"/>
    <col min="12810" max="12810" width="5.140625" style="30" customWidth="1"/>
    <col min="12811" max="12811" width="0" style="30" hidden="1" customWidth="1"/>
    <col min="12812" max="12812" width="11.7109375" style="30" customWidth="1"/>
    <col min="12813" max="12821" width="0" style="30" hidden="1" customWidth="1"/>
    <col min="12822" max="12822" width="9.140625" style="30" customWidth="1"/>
    <col min="12823" max="13046" width="9.140625" style="30"/>
    <col min="13047" max="13047" width="6.140625" style="30" customWidth="1"/>
    <col min="13048" max="13048" width="5.28515625" style="30" customWidth="1"/>
    <col min="13049" max="13049" width="12.7109375" style="30" customWidth="1"/>
    <col min="13050" max="13053" width="5.7109375" style="30" customWidth="1"/>
    <col min="13054" max="13054" width="6.7109375" style="30" customWidth="1"/>
    <col min="13055" max="13063" width="5.7109375" style="30" customWidth="1"/>
    <col min="13064" max="13064" width="0" style="30" hidden="1" customWidth="1"/>
    <col min="13065" max="13065" width="9.7109375" style="30" customWidth="1"/>
    <col min="13066" max="13066" width="5.140625" style="30" customWidth="1"/>
    <col min="13067" max="13067" width="0" style="30" hidden="1" customWidth="1"/>
    <col min="13068" max="13068" width="11.7109375" style="30" customWidth="1"/>
    <col min="13069" max="13077" width="0" style="30" hidden="1" customWidth="1"/>
    <col min="13078" max="13078" width="9.140625" style="30" customWidth="1"/>
    <col min="13079" max="13302" width="9.140625" style="30"/>
    <col min="13303" max="13303" width="6.140625" style="30" customWidth="1"/>
    <col min="13304" max="13304" width="5.28515625" style="30" customWidth="1"/>
    <col min="13305" max="13305" width="12.7109375" style="30" customWidth="1"/>
    <col min="13306" max="13309" width="5.7109375" style="30" customWidth="1"/>
    <col min="13310" max="13310" width="6.7109375" style="30" customWidth="1"/>
    <col min="13311" max="13319" width="5.7109375" style="30" customWidth="1"/>
    <col min="13320" max="13320" width="0" style="30" hidden="1" customWidth="1"/>
    <col min="13321" max="13321" width="9.7109375" style="30" customWidth="1"/>
    <col min="13322" max="13322" width="5.140625" style="30" customWidth="1"/>
    <col min="13323" max="13323" width="0" style="30" hidden="1" customWidth="1"/>
    <col min="13324" max="13324" width="11.7109375" style="30" customWidth="1"/>
    <col min="13325" max="13333" width="0" style="30" hidden="1" customWidth="1"/>
    <col min="13334" max="13334" width="9.140625" style="30" customWidth="1"/>
    <col min="13335" max="13558" width="9.140625" style="30"/>
    <col min="13559" max="13559" width="6.140625" style="30" customWidth="1"/>
    <col min="13560" max="13560" width="5.28515625" style="30" customWidth="1"/>
    <col min="13561" max="13561" width="12.7109375" style="30" customWidth="1"/>
    <col min="13562" max="13565" width="5.7109375" style="30" customWidth="1"/>
    <col min="13566" max="13566" width="6.7109375" style="30" customWidth="1"/>
    <col min="13567" max="13575" width="5.7109375" style="30" customWidth="1"/>
    <col min="13576" max="13576" width="0" style="30" hidden="1" customWidth="1"/>
    <col min="13577" max="13577" width="9.7109375" style="30" customWidth="1"/>
    <col min="13578" max="13578" width="5.140625" style="30" customWidth="1"/>
    <col min="13579" max="13579" width="0" style="30" hidden="1" customWidth="1"/>
    <col min="13580" max="13580" width="11.7109375" style="30" customWidth="1"/>
    <col min="13581" max="13589" width="0" style="30" hidden="1" customWidth="1"/>
    <col min="13590" max="13590" width="9.140625" style="30" customWidth="1"/>
    <col min="13591" max="13814" width="9.140625" style="30"/>
    <col min="13815" max="13815" width="6.140625" style="30" customWidth="1"/>
    <col min="13816" max="13816" width="5.28515625" style="30" customWidth="1"/>
    <col min="13817" max="13817" width="12.7109375" style="30" customWidth="1"/>
    <col min="13818" max="13821" width="5.7109375" style="30" customWidth="1"/>
    <col min="13822" max="13822" width="6.7109375" style="30" customWidth="1"/>
    <col min="13823" max="13831" width="5.7109375" style="30" customWidth="1"/>
    <col min="13832" max="13832" width="0" style="30" hidden="1" customWidth="1"/>
    <col min="13833" max="13833" width="9.7109375" style="30" customWidth="1"/>
    <col min="13834" max="13834" width="5.140625" style="30" customWidth="1"/>
    <col min="13835" max="13835" width="0" style="30" hidden="1" customWidth="1"/>
    <col min="13836" max="13836" width="11.7109375" style="30" customWidth="1"/>
    <col min="13837" max="13845" width="0" style="30" hidden="1" customWidth="1"/>
    <col min="13846" max="13846" width="9.140625" style="30" customWidth="1"/>
    <col min="13847" max="14070" width="9.140625" style="30"/>
    <col min="14071" max="14071" width="6.140625" style="30" customWidth="1"/>
    <col min="14072" max="14072" width="5.28515625" style="30" customWidth="1"/>
    <col min="14073" max="14073" width="12.7109375" style="30" customWidth="1"/>
    <col min="14074" max="14077" width="5.7109375" style="30" customWidth="1"/>
    <col min="14078" max="14078" width="6.7109375" style="30" customWidth="1"/>
    <col min="14079" max="14087" width="5.7109375" style="30" customWidth="1"/>
    <col min="14088" max="14088" width="0" style="30" hidden="1" customWidth="1"/>
    <col min="14089" max="14089" width="9.7109375" style="30" customWidth="1"/>
    <col min="14090" max="14090" width="5.140625" style="30" customWidth="1"/>
    <col min="14091" max="14091" width="0" style="30" hidden="1" customWidth="1"/>
    <col min="14092" max="14092" width="11.7109375" style="30" customWidth="1"/>
    <col min="14093" max="14101" width="0" style="30" hidden="1" customWidth="1"/>
    <col min="14102" max="14102" width="9.140625" style="30" customWidth="1"/>
    <col min="14103" max="14326" width="9.140625" style="30"/>
    <col min="14327" max="14327" width="6.140625" style="30" customWidth="1"/>
    <col min="14328" max="14328" width="5.28515625" style="30" customWidth="1"/>
    <col min="14329" max="14329" width="12.7109375" style="30" customWidth="1"/>
    <col min="14330" max="14333" width="5.7109375" style="30" customWidth="1"/>
    <col min="14334" max="14334" width="6.7109375" style="30" customWidth="1"/>
    <col min="14335" max="14343" width="5.7109375" style="30" customWidth="1"/>
    <col min="14344" max="14344" width="0" style="30" hidden="1" customWidth="1"/>
    <col min="14345" max="14345" width="9.7109375" style="30" customWidth="1"/>
    <col min="14346" max="14346" width="5.140625" style="30" customWidth="1"/>
    <col min="14347" max="14347" width="0" style="30" hidden="1" customWidth="1"/>
    <col min="14348" max="14348" width="11.7109375" style="30" customWidth="1"/>
    <col min="14349" max="14357" width="0" style="30" hidden="1" customWidth="1"/>
    <col min="14358" max="14358" width="9.140625" style="30" customWidth="1"/>
    <col min="14359" max="14582" width="9.140625" style="30"/>
    <col min="14583" max="14583" width="6.140625" style="30" customWidth="1"/>
    <col min="14584" max="14584" width="5.28515625" style="30" customWidth="1"/>
    <col min="14585" max="14585" width="12.7109375" style="30" customWidth="1"/>
    <col min="14586" max="14589" width="5.7109375" style="30" customWidth="1"/>
    <col min="14590" max="14590" width="6.7109375" style="30" customWidth="1"/>
    <col min="14591" max="14599" width="5.7109375" style="30" customWidth="1"/>
    <col min="14600" max="14600" width="0" style="30" hidden="1" customWidth="1"/>
    <col min="14601" max="14601" width="9.7109375" style="30" customWidth="1"/>
    <col min="14602" max="14602" width="5.140625" style="30" customWidth="1"/>
    <col min="14603" max="14603" width="0" style="30" hidden="1" customWidth="1"/>
    <col min="14604" max="14604" width="11.7109375" style="30" customWidth="1"/>
    <col min="14605" max="14613" width="0" style="30" hidden="1" customWidth="1"/>
    <col min="14614" max="14614" width="9.140625" style="30" customWidth="1"/>
    <col min="14615" max="14838" width="9.140625" style="30"/>
    <col min="14839" max="14839" width="6.140625" style="30" customWidth="1"/>
    <col min="14840" max="14840" width="5.28515625" style="30" customWidth="1"/>
    <col min="14841" max="14841" width="12.7109375" style="30" customWidth="1"/>
    <col min="14842" max="14845" width="5.7109375" style="30" customWidth="1"/>
    <col min="14846" max="14846" width="6.7109375" style="30" customWidth="1"/>
    <col min="14847" max="14855" width="5.7109375" style="30" customWidth="1"/>
    <col min="14856" max="14856" width="0" style="30" hidden="1" customWidth="1"/>
    <col min="14857" max="14857" width="9.7109375" style="30" customWidth="1"/>
    <col min="14858" max="14858" width="5.140625" style="30" customWidth="1"/>
    <col min="14859" max="14859" width="0" style="30" hidden="1" customWidth="1"/>
    <col min="14860" max="14860" width="11.7109375" style="30" customWidth="1"/>
    <col min="14861" max="14869" width="0" style="30" hidden="1" customWidth="1"/>
    <col min="14870" max="14870" width="9.140625" style="30" customWidth="1"/>
    <col min="14871" max="15094" width="9.140625" style="30"/>
    <col min="15095" max="15095" width="6.140625" style="30" customWidth="1"/>
    <col min="15096" max="15096" width="5.28515625" style="30" customWidth="1"/>
    <col min="15097" max="15097" width="12.7109375" style="30" customWidth="1"/>
    <col min="15098" max="15101" width="5.7109375" style="30" customWidth="1"/>
    <col min="15102" max="15102" width="6.7109375" style="30" customWidth="1"/>
    <col min="15103" max="15111" width="5.7109375" style="30" customWidth="1"/>
    <col min="15112" max="15112" width="0" style="30" hidden="1" customWidth="1"/>
    <col min="15113" max="15113" width="9.7109375" style="30" customWidth="1"/>
    <col min="15114" max="15114" width="5.140625" style="30" customWidth="1"/>
    <col min="15115" max="15115" width="0" style="30" hidden="1" customWidth="1"/>
    <col min="15116" max="15116" width="11.7109375" style="30" customWidth="1"/>
    <col min="15117" max="15125" width="0" style="30" hidden="1" customWidth="1"/>
    <col min="15126" max="15126" width="9.140625" style="30" customWidth="1"/>
    <col min="15127" max="15350" width="9.140625" style="30"/>
    <col min="15351" max="15351" width="6.140625" style="30" customWidth="1"/>
    <col min="15352" max="15352" width="5.28515625" style="30" customWidth="1"/>
    <col min="15353" max="15353" width="12.7109375" style="30" customWidth="1"/>
    <col min="15354" max="15357" width="5.7109375" style="30" customWidth="1"/>
    <col min="15358" max="15358" width="6.7109375" style="30" customWidth="1"/>
    <col min="15359" max="15367" width="5.7109375" style="30" customWidth="1"/>
    <col min="15368" max="15368" width="0" style="30" hidden="1" customWidth="1"/>
    <col min="15369" max="15369" width="9.7109375" style="30" customWidth="1"/>
    <col min="15370" max="15370" width="5.140625" style="30" customWidth="1"/>
    <col min="15371" max="15371" width="0" style="30" hidden="1" customWidth="1"/>
    <col min="15372" max="15372" width="11.7109375" style="30" customWidth="1"/>
    <col min="15373" max="15381" width="0" style="30" hidden="1" customWidth="1"/>
    <col min="15382" max="15382" width="9.140625" style="30" customWidth="1"/>
    <col min="15383" max="15606" width="9.140625" style="30"/>
    <col min="15607" max="15607" width="6.140625" style="30" customWidth="1"/>
    <col min="15608" max="15608" width="5.28515625" style="30" customWidth="1"/>
    <col min="15609" max="15609" width="12.7109375" style="30" customWidth="1"/>
    <col min="15610" max="15613" width="5.7109375" style="30" customWidth="1"/>
    <col min="15614" max="15614" width="6.7109375" style="30" customWidth="1"/>
    <col min="15615" max="15623" width="5.7109375" style="30" customWidth="1"/>
    <col min="15624" max="15624" width="0" style="30" hidden="1" customWidth="1"/>
    <col min="15625" max="15625" width="9.7109375" style="30" customWidth="1"/>
    <col min="15626" max="15626" width="5.140625" style="30" customWidth="1"/>
    <col min="15627" max="15627" width="0" style="30" hidden="1" customWidth="1"/>
    <col min="15628" max="15628" width="11.7109375" style="30" customWidth="1"/>
    <col min="15629" max="15637" width="0" style="30" hidden="1" customWidth="1"/>
    <col min="15638" max="15638" width="9.140625" style="30" customWidth="1"/>
    <col min="15639" max="15862" width="9.140625" style="30"/>
    <col min="15863" max="15863" width="6.140625" style="30" customWidth="1"/>
    <col min="15864" max="15864" width="5.28515625" style="30" customWidth="1"/>
    <col min="15865" max="15865" width="12.7109375" style="30" customWidth="1"/>
    <col min="15866" max="15869" width="5.7109375" style="30" customWidth="1"/>
    <col min="15870" max="15870" width="6.7109375" style="30" customWidth="1"/>
    <col min="15871" max="15879" width="5.7109375" style="30" customWidth="1"/>
    <col min="15880" max="15880" width="0" style="30" hidden="1" customWidth="1"/>
    <col min="15881" max="15881" width="9.7109375" style="30" customWidth="1"/>
    <col min="15882" max="15882" width="5.140625" style="30" customWidth="1"/>
    <col min="15883" max="15883" width="0" style="30" hidden="1" customWidth="1"/>
    <col min="15884" max="15884" width="11.7109375" style="30" customWidth="1"/>
    <col min="15885" max="15893" width="0" style="30" hidden="1" customWidth="1"/>
    <col min="15894" max="15894" width="9.140625" style="30" customWidth="1"/>
    <col min="15895" max="16118" width="9.140625" style="30"/>
    <col min="16119" max="16119" width="6.140625" style="30" customWidth="1"/>
    <col min="16120" max="16120" width="5.28515625" style="30" customWidth="1"/>
    <col min="16121" max="16121" width="12.7109375" style="30" customWidth="1"/>
    <col min="16122" max="16125" width="5.7109375" style="30" customWidth="1"/>
    <col min="16126" max="16126" width="6.7109375" style="30" customWidth="1"/>
    <col min="16127" max="16135" width="5.7109375" style="30" customWidth="1"/>
    <col min="16136" max="16136" width="0" style="30" hidden="1" customWidth="1"/>
    <col min="16137" max="16137" width="9.7109375" style="30" customWidth="1"/>
    <col min="16138" max="16138" width="5.140625" style="30" customWidth="1"/>
    <col min="16139" max="16139" width="0" style="30" hidden="1" customWidth="1"/>
    <col min="16140" max="16140" width="11.7109375" style="30" customWidth="1"/>
    <col min="16141" max="16149" width="0" style="30" hidden="1" customWidth="1"/>
    <col min="16150" max="16150" width="9.140625" style="30" customWidth="1"/>
    <col min="16151" max="16384" width="9.140625" style="30"/>
  </cols>
  <sheetData>
    <row r="1" spans="1:26" s="6" customFormat="1">
      <c r="A1" s="1"/>
      <c r="B1" s="2" t="s">
        <v>47</v>
      </c>
      <c r="C1" s="3"/>
      <c r="D1" s="3"/>
      <c r="E1" s="3"/>
      <c r="F1" s="3"/>
      <c r="G1" s="3"/>
      <c r="H1" s="3"/>
      <c r="I1" s="3"/>
      <c r="J1" s="3"/>
      <c r="K1" s="2" t="s">
        <v>1</v>
      </c>
      <c r="L1" s="3"/>
      <c r="M1" s="3"/>
      <c r="N1" s="1"/>
      <c r="O1" s="3"/>
      <c r="P1" s="3"/>
      <c r="Q1" s="3"/>
      <c r="R1" s="3"/>
      <c r="S1" s="4"/>
      <c r="T1" s="1"/>
      <c r="U1" s="3"/>
      <c r="V1" s="3"/>
    </row>
    <row r="2" spans="1:26" s="6" customFormat="1">
      <c r="A2" s="5"/>
      <c r="B2" s="7" t="s">
        <v>239</v>
      </c>
      <c r="C2" s="8"/>
      <c r="D2" s="8"/>
      <c r="E2" s="8"/>
      <c r="F2" s="8"/>
      <c r="G2" s="8"/>
      <c r="H2" s="9"/>
      <c r="I2" s="10"/>
      <c r="J2" s="10"/>
      <c r="K2" s="7" t="s">
        <v>49</v>
      </c>
      <c r="L2" s="10"/>
      <c r="M2" s="10"/>
      <c r="N2" s="5"/>
      <c r="S2" s="11"/>
      <c r="T2" s="5"/>
    </row>
    <row r="3" spans="1:26" s="6" customFormat="1">
      <c r="A3" s="5"/>
      <c r="B3" s="12" t="s">
        <v>2</v>
      </c>
      <c r="C3" s="8"/>
      <c r="E3" s="13"/>
      <c r="F3" s="8"/>
      <c r="G3" s="8"/>
      <c r="H3" s="9"/>
      <c r="I3" s="10"/>
      <c r="J3" s="10"/>
      <c r="K3" s="12" t="s">
        <v>3</v>
      </c>
      <c r="L3" s="10"/>
      <c r="M3" s="10"/>
      <c r="N3" s="5"/>
      <c r="P3" s="6" t="s">
        <v>218</v>
      </c>
      <c r="S3" s="11"/>
      <c r="T3" s="5"/>
    </row>
    <row r="4" spans="1:26" s="6" customFormat="1">
      <c r="A4" s="5"/>
      <c r="N4" s="14"/>
      <c r="S4" s="11"/>
      <c r="T4" s="5"/>
    </row>
    <row r="5" spans="1:26" s="6" customFormat="1">
      <c r="A5" s="5"/>
      <c r="B5" s="6" t="s">
        <v>51</v>
      </c>
      <c r="C5" s="8"/>
      <c r="D5" s="8"/>
      <c r="G5" s="6" t="s">
        <v>52</v>
      </c>
      <c r="H5" s="15"/>
      <c r="M5" s="9"/>
      <c r="N5" s="16"/>
      <c r="S5" s="11"/>
      <c r="W5" s="5"/>
      <c r="X5" s="5"/>
      <c r="Y5" s="5"/>
      <c r="Z5" s="5"/>
    </row>
    <row r="6" spans="1:26" s="6" customFormat="1" hidden="1">
      <c r="A6" s="5"/>
      <c r="B6" s="6" t="s">
        <v>53</v>
      </c>
      <c r="G6" s="6">
        <v>0</v>
      </c>
      <c r="L6" s="6">
        <v>0</v>
      </c>
      <c r="N6" s="16"/>
      <c r="S6" s="11"/>
      <c r="W6" s="5"/>
      <c r="X6" s="5"/>
      <c r="Y6" s="5"/>
      <c r="Z6" s="5"/>
    </row>
    <row r="7" spans="1:26" s="6" customFormat="1" hidden="1">
      <c r="A7" s="5"/>
      <c r="B7" s="6" t="s">
        <v>54</v>
      </c>
      <c r="G7" s="6">
        <v>0</v>
      </c>
      <c r="L7" s="6">
        <v>0</v>
      </c>
      <c r="S7" s="11"/>
      <c r="W7" s="5"/>
      <c r="X7" s="5"/>
      <c r="Y7" s="5"/>
      <c r="Z7" s="5"/>
    </row>
    <row r="8" spans="1:26" s="6" customFormat="1">
      <c r="A8" s="5"/>
      <c r="B8" s="6" t="s">
        <v>55</v>
      </c>
      <c r="C8" s="8"/>
      <c r="D8" s="8"/>
      <c r="G8" s="6" t="s">
        <v>56</v>
      </c>
      <c r="H8" s="10"/>
      <c r="I8" s="17"/>
      <c r="M8" s="9"/>
      <c r="N8" s="5"/>
      <c r="S8" s="11"/>
      <c r="W8" s="5"/>
      <c r="X8" s="5"/>
      <c r="Y8" s="5"/>
      <c r="Z8" s="5"/>
    </row>
    <row r="9" spans="1:26" s="6" customFormat="1" hidden="1">
      <c r="A9" s="5"/>
      <c r="B9" s="18"/>
      <c r="C9" s="8"/>
      <c r="D9" s="8"/>
      <c r="G9" s="19"/>
      <c r="H9" s="10"/>
      <c r="I9" s="17"/>
      <c r="M9" s="9"/>
      <c r="N9" s="5"/>
      <c r="S9" s="11"/>
      <c r="W9" s="5"/>
      <c r="X9" s="5"/>
      <c r="Y9" s="5"/>
      <c r="Z9" s="5"/>
    </row>
    <row r="10" spans="1:26" s="6" customFormat="1" hidden="1">
      <c r="A10" s="5"/>
      <c r="B10" s="6" t="s">
        <v>57</v>
      </c>
      <c r="F10" s="6">
        <v>0</v>
      </c>
      <c r="K10" s="6">
        <v>0</v>
      </c>
      <c r="M10" s="9"/>
      <c r="N10" s="5"/>
      <c r="S10" s="11"/>
      <c r="W10" s="5"/>
      <c r="X10" s="5"/>
      <c r="Y10" s="5"/>
      <c r="Z10" s="5"/>
    </row>
    <row r="11" spans="1:26" s="6" customFormat="1" hidden="1">
      <c r="A11" s="5"/>
      <c r="B11" s="6" t="s">
        <v>57</v>
      </c>
      <c r="F11" s="6">
        <v>0</v>
      </c>
      <c r="K11" s="6">
        <v>0</v>
      </c>
      <c r="M11" s="9"/>
      <c r="N11" s="5"/>
      <c r="S11" s="11"/>
      <c r="W11" s="5"/>
      <c r="X11" s="5"/>
      <c r="Y11" s="5"/>
      <c r="Z11" s="5"/>
    </row>
    <row r="12" spans="1:26" s="6" customFormat="1" hidden="1">
      <c r="A12" s="5"/>
      <c r="B12" s="6" t="s">
        <v>57</v>
      </c>
      <c r="C12" s="8"/>
      <c r="D12" s="8"/>
      <c r="F12" s="6">
        <v>0</v>
      </c>
      <c r="G12" s="19"/>
      <c r="H12" s="10"/>
      <c r="I12" s="17"/>
      <c r="K12" s="6">
        <v>0</v>
      </c>
      <c r="M12" s="9"/>
      <c r="N12" s="5"/>
      <c r="S12" s="11"/>
      <c r="W12" s="5"/>
      <c r="X12" s="5"/>
      <c r="Y12" s="5"/>
      <c r="Z12" s="5"/>
    </row>
    <row r="13" spans="1:26" s="6" customFormat="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59</v>
      </c>
      <c r="J14" s="10"/>
      <c r="K14" s="9"/>
      <c r="L14" s="9"/>
      <c r="P14" s="22" t="s">
        <v>60</v>
      </c>
      <c r="S14" s="10"/>
      <c r="T14" s="9"/>
      <c r="U14" s="9"/>
    </row>
    <row r="15" spans="1:26" s="23" customFormat="1">
      <c r="A15" s="16">
        <v>1</v>
      </c>
      <c r="B15" s="9" t="s">
        <v>61</v>
      </c>
      <c r="C15" s="10"/>
      <c r="D15" s="10"/>
      <c r="E15" s="9"/>
      <c r="G15" s="16">
        <v>1</v>
      </c>
      <c r="H15" s="9" t="s">
        <v>96</v>
      </c>
      <c r="J15" s="10"/>
      <c r="K15" s="10"/>
      <c r="L15" s="10"/>
      <c r="M15" s="9"/>
      <c r="O15" s="16">
        <v>1</v>
      </c>
      <c r="P15" s="9" t="s">
        <v>62</v>
      </c>
      <c r="S15" s="10"/>
      <c r="T15" s="9"/>
    </row>
    <row r="16" spans="1:26" s="23" customFormat="1">
      <c r="A16" s="16">
        <v>2</v>
      </c>
      <c r="B16" s="9" t="s">
        <v>72</v>
      </c>
      <c r="C16" s="13"/>
      <c r="D16" s="13"/>
      <c r="E16" s="9"/>
      <c r="G16" s="16">
        <v>2</v>
      </c>
      <c r="H16" s="9" t="s">
        <v>66</v>
      </c>
      <c r="J16" s="13"/>
      <c r="K16" s="13"/>
      <c r="L16" s="13"/>
      <c r="M16" s="9"/>
      <c r="O16" s="16">
        <v>2</v>
      </c>
      <c r="P16" s="9" t="s">
        <v>146</v>
      </c>
      <c r="S16" s="13"/>
      <c r="T16" s="9"/>
    </row>
    <row r="17" spans="1:26" s="23" customFormat="1">
      <c r="A17" s="16">
        <v>3</v>
      </c>
      <c r="B17" s="9" t="s">
        <v>71</v>
      </c>
      <c r="C17" s="13"/>
      <c r="D17" s="13"/>
      <c r="E17" s="9"/>
      <c r="G17" s="16">
        <v>3</v>
      </c>
      <c r="H17" s="9" t="s">
        <v>95</v>
      </c>
      <c r="J17" s="13"/>
      <c r="K17" s="13"/>
      <c r="L17" s="13"/>
      <c r="M17" s="9"/>
      <c r="O17" s="16">
        <v>3</v>
      </c>
      <c r="P17" s="9" t="s">
        <v>74</v>
      </c>
      <c r="S17" s="13"/>
      <c r="T17" s="9"/>
    </row>
    <row r="18" spans="1:26" s="23" customFormat="1">
      <c r="A18" s="16">
        <v>4</v>
      </c>
      <c r="B18" s="9" t="s">
        <v>219</v>
      </c>
      <c r="C18" s="13"/>
      <c r="D18" s="13"/>
      <c r="E18" s="9"/>
      <c r="G18" s="16">
        <v>4</v>
      </c>
      <c r="H18" s="9" t="s">
        <v>63</v>
      </c>
      <c r="J18" s="13"/>
      <c r="K18" s="13"/>
      <c r="L18" s="13"/>
      <c r="M18" s="9"/>
      <c r="O18" s="16">
        <v>4</v>
      </c>
      <c r="P18" s="9" t="s">
        <v>147</v>
      </c>
      <c r="S18" s="13"/>
      <c r="T18" s="9"/>
    </row>
    <row r="19" spans="1:26" s="23" customFormat="1">
      <c r="A19" s="16">
        <v>5</v>
      </c>
      <c r="B19" s="9">
        <v>0</v>
      </c>
      <c r="C19" s="13"/>
      <c r="D19" s="13"/>
      <c r="E19" s="9"/>
      <c r="G19" s="16">
        <v>5</v>
      </c>
      <c r="H19" s="9" t="s">
        <v>148</v>
      </c>
      <c r="J19" s="13"/>
      <c r="K19" s="13"/>
      <c r="L19" s="13"/>
      <c r="M19" s="9"/>
      <c r="O19" s="16">
        <v>5</v>
      </c>
      <c r="P19" s="9" t="s">
        <v>64</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hidden="1"/>
    <row r="33" spans="1:29" hidden="1"/>
    <row r="34" spans="1:29" hidden="1"/>
    <row r="35" spans="1:29" hidden="1"/>
    <row r="36" spans="1:29" s="23" customFormat="1" hidden="1">
      <c r="A36" s="24"/>
      <c r="B36" s="25"/>
      <c r="O36" s="26"/>
      <c r="W36" s="24"/>
      <c r="X36" s="24"/>
      <c r="Y36" s="24"/>
      <c r="Z36" s="24"/>
    </row>
    <row r="37" spans="1:29" s="23" customFormat="1" hidden="1">
      <c r="A37" s="24"/>
      <c r="B37" s="25"/>
      <c r="O37" s="26"/>
      <c r="W37" s="24"/>
      <c r="X37" s="24"/>
      <c r="Y37" s="24"/>
      <c r="Z37" s="24"/>
    </row>
    <row r="38" spans="1:29" s="23" customFormat="1" hidden="1">
      <c r="A38" s="24"/>
      <c r="B38" s="25"/>
      <c r="O38" s="26"/>
      <c r="W38" s="24"/>
      <c r="X38" s="24"/>
      <c r="Y38" s="24"/>
      <c r="Z38" s="24"/>
    </row>
    <row r="39" spans="1:29" s="23" customFormat="1" hidden="1">
      <c r="A39" s="24"/>
      <c r="B39" s="25"/>
      <c r="H39" s="26"/>
      <c r="O39" s="26"/>
      <c r="W39" s="24"/>
      <c r="X39" s="24"/>
      <c r="Y39" s="24"/>
      <c r="Z39" s="24"/>
    </row>
    <row r="40" spans="1:29" s="23" customFormat="1" hidden="1">
      <c r="A40" s="24"/>
      <c r="B40" s="25"/>
      <c r="H40" s="26"/>
      <c r="O40" s="26"/>
      <c r="W40" s="24"/>
      <c r="X40" s="24"/>
      <c r="Y40" s="24"/>
      <c r="Z40" s="24"/>
    </row>
    <row r="41" spans="1:29" s="23" customFormat="1" hidden="1">
      <c r="A41" s="24"/>
      <c r="B41" s="25"/>
      <c r="H41" s="26"/>
      <c r="O41" s="26"/>
      <c r="W41" s="24"/>
      <c r="X41" s="24"/>
      <c r="Y41" s="24"/>
      <c r="Z41" s="24"/>
    </row>
    <row r="42" spans="1:29" s="23" customFormat="1" hidden="1">
      <c r="A42" s="24"/>
      <c r="B42" s="25"/>
      <c r="H42" s="26"/>
      <c r="O42" s="26"/>
      <c r="W42" s="24"/>
      <c r="X42" s="24"/>
      <c r="Y42" s="24"/>
      <c r="Z42" s="24"/>
    </row>
    <row r="43" spans="1:29" s="23" customFormat="1" hidden="1">
      <c r="A43" s="24"/>
      <c r="C43" s="34" t="s">
        <v>5</v>
      </c>
      <c r="D43" s="35" t="s">
        <v>240</v>
      </c>
      <c r="O43" s="26"/>
      <c r="W43" s="24"/>
      <c r="X43" s="24"/>
      <c r="Y43" s="24"/>
      <c r="Z43" s="24"/>
    </row>
    <row r="44" spans="1:29" s="23" customFormat="1" hidden="1">
      <c r="A44" s="24"/>
      <c r="C44" s="26" t="s">
        <v>20</v>
      </c>
      <c r="D44" s="36">
        <v>0.3</v>
      </c>
      <c r="O44" s="26"/>
      <c r="W44" s="24"/>
      <c r="X44" s="24"/>
      <c r="Y44" s="24"/>
      <c r="Z44" s="24"/>
    </row>
    <row r="45" spans="1:29" s="23" customFormat="1" hidden="1">
      <c r="A45" s="24"/>
      <c r="C45" s="26" t="s">
        <v>0</v>
      </c>
      <c r="D45" s="36">
        <v>0.4</v>
      </c>
      <c r="O45" s="26"/>
      <c r="W45" s="24"/>
      <c r="X45" s="24"/>
      <c r="Y45" s="24"/>
      <c r="Z45" s="24"/>
    </row>
    <row r="46" spans="1:29" s="23" customFormat="1" hidden="1">
      <c r="A46" s="24"/>
      <c r="C46" s="26" t="s">
        <v>21</v>
      </c>
      <c r="D46" s="36">
        <v>0.3</v>
      </c>
      <c r="O46" s="26"/>
      <c r="W46" s="24"/>
      <c r="X46" s="24"/>
      <c r="Y46" s="24"/>
      <c r="Z46" s="24"/>
    </row>
    <row r="47" spans="1:29" s="23" customFormat="1" hidden="1">
      <c r="A47" s="24"/>
      <c r="B47" s="25"/>
      <c r="H47" s="26"/>
      <c r="O47" s="26"/>
      <c r="W47" s="24"/>
      <c r="X47" s="24"/>
      <c r="Y47" s="24"/>
      <c r="Z47" s="24"/>
    </row>
    <row r="48" spans="1:29" s="41" customFormat="1">
      <c r="A48" s="37"/>
      <c r="B48" s="38"/>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row>
    <row r="49" spans="1:33" s="41" customFormat="1" ht="18" thickBot="1">
      <c r="A49" s="43" t="s">
        <v>8</v>
      </c>
      <c r="B49" s="44"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row>
    <row r="50" spans="1:33" s="60" customFormat="1" ht="18" thickTop="1">
      <c r="A50" s="52"/>
      <c r="B50" s="53"/>
      <c r="C50" s="54"/>
      <c r="D50" s="54"/>
      <c r="E50" s="54"/>
      <c r="F50" s="54"/>
      <c r="G50" s="54"/>
      <c r="H50" s="54"/>
      <c r="I50" s="55"/>
      <c r="J50" s="55"/>
      <c r="K50" s="55"/>
      <c r="L50" s="56"/>
      <c r="M50" s="57"/>
      <c r="N50" s="57"/>
      <c r="O50" s="57"/>
      <c r="P50" s="57"/>
      <c r="Q50" s="57"/>
      <c r="R50" s="57"/>
      <c r="S50" s="57"/>
      <c r="T50" s="58"/>
      <c r="U50" s="59"/>
      <c r="V50" s="59"/>
      <c r="W50" s="57"/>
      <c r="X50" s="57"/>
      <c r="Y50" s="57"/>
      <c r="Z50" s="57"/>
      <c r="AA50" s="57"/>
      <c r="AB50" s="57"/>
      <c r="AC50" s="57"/>
    </row>
    <row r="51" spans="1:33" s="72" customFormat="1" ht="17.25" customHeight="1">
      <c r="A51" s="113">
        <v>1</v>
      </c>
      <c r="B51" s="114">
        <v>3</v>
      </c>
      <c r="C51" s="115" t="s">
        <v>22</v>
      </c>
      <c r="D51" s="116"/>
      <c r="E51" s="116"/>
      <c r="F51" s="116"/>
      <c r="G51" s="116"/>
      <c r="H51" s="116"/>
      <c r="I51" s="115"/>
      <c r="J51" s="121"/>
      <c r="K51" s="121"/>
      <c r="L51" s="122"/>
      <c r="M51" s="38"/>
      <c r="N51" s="38"/>
      <c r="O51" s="123"/>
      <c r="P51" s="38"/>
      <c r="Q51" s="38"/>
      <c r="R51" s="38"/>
      <c r="S51" s="38"/>
      <c r="T51" s="124"/>
      <c r="U51" s="125">
        <v>84.64</v>
      </c>
      <c r="V51" s="126">
        <v>84.64</v>
      </c>
      <c r="W51" s="104"/>
      <c r="X51" s="105"/>
      <c r="Y51" s="105"/>
      <c r="Z51" s="105"/>
      <c r="AA51" s="105"/>
      <c r="AB51" s="106"/>
      <c r="AC51" s="106"/>
      <c r="AD51" s="106"/>
      <c r="AE51" s="106"/>
      <c r="AF51" s="106"/>
      <c r="AG51" s="107"/>
    </row>
    <row r="52" spans="1:33" s="84" customFormat="1" ht="17.25" customHeight="1">
      <c r="A52" s="83"/>
      <c r="B52" s="24"/>
      <c r="C52" s="90" t="s">
        <v>108</v>
      </c>
      <c r="E52" s="85"/>
      <c r="G52" s="86" t="s">
        <v>109</v>
      </c>
      <c r="H52" s="87" t="s">
        <v>19</v>
      </c>
      <c r="I52" s="84" t="s">
        <v>90</v>
      </c>
      <c r="J52" s="88"/>
      <c r="K52" s="89"/>
      <c r="L52" s="90"/>
      <c r="M52" s="90"/>
      <c r="N52" s="91"/>
      <c r="O52" s="217" t="s">
        <v>24</v>
      </c>
      <c r="P52" s="218" t="s">
        <v>25</v>
      </c>
      <c r="V52" s="97"/>
      <c r="W52" s="73"/>
      <c r="X52" s="75"/>
      <c r="Y52" s="75"/>
      <c r="Z52" s="75"/>
      <c r="AA52" s="75"/>
      <c r="AB52" s="75"/>
      <c r="AC52" s="75"/>
      <c r="AD52" s="75"/>
      <c r="AE52" s="75"/>
      <c r="AF52" s="75"/>
    </row>
    <row r="53" spans="1:33" s="84" customFormat="1" ht="17.25" customHeight="1">
      <c r="A53" s="83"/>
      <c r="B53" s="24"/>
      <c r="C53" s="90" t="s">
        <v>100</v>
      </c>
      <c r="E53" s="85"/>
      <c r="G53" s="86" t="s">
        <v>101</v>
      </c>
      <c r="H53" s="87" t="s">
        <v>25</v>
      </c>
      <c r="I53" s="90" t="s">
        <v>23</v>
      </c>
      <c r="J53" s="219"/>
      <c r="K53" s="85"/>
      <c r="M53" s="85"/>
      <c r="N53" s="230"/>
      <c r="O53" s="86" t="s">
        <v>24</v>
      </c>
      <c r="P53" s="241" t="s">
        <v>25</v>
      </c>
      <c r="Q53" s="90"/>
      <c r="V53" s="97"/>
      <c r="X53" s="26"/>
      <c r="Y53" s="26"/>
      <c r="Z53" s="26"/>
      <c r="AA53" s="26"/>
      <c r="AB53" s="26"/>
      <c r="AC53" s="26"/>
      <c r="AD53" s="26"/>
      <c r="AE53" s="26"/>
      <c r="AF53" s="26"/>
    </row>
    <row r="54" spans="1:33" s="84" customFormat="1" ht="17.25" customHeight="1">
      <c r="A54" s="83"/>
      <c r="B54" s="24"/>
      <c r="C54" s="84" t="s">
        <v>102</v>
      </c>
      <c r="G54" s="217" t="s">
        <v>101</v>
      </c>
      <c r="H54" s="218" t="s">
        <v>25</v>
      </c>
      <c r="I54" s="84" t="s">
        <v>88</v>
      </c>
      <c r="J54" s="219"/>
      <c r="N54" s="74"/>
      <c r="O54" s="217" t="s">
        <v>89</v>
      </c>
      <c r="P54" s="218" t="s">
        <v>29</v>
      </c>
      <c r="Q54" s="66"/>
      <c r="V54" s="97"/>
      <c r="X54" s="26"/>
      <c r="Y54" s="26"/>
      <c r="Z54" s="26"/>
      <c r="AA54" s="26"/>
      <c r="AB54" s="26"/>
      <c r="AC54" s="26"/>
      <c r="AD54" s="26"/>
      <c r="AE54" s="26"/>
      <c r="AF54" s="26"/>
    </row>
    <row r="55" spans="1:33" s="84" customFormat="1" ht="17.25" customHeight="1">
      <c r="A55" s="83"/>
      <c r="B55" s="24"/>
      <c r="C55" s="90" t="s">
        <v>103</v>
      </c>
      <c r="E55" s="85"/>
      <c r="G55" s="86" t="s">
        <v>24</v>
      </c>
      <c r="H55" s="87" t="s">
        <v>25</v>
      </c>
      <c r="I55" s="66" t="s">
        <v>104</v>
      </c>
      <c r="J55" s="88"/>
      <c r="N55" s="74"/>
      <c r="O55" s="64" t="s">
        <v>101</v>
      </c>
      <c r="P55" s="65" t="s">
        <v>25</v>
      </c>
      <c r="Q55" s="66" t="s">
        <v>105</v>
      </c>
      <c r="V55" s="97"/>
      <c r="X55" s="26"/>
      <c r="Y55" s="26"/>
      <c r="Z55" s="26"/>
      <c r="AA55" s="26"/>
      <c r="AB55" s="26"/>
      <c r="AC55" s="26"/>
      <c r="AD55" s="26"/>
      <c r="AE55" s="26"/>
      <c r="AF55" s="26"/>
    </row>
    <row r="56" spans="1:33" s="84" customFormat="1" ht="17.25" customHeight="1">
      <c r="A56" s="83"/>
      <c r="B56" s="24"/>
      <c r="C56" s="84" t="s">
        <v>106</v>
      </c>
      <c r="G56" s="217" t="s">
        <v>107</v>
      </c>
      <c r="H56" s="218" t="s">
        <v>19</v>
      </c>
      <c r="I56" s="66" t="s">
        <v>111</v>
      </c>
      <c r="J56" s="219"/>
      <c r="N56" s="74"/>
      <c r="O56" s="64" t="s">
        <v>101</v>
      </c>
      <c r="P56" s="65" t="s">
        <v>25</v>
      </c>
      <c r="Q56" s="66" t="s">
        <v>105</v>
      </c>
      <c r="V56" s="97"/>
      <c r="X56" s="26"/>
      <c r="Y56" s="26"/>
      <c r="Z56" s="26"/>
      <c r="AA56" s="26"/>
      <c r="AB56" s="26"/>
      <c r="AC56" s="26"/>
      <c r="AD56" s="26"/>
      <c r="AE56" s="26"/>
      <c r="AF56" s="26"/>
    </row>
    <row r="57" spans="1:33" s="84" customFormat="1" ht="17.25" customHeight="1">
      <c r="A57" s="83"/>
      <c r="B57" s="24"/>
      <c r="C57" s="66" t="s">
        <v>110</v>
      </c>
      <c r="G57" s="217" t="s">
        <v>40</v>
      </c>
      <c r="H57" s="218" t="s">
        <v>29</v>
      </c>
      <c r="J57" s="219"/>
      <c r="N57" s="74"/>
      <c r="O57" s="25"/>
      <c r="P57" s="218"/>
      <c r="V57" s="97"/>
      <c r="X57" s="26"/>
      <c r="Y57" s="26"/>
      <c r="Z57" s="26"/>
      <c r="AA57" s="26"/>
      <c r="AB57" s="26"/>
      <c r="AC57" s="26"/>
      <c r="AD57" s="26"/>
      <c r="AE57" s="26"/>
      <c r="AF57" s="26"/>
    </row>
    <row r="58" spans="1:33" s="84" customFormat="1" ht="17.25" customHeight="1">
      <c r="A58" s="83"/>
      <c r="B58" s="24"/>
      <c r="C58" s="66"/>
      <c r="G58" s="217"/>
      <c r="H58" s="225" t="s">
        <v>20</v>
      </c>
      <c r="I58" s="110">
        <v>8.3000000000000007</v>
      </c>
      <c r="J58" s="110">
        <v>8.6</v>
      </c>
      <c r="K58" s="110">
        <v>8.3000000000000007</v>
      </c>
      <c r="L58" s="110">
        <v>8</v>
      </c>
      <c r="M58" s="110">
        <v>8.3000000000000007</v>
      </c>
      <c r="N58" s="99"/>
      <c r="O58" s="99"/>
      <c r="P58" s="226"/>
      <c r="Q58" s="99"/>
      <c r="R58" s="102"/>
      <c r="S58" s="103">
        <v>24.9</v>
      </c>
      <c r="V58" s="97"/>
      <c r="X58" s="26"/>
      <c r="Y58" s="26"/>
      <c r="Z58" s="26"/>
      <c r="AA58" s="26"/>
      <c r="AB58" s="26"/>
      <c r="AC58" s="26"/>
      <c r="AD58" s="26"/>
      <c r="AE58" s="26"/>
      <c r="AF58" s="26"/>
    </row>
    <row r="59" spans="1:33" s="84" customFormat="1" ht="17.25" customHeight="1">
      <c r="A59" s="83"/>
      <c r="B59" s="24"/>
      <c r="C59" s="66"/>
      <c r="G59" s="217"/>
      <c r="H59" s="225" t="s">
        <v>0</v>
      </c>
      <c r="I59" s="99">
        <v>8.8000000000000007</v>
      </c>
      <c r="J59" s="99">
        <v>8.1999999999999993</v>
      </c>
      <c r="K59" s="99">
        <v>8.6999999999999993</v>
      </c>
      <c r="L59" s="99">
        <v>8.5</v>
      </c>
      <c r="M59" s="99">
        <v>8.6</v>
      </c>
      <c r="N59" s="99"/>
      <c r="O59" s="99"/>
      <c r="P59" s="226"/>
      <c r="Q59" s="99"/>
      <c r="R59" s="102"/>
      <c r="S59" s="103">
        <v>34.24</v>
      </c>
      <c r="V59" s="97"/>
      <c r="X59" s="26"/>
      <c r="Y59" s="26"/>
      <c r="Z59" s="26"/>
      <c r="AA59" s="26"/>
      <c r="AB59" s="26"/>
      <c r="AC59" s="26"/>
      <c r="AD59" s="26"/>
      <c r="AE59" s="26"/>
      <c r="AF59" s="26"/>
    </row>
    <row r="60" spans="1:33" s="84" customFormat="1" ht="17.25" customHeight="1">
      <c r="A60" s="83"/>
      <c r="B60" s="24"/>
      <c r="C60" s="66"/>
      <c r="G60" s="217"/>
      <c r="H60" s="225" t="s">
        <v>21</v>
      </c>
      <c r="I60" s="99">
        <v>8.8000000000000007</v>
      </c>
      <c r="J60" s="99">
        <v>8.5</v>
      </c>
      <c r="K60" s="99">
        <v>8.6</v>
      </c>
      <c r="L60" s="99">
        <v>8.4</v>
      </c>
      <c r="M60" s="99">
        <v>8.1999999999999993</v>
      </c>
      <c r="N60" s="99"/>
      <c r="O60" s="99"/>
      <c r="P60" s="226"/>
      <c r="Q60" s="99"/>
      <c r="R60" s="102"/>
      <c r="S60" s="103">
        <v>25.5</v>
      </c>
      <c r="V60" s="97"/>
      <c r="X60" s="26"/>
      <c r="Y60" s="26"/>
      <c r="Z60" s="26"/>
      <c r="AA60" s="26"/>
      <c r="AB60" s="26"/>
      <c r="AC60" s="26"/>
      <c r="AD60" s="26"/>
      <c r="AE60" s="26"/>
      <c r="AF60" s="26"/>
    </row>
    <row r="61" spans="1:33" s="84" customFormat="1" ht="17.25" customHeight="1">
      <c r="A61" s="83"/>
      <c r="B61" s="24"/>
      <c r="C61" s="66"/>
      <c r="G61" s="217"/>
      <c r="H61" s="218"/>
      <c r="J61" s="219"/>
      <c r="N61" s="74"/>
      <c r="O61" s="25"/>
      <c r="P61" s="218"/>
      <c r="V61" s="97"/>
      <c r="X61" s="26"/>
      <c r="Y61" s="26"/>
      <c r="Z61" s="26"/>
      <c r="AA61" s="26"/>
      <c r="AB61" s="26"/>
      <c r="AC61" s="26"/>
      <c r="AD61" s="26"/>
      <c r="AE61" s="26"/>
      <c r="AF61" s="26"/>
    </row>
    <row r="62" spans="1:33" s="84" customFormat="1" ht="17.25" customHeight="1">
      <c r="A62" s="127">
        <v>2</v>
      </c>
      <c r="B62" s="128">
        <v>5</v>
      </c>
      <c r="C62" s="115" t="s">
        <v>26</v>
      </c>
      <c r="D62" s="129"/>
      <c r="E62" s="129"/>
      <c r="F62" s="129"/>
      <c r="G62" s="220"/>
      <c r="H62" s="221"/>
      <c r="I62" s="129"/>
      <c r="J62" s="222"/>
      <c r="K62" s="129"/>
      <c r="L62" s="129"/>
      <c r="M62" s="129"/>
      <c r="N62" s="223"/>
      <c r="O62" s="224"/>
      <c r="P62" s="221"/>
      <c r="Q62" s="129"/>
      <c r="R62" s="129"/>
      <c r="S62" s="129"/>
      <c r="T62" s="124">
        <v>-1</v>
      </c>
      <c r="U62" s="125">
        <v>79.02000000000001</v>
      </c>
      <c r="V62" s="126">
        <v>79.02</v>
      </c>
      <c r="X62" s="26"/>
      <c r="Y62" s="26"/>
      <c r="Z62" s="26"/>
      <c r="AA62" s="26"/>
      <c r="AB62" s="26"/>
      <c r="AC62" s="26"/>
      <c r="AD62" s="26"/>
      <c r="AE62" s="26"/>
      <c r="AF62" s="26"/>
    </row>
    <row r="63" spans="1:33" s="84" customFormat="1" ht="17.25" customHeight="1">
      <c r="A63" s="83"/>
      <c r="B63" s="24"/>
      <c r="C63" s="84" t="s">
        <v>154</v>
      </c>
      <c r="G63" s="217" t="s">
        <v>31</v>
      </c>
      <c r="H63" s="218" t="s">
        <v>29</v>
      </c>
      <c r="I63" s="66" t="s">
        <v>32</v>
      </c>
      <c r="J63" s="219"/>
      <c r="N63" s="74"/>
      <c r="O63" s="86" t="s">
        <v>28</v>
      </c>
      <c r="P63" s="87" t="s">
        <v>29</v>
      </c>
      <c r="V63" s="97"/>
      <c r="X63" s="26"/>
      <c r="Y63" s="26"/>
      <c r="Z63" s="26"/>
      <c r="AA63" s="26"/>
      <c r="AB63" s="26"/>
      <c r="AC63" s="26"/>
      <c r="AD63" s="26"/>
      <c r="AE63" s="26"/>
      <c r="AF63" s="26"/>
    </row>
    <row r="64" spans="1:33" s="84" customFormat="1" ht="17.25" customHeight="1">
      <c r="A64" s="83"/>
      <c r="B64" s="24"/>
      <c r="C64" s="84" t="s">
        <v>33</v>
      </c>
      <c r="G64" s="217" t="s">
        <v>31</v>
      </c>
      <c r="H64" s="218" t="s">
        <v>29</v>
      </c>
      <c r="I64" s="84" t="s">
        <v>121</v>
      </c>
      <c r="J64" s="219"/>
      <c r="N64" s="74"/>
      <c r="O64" s="217" t="s">
        <v>151</v>
      </c>
      <c r="P64" s="218" t="s">
        <v>29</v>
      </c>
      <c r="V64" s="97"/>
      <c r="X64" s="26"/>
      <c r="Y64" s="26"/>
      <c r="Z64" s="26"/>
      <c r="AA64" s="26"/>
      <c r="AB64" s="26"/>
      <c r="AC64" s="26"/>
      <c r="AD64" s="26"/>
      <c r="AE64" s="26"/>
      <c r="AF64" s="26"/>
    </row>
    <row r="65" spans="1:32" s="84" customFormat="1" ht="17.25" customHeight="1">
      <c r="A65" s="83"/>
      <c r="B65" s="24"/>
      <c r="C65" s="66" t="s">
        <v>150</v>
      </c>
      <c r="G65" s="217" t="s">
        <v>151</v>
      </c>
      <c r="H65" s="218" t="s">
        <v>29</v>
      </c>
      <c r="I65" s="84" t="s">
        <v>152</v>
      </c>
      <c r="J65" s="219"/>
      <c r="N65" s="74"/>
      <c r="O65" s="217" t="s">
        <v>31</v>
      </c>
      <c r="P65" s="218" t="s">
        <v>29</v>
      </c>
      <c r="Q65" s="66" t="s">
        <v>105</v>
      </c>
      <c r="V65" s="97"/>
      <c r="X65" s="26"/>
      <c r="Y65" s="26"/>
      <c r="Z65" s="26"/>
      <c r="AA65" s="26"/>
      <c r="AB65" s="26"/>
      <c r="AC65" s="26"/>
      <c r="AD65" s="26"/>
      <c r="AE65" s="26"/>
      <c r="AF65" s="26"/>
    </row>
    <row r="66" spans="1:32" s="84" customFormat="1" ht="17.25" customHeight="1">
      <c r="A66" s="83"/>
      <c r="B66" s="24"/>
      <c r="C66" s="66" t="s">
        <v>30</v>
      </c>
      <c r="G66" s="217" t="s">
        <v>31</v>
      </c>
      <c r="H66" s="218" t="s">
        <v>29</v>
      </c>
      <c r="I66" s="84" t="s">
        <v>153</v>
      </c>
      <c r="J66" s="219"/>
      <c r="N66" s="74"/>
      <c r="O66" s="217" t="s">
        <v>151</v>
      </c>
      <c r="P66" s="218" t="s">
        <v>29</v>
      </c>
      <c r="Q66" s="84" t="s">
        <v>105</v>
      </c>
      <c r="V66" s="97"/>
      <c r="X66" s="26"/>
      <c r="Y66" s="26"/>
      <c r="Z66" s="26"/>
      <c r="AA66" s="26"/>
      <c r="AB66" s="26"/>
      <c r="AC66" s="26"/>
      <c r="AD66" s="26"/>
      <c r="AE66" s="26"/>
      <c r="AF66" s="26"/>
    </row>
    <row r="67" spans="1:32" s="84" customFormat="1" ht="17.25" customHeight="1">
      <c r="A67" s="83"/>
      <c r="B67" s="24"/>
      <c r="C67" s="66" t="s">
        <v>27</v>
      </c>
      <c r="G67" s="217" t="s">
        <v>28</v>
      </c>
      <c r="H67" s="218" t="s">
        <v>29</v>
      </c>
      <c r="J67" s="219"/>
      <c r="N67" s="74"/>
      <c r="O67" s="25"/>
      <c r="P67" s="218"/>
      <c r="Q67" s="66"/>
      <c r="V67" s="97"/>
      <c r="X67" s="26"/>
      <c r="Y67" s="26"/>
      <c r="Z67" s="26"/>
      <c r="AA67" s="26"/>
      <c r="AB67" s="26"/>
      <c r="AC67" s="26"/>
      <c r="AD67" s="26"/>
      <c r="AE67" s="26"/>
      <c r="AF67" s="26"/>
    </row>
    <row r="68" spans="1:32" s="84" customFormat="1" ht="17.25" customHeight="1">
      <c r="A68" s="83"/>
      <c r="B68" s="24"/>
      <c r="C68" s="84" t="s">
        <v>88</v>
      </c>
      <c r="G68" s="217" t="s">
        <v>89</v>
      </c>
      <c r="H68" s="218" t="s">
        <v>29</v>
      </c>
      <c r="J68" s="219"/>
      <c r="N68" s="74"/>
      <c r="O68" s="25"/>
      <c r="P68" s="218"/>
      <c r="V68" s="97"/>
      <c r="X68" s="26"/>
      <c r="Y68" s="26"/>
      <c r="Z68" s="26"/>
      <c r="AA68" s="26"/>
      <c r="AB68" s="26"/>
      <c r="AC68" s="26"/>
      <c r="AD68" s="26"/>
      <c r="AE68" s="26"/>
      <c r="AF68" s="26"/>
    </row>
    <row r="69" spans="1:32" s="84" customFormat="1" ht="17.25" customHeight="1">
      <c r="A69" s="83"/>
      <c r="B69" s="24"/>
      <c r="G69" s="217"/>
      <c r="H69" s="225" t="s">
        <v>20</v>
      </c>
      <c r="I69" s="110">
        <v>7.7</v>
      </c>
      <c r="J69" s="110">
        <v>8.3000000000000007</v>
      </c>
      <c r="K69" s="110">
        <v>8</v>
      </c>
      <c r="L69" s="110">
        <v>7.9</v>
      </c>
      <c r="M69" s="110">
        <v>8</v>
      </c>
      <c r="N69" s="99"/>
      <c r="O69" s="99"/>
      <c r="P69" s="226"/>
      <c r="Q69" s="99"/>
      <c r="R69" s="102"/>
      <c r="S69" s="103">
        <v>23.94</v>
      </c>
      <c r="V69" s="97"/>
      <c r="X69" s="26"/>
      <c r="Y69" s="26"/>
      <c r="Z69" s="26"/>
      <c r="AA69" s="26"/>
      <c r="AB69" s="26"/>
      <c r="AC69" s="26"/>
      <c r="AD69" s="26"/>
      <c r="AE69" s="26"/>
      <c r="AF69" s="26"/>
    </row>
    <row r="70" spans="1:32" s="84" customFormat="1" ht="17.25" customHeight="1">
      <c r="A70" s="83"/>
      <c r="B70" s="24"/>
      <c r="G70" s="217"/>
      <c r="H70" s="225" t="s">
        <v>0</v>
      </c>
      <c r="I70" s="99">
        <v>8.1999999999999993</v>
      </c>
      <c r="J70" s="99">
        <v>8.1</v>
      </c>
      <c r="K70" s="99">
        <v>8.5</v>
      </c>
      <c r="L70" s="99">
        <v>7.9</v>
      </c>
      <c r="M70" s="99">
        <v>7.7</v>
      </c>
      <c r="N70" s="99"/>
      <c r="O70" s="99"/>
      <c r="P70" s="226"/>
      <c r="Q70" s="99"/>
      <c r="R70" s="102"/>
      <c r="S70" s="103">
        <v>32.32</v>
      </c>
      <c r="V70" s="97"/>
      <c r="X70" s="26"/>
      <c r="Y70" s="26"/>
      <c r="Z70" s="26"/>
      <c r="AA70" s="26"/>
      <c r="AB70" s="26"/>
      <c r="AC70" s="26"/>
      <c r="AD70" s="26"/>
      <c r="AE70" s="26"/>
      <c r="AF70" s="26"/>
    </row>
    <row r="71" spans="1:32" s="84" customFormat="1" ht="17.25" customHeight="1">
      <c r="A71" s="83"/>
      <c r="B71" s="24"/>
      <c r="G71" s="217"/>
      <c r="H71" s="225" t="s">
        <v>21</v>
      </c>
      <c r="I71" s="99">
        <v>8</v>
      </c>
      <c r="J71" s="99">
        <v>7.9</v>
      </c>
      <c r="K71" s="99">
        <v>8.1999999999999993</v>
      </c>
      <c r="L71" s="99">
        <v>7.8</v>
      </c>
      <c r="M71" s="99">
        <v>7.7</v>
      </c>
      <c r="N71" s="99"/>
      <c r="O71" s="99"/>
      <c r="P71" s="226"/>
      <c r="Q71" s="99"/>
      <c r="R71" s="102"/>
      <c r="S71" s="103">
        <v>23.76</v>
      </c>
      <c r="V71" s="97"/>
      <c r="X71" s="26"/>
      <c r="Y71" s="26"/>
      <c r="Z71" s="26"/>
      <c r="AA71" s="26"/>
      <c r="AB71" s="26"/>
      <c r="AC71" s="26"/>
      <c r="AD71" s="26"/>
      <c r="AE71" s="26"/>
      <c r="AF71" s="26"/>
    </row>
    <row r="72" spans="1:32" s="84" customFormat="1" ht="17.25" customHeight="1">
      <c r="A72" s="83"/>
      <c r="B72" s="24"/>
      <c r="G72" s="217"/>
      <c r="H72" s="218"/>
      <c r="J72" s="219"/>
      <c r="N72" s="74"/>
      <c r="O72" s="25"/>
      <c r="P72" s="218"/>
      <c r="V72" s="97"/>
      <c r="X72" s="26"/>
      <c r="Y72" s="26"/>
      <c r="Z72" s="26"/>
      <c r="AA72" s="26"/>
      <c r="AB72" s="26"/>
      <c r="AC72" s="26"/>
      <c r="AD72" s="26"/>
      <c r="AE72" s="26"/>
      <c r="AF72" s="26"/>
    </row>
    <row r="73" spans="1:32" s="84" customFormat="1" ht="17.25" customHeight="1">
      <c r="A73" s="127">
        <v>3</v>
      </c>
      <c r="B73" s="128">
        <v>6</v>
      </c>
      <c r="C73" s="115" t="s">
        <v>43</v>
      </c>
      <c r="D73" s="129"/>
      <c r="E73" s="129"/>
      <c r="F73" s="129"/>
      <c r="G73" s="220"/>
      <c r="H73" s="221"/>
      <c r="I73" s="129"/>
      <c r="J73" s="222"/>
      <c r="K73" s="129"/>
      <c r="L73" s="129"/>
      <c r="M73" s="129"/>
      <c r="N73" s="223"/>
      <c r="O73" s="224"/>
      <c r="P73" s="221"/>
      <c r="Q73" s="129"/>
      <c r="R73" s="129"/>
      <c r="S73" s="129"/>
      <c r="T73" s="124">
        <v>-1</v>
      </c>
      <c r="U73" s="125">
        <v>71.42</v>
      </c>
      <c r="V73" s="126">
        <v>71.42</v>
      </c>
      <c r="X73" s="26"/>
      <c r="Y73" s="26"/>
      <c r="Z73" s="26"/>
      <c r="AA73" s="26"/>
      <c r="AB73" s="26"/>
      <c r="AC73" s="26"/>
      <c r="AD73" s="26"/>
      <c r="AE73" s="26"/>
      <c r="AF73" s="26"/>
    </row>
    <row r="74" spans="1:32" s="84" customFormat="1" ht="17.25" customHeight="1">
      <c r="A74" s="83"/>
      <c r="B74" s="24"/>
      <c r="C74" s="84" t="s">
        <v>124</v>
      </c>
      <c r="G74" s="217" t="s">
        <v>42</v>
      </c>
      <c r="H74" s="218" t="s">
        <v>29</v>
      </c>
      <c r="I74" s="84" t="s">
        <v>127</v>
      </c>
      <c r="J74" s="219"/>
      <c r="N74" s="74"/>
      <c r="O74" s="217" t="s">
        <v>89</v>
      </c>
      <c r="P74" s="218" t="s">
        <v>29</v>
      </c>
      <c r="Q74" s="66"/>
      <c r="V74" s="97"/>
      <c r="X74" s="26"/>
      <c r="Y74" s="26"/>
      <c r="Z74" s="26"/>
      <c r="AA74" s="26"/>
      <c r="AB74" s="26"/>
      <c r="AC74" s="26"/>
      <c r="AD74" s="26"/>
      <c r="AE74" s="26"/>
      <c r="AF74" s="26"/>
    </row>
    <row r="75" spans="1:32" s="84" customFormat="1" ht="17.25" customHeight="1">
      <c r="A75" s="83"/>
      <c r="B75" s="24"/>
      <c r="C75" s="84" t="s">
        <v>220</v>
      </c>
      <c r="G75" s="217" t="s">
        <v>42</v>
      </c>
      <c r="H75" s="218" t="s">
        <v>29</v>
      </c>
      <c r="I75" s="66" t="s">
        <v>131</v>
      </c>
      <c r="J75" s="219"/>
      <c r="N75" s="74"/>
      <c r="O75" s="217" t="s">
        <v>116</v>
      </c>
      <c r="P75" s="218" t="s">
        <v>29</v>
      </c>
      <c r="V75" s="97"/>
      <c r="X75" s="26"/>
      <c r="Y75" s="26"/>
      <c r="Z75" s="26"/>
      <c r="AA75" s="26"/>
      <c r="AB75" s="26"/>
      <c r="AC75" s="26"/>
      <c r="AD75" s="26"/>
      <c r="AE75" s="26"/>
      <c r="AF75" s="26"/>
    </row>
    <row r="76" spans="1:32" s="84" customFormat="1" ht="17.25" customHeight="1">
      <c r="A76" s="83"/>
      <c r="B76" s="24"/>
      <c r="C76" s="84" t="s">
        <v>126</v>
      </c>
      <c r="G76" s="217" t="s">
        <v>116</v>
      </c>
      <c r="H76" s="218" t="s">
        <v>29</v>
      </c>
      <c r="I76" s="84" t="s">
        <v>132</v>
      </c>
      <c r="J76" s="219"/>
      <c r="N76" s="74"/>
      <c r="O76" s="217" t="s">
        <v>89</v>
      </c>
      <c r="P76" s="218" t="s">
        <v>29</v>
      </c>
      <c r="V76" s="97"/>
      <c r="X76" s="26"/>
      <c r="Y76" s="26"/>
      <c r="Z76" s="26"/>
      <c r="AA76" s="26"/>
      <c r="AB76" s="26"/>
      <c r="AC76" s="26"/>
      <c r="AD76" s="26"/>
      <c r="AE76" s="26"/>
      <c r="AF76" s="26"/>
    </row>
    <row r="77" spans="1:32" s="84" customFormat="1" ht="17.25" customHeight="1">
      <c r="A77" s="83"/>
      <c r="B77" s="24"/>
      <c r="C77" s="84" t="s">
        <v>159</v>
      </c>
      <c r="G77" s="217" t="s">
        <v>42</v>
      </c>
      <c r="H77" s="218" t="s">
        <v>37</v>
      </c>
      <c r="I77" s="84" t="s">
        <v>129</v>
      </c>
      <c r="J77" s="219"/>
      <c r="N77" s="74"/>
      <c r="O77" s="217" t="s">
        <v>42</v>
      </c>
      <c r="P77" s="218" t="s">
        <v>29</v>
      </c>
      <c r="V77" s="97"/>
      <c r="X77" s="26"/>
      <c r="Y77" s="26"/>
      <c r="Z77" s="26"/>
      <c r="AA77" s="26"/>
      <c r="AB77" s="26"/>
      <c r="AC77" s="26"/>
      <c r="AD77" s="26"/>
      <c r="AE77" s="26"/>
      <c r="AF77" s="26"/>
    </row>
    <row r="78" spans="1:32" s="84" customFormat="1" ht="17.25" customHeight="1">
      <c r="A78" s="83"/>
      <c r="B78" s="24"/>
      <c r="C78" s="84" t="s">
        <v>128</v>
      </c>
      <c r="G78" s="217" t="s">
        <v>116</v>
      </c>
      <c r="H78" s="218" t="s">
        <v>29</v>
      </c>
      <c r="I78" s="66" t="s">
        <v>221</v>
      </c>
      <c r="J78" s="219"/>
      <c r="N78" s="74"/>
      <c r="O78" s="217" t="s">
        <v>42</v>
      </c>
      <c r="P78" s="218" t="s">
        <v>222</v>
      </c>
      <c r="Q78" s="84" t="s">
        <v>105</v>
      </c>
      <c r="V78" s="97"/>
      <c r="X78" s="26"/>
      <c r="Y78" s="26"/>
      <c r="Z78" s="26"/>
      <c r="AA78" s="26"/>
      <c r="AB78" s="26"/>
      <c r="AC78" s="26"/>
      <c r="AD78" s="26"/>
      <c r="AE78" s="26"/>
      <c r="AF78" s="26"/>
    </row>
    <row r="79" spans="1:32" s="84" customFormat="1" ht="17.25" customHeight="1">
      <c r="A79" s="83"/>
      <c r="B79" s="24"/>
      <c r="C79" s="84" t="s">
        <v>130</v>
      </c>
      <c r="G79" s="217" t="s">
        <v>116</v>
      </c>
      <c r="H79" s="218" t="s">
        <v>29</v>
      </c>
      <c r="I79" s="84" t="s">
        <v>223</v>
      </c>
      <c r="J79" s="219"/>
      <c r="N79" s="74"/>
      <c r="O79" s="217" t="s">
        <v>42</v>
      </c>
      <c r="P79" s="218" t="s">
        <v>29</v>
      </c>
      <c r="Q79" s="84" t="s">
        <v>105</v>
      </c>
      <c r="V79" s="97"/>
      <c r="X79" s="26"/>
      <c r="Y79" s="26"/>
      <c r="Z79" s="26"/>
      <c r="AA79" s="26"/>
      <c r="AB79" s="26"/>
      <c r="AC79" s="26"/>
      <c r="AD79" s="26"/>
      <c r="AE79" s="26"/>
      <c r="AF79" s="26"/>
    </row>
    <row r="80" spans="1:32" s="84" customFormat="1" ht="17.25" customHeight="1">
      <c r="A80" s="83"/>
      <c r="B80" s="24"/>
      <c r="G80" s="217"/>
      <c r="H80" s="225" t="s">
        <v>20</v>
      </c>
      <c r="I80" s="110">
        <v>7.4</v>
      </c>
      <c r="J80" s="110">
        <v>6.9</v>
      </c>
      <c r="K80" s="110">
        <v>7.5</v>
      </c>
      <c r="L80" s="110">
        <v>6.7</v>
      </c>
      <c r="M80" s="110">
        <v>7.1</v>
      </c>
      <c r="N80" s="99"/>
      <c r="O80" s="99"/>
      <c r="P80" s="226"/>
      <c r="Q80" s="99"/>
      <c r="R80" s="102"/>
      <c r="S80" s="103">
        <v>21.36</v>
      </c>
      <c r="V80" s="97"/>
      <c r="X80" s="26"/>
      <c r="Y80" s="26"/>
      <c r="Z80" s="26"/>
      <c r="AA80" s="26"/>
      <c r="AB80" s="26"/>
      <c r="AC80" s="26"/>
      <c r="AD80" s="26"/>
      <c r="AE80" s="26"/>
      <c r="AF80" s="26"/>
    </row>
    <row r="81" spans="1:32" s="84" customFormat="1" ht="17.25" customHeight="1">
      <c r="A81" s="83"/>
      <c r="B81" s="24"/>
      <c r="G81" s="217"/>
      <c r="H81" s="225" t="s">
        <v>0</v>
      </c>
      <c r="I81" s="99">
        <v>7.5</v>
      </c>
      <c r="J81" s="99">
        <v>7.2</v>
      </c>
      <c r="K81" s="99">
        <v>7.5</v>
      </c>
      <c r="L81" s="99">
        <v>7</v>
      </c>
      <c r="M81" s="99">
        <v>7.4</v>
      </c>
      <c r="N81" s="99"/>
      <c r="O81" s="99"/>
      <c r="P81" s="226"/>
      <c r="Q81" s="99"/>
      <c r="R81" s="102"/>
      <c r="S81" s="103">
        <v>29.28</v>
      </c>
      <c r="V81" s="97"/>
      <c r="X81" s="26"/>
      <c r="Y81" s="26"/>
      <c r="Z81" s="26"/>
      <c r="AA81" s="26"/>
      <c r="AB81" s="26"/>
      <c r="AC81" s="26"/>
      <c r="AD81" s="26"/>
      <c r="AE81" s="26"/>
      <c r="AF81" s="26"/>
    </row>
    <row r="82" spans="1:32" s="84" customFormat="1" ht="17.25" customHeight="1">
      <c r="A82" s="83"/>
      <c r="B82" s="24"/>
      <c r="G82" s="217"/>
      <c r="H82" s="225" t="s">
        <v>21</v>
      </c>
      <c r="I82" s="99">
        <v>6.8</v>
      </c>
      <c r="J82" s="99">
        <v>7.5</v>
      </c>
      <c r="K82" s="99">
        <v>7.5</v>
      </c>
      <c r="L82" s="99">
        <v>7.2</v>
      </c>
      <c r="M82" s="99">
        <v>7.3</v>
      </c>
      <c r="N82" s="99"/>
      <c r="O82" s="99"/>
      <c r="P82" s="226"/>
      <c r="Q82" s="99"/>
      <c r="R82" s="102"/>
      <c r="S82" s="103">
        <v>21.78</v>
      </c>
      <c r="V82" s="97"/>
      <c r="X82" s="26"/>
      <c r="Y82" s="26"/>
      <c r="Z82" s="26"/>
      <c r="AA82" s="26"/>
      <c r="AB82" s="26"/>
      <c r="AC82" s="26"/>
      <c r="AD82" s="26"/>
      <c r="AE82" s="26"/>
      <c r="AF82" s="26"/>
    </row>
    <row r="83" spans="1:32" s="84" customFormat="1" ht="17.25" customHeight="1">
      <c r="A83" s="83"/>
      <c r="B83" s="24"/>
      <c r="G83" s="217"/>
      <c r="H83" s="218"/>
      <c r="J83" s="219"/>
      <c r="N83" s="74"/>
      <c r="O83" s="217"/>
      <c r="P83" s="218"/>
      <c r="V83" s="97"/>
      <c r="X83" s="26"/>
      <c r="Y83" s="26"/>
      <c r="Z83" s="26"/>
      <c r="AA83" s="26"/>
      <c r="AB83" s="26"/>
      <c r="AC83" s="26"/>
      <c r="AD83" s="26"/>
      <c r="AE83" s="26"/>
      <c r="AF83" s="26"/>
    </row>
    <row r="84" spans="1:32" s="84" customFormat="1" ht="17.25" customHeight="1">
      <c r="A84" s="127">
        <v>4</v>
      </c>
      <c r="B84" s="128">
        <v>7</v>
      </c>
      <c r="C84" s="115" t="s">
        <v>160</v>
      </c>
      <c r="D84" s="129"/>
      <c r="E84" s="129"/>
      <c r="F84" s="129"/>
      <c r="G84" s="220"/>
      <c r="H84" s="221"/>
      <c r="I84" s="119"/>
      <c r="J84" s="222"/>
      <c r="K84" s="129"/>
      <c r="L84" s="129"/>
      <c r="M84" s="129"/>
      <c r="N84" s="223"/>
      <c r="O84" s="237"/>
      <c r="P84" s="132"/>
      <c r="Q84" s="129"/>
      <c r="R84" s="129"/>
      <c r="S84" s="129"/>
      <c r="T84" s="124"/>
      <c r="U84" s="125">
        <v>70.400000000000006</v>
      </c>
      <c r="V84" s="126">
        <v>70.400000000000006</v>
      </c>
      <c r="X84" s="26"/>
      <c r="Y84" s="26"/>
      <c r="Z84" s="26"/>
      <c r="AA84" s="26"/>
      <c r="AB84" s="26"/>
      <c r="AC84" s="26"/>
      <c r="AD84" s="26"/>
      <c r="AE84" s="26"/>
      <c r="AF84" s="26"/>
    </row>
    <row r="85" spans="1:32" s="84" customFormat="1" ht="17.25" customHeight="1">
      <c r="A85" s="83"/>
      <c r="B85" s="24"/>
      <c r="C85" s="84" t="s">
        <v>161</v>
      </c>
      <c r="G85" s="217" t="s">
        <v>116</v>
      </c>
      <c r="H85" s="218" t="s">
        <v>29</v>
      </c>
      <c r="I85" s="66" t="s">
        <v>170</v>
      </c>
      <c r="J85" s="219"/>
      <c r="N85" s="74"/>
      <c r="O85" s="86" t="s">
        <v>36</v>
      </c>
      <c r="P85" s="87" t="s">
        <v>37</v>
      </c>
      <c r="V85" s="97"/>
      <c r="X85" s="26"/>
      <c r="Y85" s="26"/>
      <c r="Z85" s="26"/>
      <c r="AA85" s="26"/>
      <c r="AB85" s="26"/>
      <c r="AC85" s="26"/>
      <c r="AD85" s="26"/>
      <c r="AE85" s="26"/>
      <c r="AF85" s="26"/>
    </row>
    <row r="86" spans="1:32" s="84" customFormat="1" ht="17.25" customHeight="1">
      <c r="A86" s="83"/>
      <c r="B86" s="24"/>
      <c r="C86" s="66" t="s">
        <v>163</v>
      </c>
      <c r="E86" s="85"/>
      <c r="G86" s="86" t="s">
        <v>116</v>
      </c>
      <c r="H86" s="87" t="s">
        <v>29</v>
      </c>
      <c r="I86" s="84" t="s">
        <v>162</v>
      </c>
      <c r="J86" s="219"/>
      <c r="K86" s="85"/>
      <c r="M86" s="85"/>
      <c r="N86" s="230"/>
      <c r="O86" s="217" t="s">
        <v>36</v>
      </c>
      <c r="P86" s="218" t="s">
        <v>37</v>
      </c>
      <c r="V86" s="97"/>
      <c r="X86" s="26"/>
      <c r="Y86" s="26"/>
      <c r="Z86" s="26"/>
      <c r="AA86" s="26"/>
      <c r="AB86" s="26"/>
      <c r="AC86" s="26"/>
      <c r="AD86" s="26"/>
      <c r="AE86" s="26"/>
      <c r="AF86" s="26"/>
    </row>
    <row r="87" spans="1:32" s="84" customFormat="1" ht="17.25" customHeight="1">
      <c r="A87" s="83"/>
      <c r="B87" s="24"/>
      <c r="C87" s="84" t="s">
        <v>165</v>
      </c>
      <c r="G87" s="217" t="s">
        <v>40</v>
      </c>
      <c r="H87" s="218" t="s">
        <v>29</v>
      </c>
      <c r="I87" s="84" t="s">
        <v>164</v>
      </c>
      <c r="J87" s="219"/>
      <c r="N87" s="74"/>
      <c r="O87" s="217" t="s">
        <v>116</v>
      </c>
      <c r="P87" s="218" t="s">
        <v>29</v>
      </c>
      <c r="V87" s="97"/>
      <c r="X87" s="26"/>
      <c r="Y87" s="26"/>
      <c r="Z87" s="26"/>
      <c r="AA87" s="26"/>
      <c r="AB87" s="26"/>
      <c r="AC87" s="26"/>
      <c r="AD87" s="26"/>
      <c r="AE87" s="26"/>
      <c r="AF87" s="26"/>
    </row>
    <row r="88" spans="1:32" s="84" customFormat="1" ht="17.25" customHeight="1">
      <c r="A88" s="83"/>
      <c r="B88" s="24"/>
      <c r="C88" s="66" t="s">
        <v>167</v>
      </c>
      <c r="E88" s="85"/>
      <c r="G88" s="86" t="s">
        <v>116</v>
      </c>
      <c r="H88" s="87" t="s">
        <v>29</v>
      </c>
      <c r="I88" s="84" t="s">
        <v>168</v>
      </c>
      <c r="J88" s="219"/>
      <c r="K88" s="85"/>
      <c r="M88" s="85"/>
      <c r="N88" s="230"/>
      <c r="O88" s="217" t="s">
        <v>116</v>
      </c>
      <c r="P88" s="218" t="s">
        <v>37</v>
      </c>
      <c r="V88" s="97"/>
      <c r="X88" s="26"/>
      <c r="Y88" s="26"/>
      <c r="Z88" s="26"/>
      <c r="AA88" s="26"/>
      <c r="AB88" s="26"/>
      <c r="AC88" s="26"/>
      <c r="AD88" s="26"/>
      <c r="AE88" s="26"/>
      <c r="AF88" s="26"/>
    </row>
    <row r="89" spans="1:32" s="84" customFormat="1" ht="17.25" customHeight="1">
      <c r="A89" s="83"/>
      <c r="B89" s="24"/>
      <c r="C89" s="84" t="s">
        <v>169</v>
      </c>
      <c r="G89" s="217" t="s">
        <v>36</v>
      </c>
      <c r="H89" s="218" t="s">
        <v>37</v>
      </c>
      <c r="I89" s="84" t="s">
        <v>187</v>
      </c>
      <c r="J89" s="219"/>
      <c r="N89" s="74"/>
      <c r="O89" s="217" t="s">
        <v>116</v>
      </c>
      <c r="P89" s="218" t="s">
        <v>37</v>
      </c>
      <c r="Q89" s="84" t="s">
        <v>105</v>
      </c>
      <c r="V89" s="97"/>
      <c r="X89" s="26"/>
      <c r="Y89" s="26"/>
      <c r="Z89" s="26"/>
      <c r="AA89" s="26"/>
      <c r="AB89" s="26"/>
      <c r="AC89" s="26"/>
      <c r="AD89" s="26"/>
      <c r="AE89" s="26"/>
      <c r="AF89" s="26"/>
    </row>
    <row r="90" spans="1:32" s="84" customFormat="1" ht="17.25" customHeight="1">
      <c r="A90" s="83"/>
      <c r="B90" s="24"/>
      <c r="C90" s="66" t="s">
        <v>212</v>
      </c>
      <c r="E90" s="85"/>
      <c r="G90" s="86" t="s">
        <v>89</v>
      </c>
      <c r="H90" s="87" t="s">
        <v>29</v>
      </c>
      <c r="I90" s="84" t="s">
        <v>166</v>
      </c>
      <c r="J90" s="219"/>
      <c r="K90" s="85"/>
      <c r="M90" s="85"/>
      <c r="N90" s="230"/>
      <c r="O90" s="217" t="s">
        <v>116</v>
      </c>
      <c r="P90" s="218" t="s">
        <v>37</v>
      </c>
      <c r="Q90" s="84" t="s">
        <v>105</v>
      </c>
      <c r="V90" s="97"/>
      <c r="X90" s="26"/>
      <c r="Y90" s="26"/>
      <c r="Z90" s="26"/>
      <c r="AA90" s="26"/>
      <c r="AB90" s="26"/>
      <c r="AC90" s="26"/>
      <c r="AD90" s="26"/>
      <c r="AE90" s="26"/>
      <c r="AF90" s="26"/>
    </row>
    <row r="91" spans="1:32" s="84" customFormat="1" ht="17.25" customHeight="1">
      <c r="A91" s="83"/>
      <c r="B91" s="24"/>
      <c r="C91" s="66"/>
      <c r="E91" s="85"/>
      <c r="G91" s="86"/>
      <c r="H91" s="98" t="s">
        <v>20</v>
      </c>
      <c r="I91" s="110">
        <v>6.4</v>
      </c>
      <c r="J91" s="110">
        <v>7.6</v>
      </c>
      <c r="K91" s="111">
        <v>7.3</v>
      </c>
      <c r="L91" s="110">
        <v>6.6</v>
      </c>
      <c r="M91" s="111">
        <v>7</v>
      </c>
      <c r="N91" s="100"/>
      <c r="O91" s="99"/>
      <c r="P91" s="226"/>
      <c r="Q91" s="99"/>
      <c r="R91" s="102"/>
      <c r="S91" s="103">
        <v>20.94</v>
      </c>
      <c r="V91" s="97"/>
      <c r="X91" s="26"/>
      <c r="Y91" s="26"/>
      <c r="Z91" s="26"/>
      <c r="AA91" s="26"/>
      <c r="AB91" s="26"/>
      <c r="AC91" s="26"/>
      <c r="AD91" s="26"/>
      <c r="AE91" s="26"/>
      <c r="AF91" s="26"/>
    </row>
    <row r="92" spans="1:32" ht="17.25" customHeight="1">
      <c r="A92" s="30"/>
      <c r="B92" s="92"/>
      <c r="H92" s="93" t="s">
        <v>0</v>
      </c>
      <c r="I92" s="32">
        <v>6.7</v>
      </c>
      <c r="J92" s="32">
        <v>6.7</v>
      </c>
      <c r="K92" s="32">
        <v>7.2</v>
      </c>
      <c r="L92" s="32">
        <v>7.5</v>
      </c>
      <c r="M92" s="32">
        <v>7.1</v>
      </c>
      <c r="N92" s="32"/>
      <c r="O92" s="32"/>
      <c r="P92" s="32"/>
      <c r="Q92" s="32"/>
      <c r="R92" s="94"/>
      <c r="S92" s="95">
        <v>28.16</v>
      </c>
      <c r="T92" s="30"/>
      <c r="U92" s="30"/>
      <c r="V92" s="96"/>
    </row>
    <row r="93" spans="1:32" ht="17.25" customHeight="1">
      <c r="A93" s="30"/>
      <c r="B93" s="92"/>
      <c r="H93" s="93" t="s">
        <v>21</v>
      </c>
      <c r="I93" s="32">
        <v>7.6</v>
      </c>
      <c r="J93" s="32">
        <v>6.7</v>
      </c>
      <c r="K93" s="32">
        <v>6.8</v>
      </c>
      <c r="L93" s="32">
        <v>7.6</v>
      </c>
      <c r="M93" s="32">
        <v>6.8</v>
      </c>
      <c r="N93" s="32"/>
      <c r="O93" s="32"/>
      <c r="P93" s="32"/>
      <c r="Q93" s="32"/>
      <c r="R93" s="94"/>
      <c r="S93" s="95">
        <v>21.3</v>
      </c>
      <c r="T93" s="30"/>
      <c r="U93" s="30"/>
      <c r="V93" s="96"/>
    </row>
    <row r="94" spans="1:32" ht="17.25" customHeight="1">
      <c r="A94" s="30"/>
      <c r="B94" s="92"/>
      <c r="H94" s="30"/>
      <c r="P94" s="30"/>
      <c r="S94" s="30"/>
      <c r="T94" s="30"/>
      <c r="U94" s="30"/>
      <c r="V94" s="96"/>
    </row>
    <row r="95" spans="1:32" s="84" customFormat="1" ht="17.25" customHeight="1">
      <c r="A95" s="127">
        <v>5</v>
      </c>
      <c r="B95" s="128">
        <v>4</v>
      </c>
      <c r="C95" s="115" t="s">
        <v>186</v>
      </c>
      <c r="D95" s="129"/>
      <c r="E95" s="129"/>
      <c r="F95" s="129"/>
      <c r="G95" s="220"/>
      <c r="H95" s="221"/>
      <c r="I95" s="129"/>
      <c r="J95" s="222"/>
      <c r="K95" s="129"/>
      <c r="L95" s="129"/>
      <c r="M95" s="129"/>
      <c r="N95" s="223"/>
      <c r="O95" s="220"/>
      <c r="P95" s="221"/>
      <c r="Q95" s="129"/>
      <c r="R95" s="129"/>
      <c r="S95" s="129"/>
      <c r="T95" s="124">
        <v>-1</v>
      </c>
      <c r="U95" s="125">
        <v>67.86</v>
      </c>
      <c r="V95" s="126">
        <v>67.86</v>
      </c>
      <c r="X95" s="26"/>
      <c r="Y95" s="26"/>
      <c r="Z95" s="26"/>
      <c r="AA95" s="26"/>
      <c r="AB95" s="26"/>
      <c r="AC95" s="26"/>
      <c r="AD95" s="26"/>
      <c r="AE95" s="26"/>
      <c r="AF95" s="26"/>
    </row>
    <row r="96" spans="1:32" s="84" customFormat="1" ht="17.25" customHeight="1">
      <c r="A96" s="83"/>
      <c r="B96" s="24"/>
      <c r="C96" s="84" t="s">
        <v>161</v>
      </c>
      <c r="G96" s="217" t="s">
        <v>116</v>
      </c>
      <c r="H96" s="218" t="s">
        <v>29</v>
      </c>
      <c r="I96" s="84" t="s">
        <v>162</v>
      </c>
      <c r="J96" s="219"/>
      <c r="N96" s="74"/>
      <c r="O96" s="217" t="s">
        <v>36</v>
      </c>
      <c r="P96" s="218" t="s">
        <v>37</v>
      </c>
      <c r="V96" s="97"/>
      <c r="X96" s="26"/>
      <c r="Y96" s="26"/>
      <c r="Z96" s="26"/>
      <c r="AA96" s="26"/>
      <c r="AB96" s="26"/>
      <c r="AC96" s="26"/>
      <c r="AD96" s="26"/>
      <c r="AE96" s="26"/>
      <c r="AF96" s="26"/>
    </row>
    <row r="97" spans="1:32" s="84" customFormat="1" ht="17.25" customHeight="1">
      <c r="A97" s="83"/>
      <c r="B97" s="24"/>
      <c r="C97" s="84" t="s">
        <v>163</v>
      </c>
      <c r="G97" s="217" t="s">
        <v>116</v>
      </c>
      <c r="H97" s="218" t="s">
        <v>29</v>
      </c>
      <c r="I97" s="84" t="s">
        <v>164</v>
      </c>
      <c r="J97" s="219"/>
      <c r="N97" s="74"/>
      <c r="O97" s="217" t="s">
        <v>116</v>
      </c>
      <c r="P97" s="218" t="s">
        <v>29</v>
      </c>
      <c r="V97" s="97"/>
      <c r="X97" s="26"/>
      <c r="Y97" s="26"/>
      <c r="Z97" s="26"/>
      <c r="AA97" s="26"/>
      <c r="AB97" s="26"/>
      <c r="AC97" s="26"/>
      <c r="AD97" s="26"/>
      <c r="AE97" s="26"/>
      <c r="AF97" s="26"/>
    </row>
    <row r="98" spans="1:32" s="84" customFormat="1" ht="17.25" customHeight="1">
      <c r="A98" s="83"/>
      <c r="B98" s="24"/>
      <c r="C98" s="84" t="s">
        <v>224</v>
      </c>
      <c r="G98" s="217" t="s">
        <v>36</v>
      </c>
      <c r="H98" s="218" t="s">
        <v>37</v>
      </c>
      <c r="I98" s="84" t="s">
        <v>166</v>
      </c>
      <c r="J98" s="219"/>
      <c r="N98" s="74"/>
      <c r="O98" s="217" t="s">
        <v>116</v>
      </c>
      <c r="P98" s="218" t="s">
        <v>37</v>
      </c>
      <c r="V98" s="97"/>
      <c r="X98" s="26"/>
      <c r="Y98" s="26"/>
      <c r="Z98" s="26"/>
      <c r="AA98" s="26"/>
      <c r="AB98" s="26"/>
      <c r="AC98" s="26"/>
      <c r="AD98" s="26"/>
      <c r="AE98" s="26"/>
      <c r="AF98" s="26"/>
    </row>
    <row r="99" spans="1:32" s="84" customFormat="1" ht="17.25" customHeight="1">
      <c r="A99" s="83"/>
      <c r="B99" s="24"/>
      <c r="C99" s="84" t="s">
        <v>167</v>
      </c>
      <c r="G99" s="217" t="s">
        <v>116</v>
      </c>
      <c r="H99" s="218" t="s">
        <v>29</v>
      </c>
      <c r="I99" s="84" t="s">
        <v>168</v>
      </c>
      <c r="J99" s="219"/>
      <c r="N99" s="74"/>
      <c r="O99" s="217" t="s">
        <v>116</v>
      </c>
      <c r="P99" s="218" t="s">
        <v>37</v>
      </c>
      <c r="V99" s="97"/>
      <c r="X99" s="26"/>
      <c r="Y99" s="26"/>
      <c r="Z99" s="26"/>
      <c r="AA99" s="26"/>
      <c r="AB99" s="26"/>
      <c r="AC99" s="26"/>
      <c r="AD99" s="26"/>
      <c r="AE99" s="26"/>
      <c r="AF99" s="26"/>
    </row>
    <row r="100" spans="1:32" s="84" customFormat="1" ht="17.25" customHeight="1">
      <c r="A100" s="83"/>
      <c r="B100" s="24"/>
      <c r="C100" s="84" t="s">
        <v>188</v>
      </c>
      <c r="G100" s="217" t="s">
        <v>36</v>
      </c>
      <c r="H100" s="218" t="s">
        <v>37</v>
      </c>
      <c r="I100" s="84" t="s">
        <v>187</v>
      </c>
      <c r="J100" s="219"/>
      <c r="N100" s="74"/>
      <c r="O100" s="217" t="s">
        <v>116</v>
      </c>
      <c r="P100" s="218" t="s">
        <v>37</v>
      </c>
      <c r="Q100" s="84" t="s">
        <v>105</v>
      </c>
      <c r="V100" s="97"/>
      <c r="X100" s="26"/>
      <c r="Y100" s="26"/>
      <c r="Z100" s="26"/>
      <c r="AA100" s="26"/>
      <c r="AB100" s="26"/>
      <c r="AC100" s="26"/>
      <c r="AD100" s="26"/>
      <c r="AE100" s="26"/>
      <c r="AF100" s="26"/>
    </row>
    <row r="101" spans="1:32" s="84" customFormat="1" ht="17.25" customHeight="1">
      <c r="A101" s="83"/>
      <c r="B101" s="24"/>
      <c r="C101" s="84" t="s">
        <v>170</v>
      </c>
      <c r="G101" s="217" t="s">
        <v>36</v>
      </c>
      <c r="H101" s="218" t="s">
        <v>37</v>
      </c>
      <c r="J101" s="219"/>
      <c r="N101" s="74"/>
      <c r="V101" s="97"/>
      <c r="X101" s="26"/>
      <c r="Y101" s="26"/>
      <c r="Z101" s="26"/>
      <c r="AA101" s="26"/>
      <c r="AB101" s="26"/>
      <c r="AC101" s="26"/>
      <c r="AD101" s="26"/>
      <c r="AE101" s="26"/>
      <c r="AF101" s="26"/>
    </row>
    <row r="102" spans="1:32" s="84" customFormat="1" ht="17.25" customHeight="1">
      <c r="A102" s="83"/>
      <c r="B102" s="24"/>
      <c r="G102" s="217"/>
      <c r="H102" s="225" t="s">
        <v>20</v>
      </c>
      <c r="I102" s="110">
        <v>5.7</v>
      </c>
      <c r="J102" s="110">
        <v>7.4</v>
      </c>
      <c r="K102" s="110">
        <v>7.5</v>
      </c>
      <c r="L102" s="110">
        <v>6.4</v>
      </c>
      <c r="M102" s="110">
        <v>6.7</v>
      </c>
      <c r="N102" s="99"/>
      <c r="O102" s="99"/>
      <c r="P102" s="99"/>
      <c r="Q102" s="99"/>
      <c r="R102" s="102"/>
      <c r="S102" s="103">
        <v>20.22</v>
      </c>
      <c r="V102" s="97"/>
      <c r="X102" s="26"/>
      <c r="Y102" s="26"/>
      <c r="Z102" s="26"/>
      <c r="AA102" s="26"/>
      <c r="AB102" s="26"/>
      <c r="AC102" s="26"/>
      <c r="AD102" s="26"/>
      <c r="AE102" s="26"/>
      <c r="AF102" s="26"/>
    </row>
    <row r="103" spans="1:32" s="84" customFormat="1" ht="17.25" customHeight="1">
      <c r="A103" s="83"/>
      <c r="B103" s="24"/>
      <c r="G103" s="217"/>
      <c r="H103" s="225" t="s">
        <v>0</v>
      </c>
      <c r="I103" s="99">
        <v>6.6</v>
      </c>
      <c r="J103" s="99">
        <v>6.2</v>
      </c>
      <c r="K103" s="99">
        <v>7.5</v>
      </c>
      <c r="L103" s="99">
        <v>7.4</v>
      </c>
      <c r="M103" s="99">
        <v>7</v>
      </c>
      <c r="N103" s="99"/>
      <c r="O103" s="99"/>
      <c r="P103" s="99"/>
      <c r="Q103" s="99"/>
      <c r="R103" s="102"/>
      <c r="S103" s="103">
        <v>27.76</v>
      </c>
      <c r="V103" s="97"/>
      <c r="X103" s="26"/>
      <c r="Y103" s="26"/>
      <c r="Z103" s="26"/>
      <c r="AA103" s="26"/>
      <c r="AB103" s="26"/>
      <c r="AC103" s="26"/>
      <c r="AD103" s="26"/>
      <c r="AE103" s="26"/>
      <c r="AF103" s="26"/>
    </row>
    <row r="104" spans="1:32" s="84" customFormat="1" ht="17.25" customHeight="1">
      <c r="A104" s="83"/>
      <c r="B104" s="24"/>
      <c r="G104" s="217"/>
      <c r="H104" s="225" t="s">
        <v>21</v>
      </c>
      <c r="I104" s="99">
        <v>7.5</v>
      </c>
      <c r="J104" s="99">
        <v>6.4</v>
      </c>
      <c r="K104" s="99">
        <v>6.7</v>
      </c>
      <c r="L104" s="99">
        <v>7.4</v>
      </c>
      <c r="M104" s="99">
        <v>6.8</v>
      </c>
      <c r="N104" s="99"/>
      <c r="O104" s="99"/>
      <c r="P104" s="99"/>
      <c r="Q104" s="99"/>
      <c r="R104" s="102"/>
      <c r="S104" s="103">
        <v>20.88</v>
      </c>
      <c r="V104" s="97"/>
      <c r="X104" s="26"/>
      <c r="Y104" s="26"/>
      <c r="Z104" s="26"/>
      <c r="AA104" s="26"/>
      <c r="AB104" s="26"/>
      <c r="AC104" s="26"/>
      <c r="AD104" s="26"/>
      <c r="AE104" s="26"/>
      <c r="AF104" s="26"/>
    </row>
    <row r="105" spans="1:32" s="84" customFormat="1" ht="17.25" customHeight="1">
      <c r="A105" s="83"/>
      <c r="B105" s="24"/>
      <c r="G105" s="217"/>
      <c r="H105" s="218"/>
      <c r="J105" s="219"/>
      <c r="N105" s="74"/>
      <c r="V105" s="97"/>
      <c r="X105" s="26"/>
      <c r="Y105" s="26"/>
      <c r="Z105" s="26"/>
      <c r="AA105" s="26"/>
      <c r="AB105" s="26"/>
      <c r="AC105" s="26"/>
      <c r="AD105" s="26"/>
      <c r="AE105" s="26"/>
      <c r="AF105" s="26"/>
    </row>
    <row r="106" spans="1:32" s="84" customFormat="1" ht="17.25" customHeight="1">
      <c r="A106" s="127">
        <v>6</v>
      </c>
      <c r="B106" s="128">
        <v>2</v>
      </c>
      <c r="C106" s="115" t="s">
        <v>171</v>
      </c>
      <c r="D106" s="129"/>
      <c r="E106" s="129"/>
      <c r="F106" s="129"/>
      <c r="G106" s="220"/>
      <c r="H106" s="221"/>
      <c r="I106" s="129"/>
      <c r="J106" s="222"/>
      <c r="K106" s="129"/>
      <c r="L106" s="129"/>
      <c r="M106" s="129"/>
      <c r="N106" s="223"/>
      <c r="O106" s="129"/>
      <c r="P106" s="129"/>
      <c r="Q106" s="129"/>
      <c r="R106" s="129"/>
      <c r="S106" s="129"/>
      <c r="T106" s="124">
        <v>-1</v>
      </c>
      <c r="U106" s="125">
        <v>63.92</v>
      </c>
      <c r="V106" s="126">
        <v>63.92</v>
      </c>
      <c r="X106" s="26"/>
      <c r="Y106" s="26"/>
      <c r="Z106" s="26"/>
      <c r="AA106" s="26"/>
      <c r="AB106" s="26"/>
      <c r="AC106" s="26"/>
      <c r="AD106" s="26"/>
      <c r="AE106" s="26"/>
      <c r="AF106" s="26"/>
    </row>
    <row r="107" spans="1:32" s="84" customFormat="1" ht="17.25" customHeight="1">
      <c r="A107" s="83"/>
      <c r="B107" s="24"/>
      <c r="C107" s="66" t="s">
        <v>172</v>
      </c>
      <c r="E107" s="85"/>
      <c r="G107" s="86" t="s">
        <v>173</v>
      </c>
      <c r="H107" s="87" t="s">
        <v>37</v>
      </c>
      <c r="I107" s="84" t="s">
        <v>185</v>
      </c>
      <c r="J107" s="219"/>
      <c r="K107" s="85"/>
      <c r="M107" s="85"/>
      <c r="N107" s="230"/>
      <c r="O107" s="217" t="s">
        <v>173</v>
      </c>
      <c r="P107" s="218" t="s">
        <v>37</v>
      </c>
      <c r="Q107" s="66"/>
      <c r="V107" s="97"/>
      <c r="X107" s="26"/>
      <c r="Y107" s="26"/>
      <c r="Z107" s="26"/>
      <c r="AA107" s="26"/>
      <c r="AB107" s="26"/>
      <c r="AC107" s="26"/>
      <c r="AD107" s="26"/>
      <c r="AE107" s="26"/>
      <c r="AF107" s="26"/>
    </row>
    <row r="108" spans="1:32" s="84" customFormat="1" ht="17.25" customHeight="1">
      <c r="A108" s="83"/>
      <c r="B108" s="24"/>
      <c r="C108" s="90" t="s">
        <v>175</v>
      </c>
      <c r="E108" s="85"/>
      <c r="G108" s="86" t="s">
        <v>173</v>
      </c>
      <c r="H108" s="87" t="s">
        <v>37</v>
      </c>
      <c r="I108" s="66" t="s">
        <v>174</v>
      </c>
      <c r="J108" s="88"/>
      <c r="N108" s="74"/>
      <c r="O108" s="86" t="s">
        <v>173</v>
      </c>
      <c r="P108" s="87" t="s">
        <v>37</v>
      </c>
      <c r="V108" s="97"/>
      <c r="X108" s="26"/>
      <c r="Y108" s="26"/>
      <c r="Z108" s="26"/>
      <c r="AA108" s="26"/>
      <c r="AB108" s="26"/>
      <c r="AC108" s="26"/>
      <c r="AD108" s="26"/>
      <c r="AE108" s="26"/>
      <c r="AF108" s="26"/>
    </row>
    <row r="109" spans="1:32" s="84" customFormat="1" ht="17.25" customHeight="1">
      <c r="A109" s="83"/>
      <c r="B109" s="24"/>
      <c r="C109" s="66" t="s">
        <v>177</v>
      </c>
      <c r="E109" s="85"/>
      <c r="G109" s="86" t="s">
        <v>178</v>
      </c>
      <c r="H109" s="87" t="s">
        <v>37</v>
      </c>
      <c r="I109" s="84" t="s">
        <v>176</v>
      </c>
      <c r="J109" s="219"/>
      <c r="K109" s="85"/>
      <c r="M109" s="85"/>
      <c r="N109" s="230"/>
      <c r="O109" s="217" t="s">
        <v>36</v>
      </c>
      <c r="P109" s="218" t="s">
        <v>135</v>
      </c>
      <c r="Q109" s="66"/>
      <c r="V109" s="97"/>
      <c r="X109" s="26"/>
      <c r="Y109" s="26"/>
      <c r="Z109" s="26"/>
      <c r="AA109" s="26"/>
      <c r="AB109" s="26"/>
      <c r="AC109" s="26"/>
      <c r="AD109" s="26"/>
      <c r="AE109" s="26"/>
      <c r="AF109" s="26"/>
    </row>
    <row r="110" spans="1:32" s="84" customFormat="1" ht="17.25" customHeight="1">
      <c r="A110" s="83"/>
      <c r="B110" s="24"/>
      <c r="C110" s="84" t="s">
        <v>181</v>
      </c>
      <c r="G110" s="217" t="s">
        <v>173</v>
      </c>
      <c r="H110" s="218" t="s">
        <v>37</v>
      </c>
      <c r="I110" s="84" t="s">
        <v>184</v>
      </c>
      <c r="J110" s="219"/>
      <c r="N110" s="74"/>
      <c r="O110" s="217" t="s">
        <v>36</v>
      </c>
      <c r="P110" s="218" t="s">
        <v>37</v>
      </c>
      <c r="V110" s="97"/>
      <c r="X110" s="26"/>
      <c r="Y110" s="26"/>
      <c r="Z110" s="26"/>
      <c r="AA110" s="26"/>
      <c r="AB110" s="26"/>
      <c r="AC110" s="26"/>
      <c r="AD110" s="26"/>
      <c r="AE110" s="26"/>
      <c r="AF110" s="26"/>
    </row>
    <row r="111" spans="1:32" s="84" customFormat="1" ht="17.25" customHeight="1">
      <c r="A111" s="83"/>
      <c r="B111" s="24"/>
      <c r="C111" s="84" t="s">
        <v>183</v>
      </c>
      <c r="G111" s="217" t="s">
        <v>36</v>
      </c>
      <c r="H111" s="218" t="s">
        <v>135</v>
      </c>
      <c r="I111" s="66" t="s">
        <v>179</v>
      </c>
      <c r="J111" s="219"/>
      <c r="N111" s="74"/>
      <c r="O111" s="217" t="s">
        <v>178</v>
      </c>
      <c r="P111" s="218" t="s">
        <v>180</v>
      </c>
      <c r="Q111" s="66" t="s">
        <v>105</v>
      </c>
      <c r="V111" s="97"/>
      <c r="X111" s="26"/>
      <c r="Y111" s="26"/>
      <c r="Z111" s="26"/>
      <c r="AA111" s="26"/>
      <c r="AB111" s="26"/>
      <c r="AC111" s="26"/>
      <c r="AD111" s="26"/>
      <c r="AE111" s="26"/>
      <c r="AF111" s="26"/>
    </row>
    <row r="112" spans="1:32" s="84" customFormat="1" ht="17.25" customHeight="1">
      <c r="A112" s="83"/>
      <c r="B112" s="24"/>
      <c r="C112" s="84" t="s">
        <v>182</v>
      </c>
      <c r="G112" s="217" t="s">
        <v>173</v>
      </c>
      <c r="H112" s="218" t="s">
        <v>37</v>
      </c>
      <c r="I112" s="66"/>
      <c r="J112" s="219"/>
      <c r="N112" s="74"/>
      <c r="O112" s="231"/>
      <c r="P112" s="87"/>
      <c r="V112" s="97"/>
      <c r="X112" s="26"/>
      <c r="Y112" s="26"/>
      <c r="Z112" s="26"/>
      <c r="AA112" s="26"/>
      <c r="AB112" s="26"/>
      <c r="AC112" s="26"/>
      <c r="AD112" s="26"/>
      <c r="AE112" s="26"/>
      <c r="AF112" s="26"/>
    </row>
    <row r="113" spans="1:32" s="84" customFormat="1" ht="17.25" customHeight="1">
      <c r="A113" s="83"/>
      <c r="B113" s="24"/>
      <c r="G113" s="217"/>
      <c r="H113" s="225" t="s">
        <v>20</v>
      </c>
      <c r="I113" s="108">
        <v>7</v>
      </c>
      <c r="J113" s="110">
        <v>6.5</v>
      </c>
      <c r="K113" s="110">
        <v>7.2</v>
      </c>
      <c r="L113" s="110">
        <v>5.9</v>
      </c>
      <c r="M113" s="110">
        <v>6.6</v>
      </c>
      <c r="N113" s="99"/>
      <c r="O113" s="100"/>
      <c r="P113" s="232"/>
      <c r="Q113" s="99"/>
      <c r="R113" s="102"/>
      <c r="S113" s="103">
        <v>19.920000000000002</v>
      </c>
      <c r="V113" s="97"/>
      <c r="X113" s="26"/>
      <c r="Y113" s="26"/>
      <c r="Z113" s="26"/>
      <c r="AA113" s="26"/>
      <c r="AB113" s="26"/>
      <c r="AC113" s="26"/>
      <c r="AD113" s="26"/>
      <c r="AE113" s="26"/>
      <c r="AF113" s="26"/>
    </row>
    <row r="114" spans="1:32" s="84" customFormat="1" ht="17.25" customHeight="1">
      <c r="A114" s="83"/>
      <c r="B114" s="24"/>
      <c r="G114" s="217"/>
      <c r="H114" s="225" t="s">
        <v>0</v>
      </c>
      <c r="I114" s="78">
        <v>7.1</v>
      </c>
      <c r="J114" s="99">
        <v>6.5</v>
      </c>
      <c r="K114" s="99">
        <v>6.2</v>
      </c>
      <c r="L114" s="99">
        <v>6.5</v>
      </c>
      <c r="M114" s="99">
        <v>6.4</v>
      </c>
      <c r="N114" s="99"/>
      <c r="O114" s="100"/>
      <c r="P114" s="232"/>
      <c r="Q114" s="99"/>
      <c r="R114" s="102"/>
      <c r="S114" s="103">
        <v>26.16</v>
      </c>
      <c r="V114" s="97"/>
      <c r="X114" s="26"/>
      <c r="Y114" s="26"/>
      <c r="Z114" s="26"/>
      <c r="AA114" s="26"/>
      <c r="AB114" s="26"/>
      <c r="AC114" s="26"/>
      <c r="AD114" s="26"/>
      <c r="AE114" s="26"/>
      <c r="AF114" s="26"/>
    </row>
    <row r="115" spans="1:32" s="84" customFormat="1" ht="17.25" customHeight="1">
      <c r="A115" s="83"/>
      <c r="B115" s="24"/>
      <c r="G115" s="217"/>
      <c r="H115" s="225" t="s">
        <v>21</v>
      </c>
      <c r="I115" s="78">
        <v>6.2</v>
      </c>
      <c r="J115" s="99">
        <v>6.5</v>
      </c>
      <c r="K115" s="99">
        <v>5.8</v>
      </c>
      <c r="L115" s="99">
        <v>6.6</v>
      </c>
      <c r="M115" s="99">
        <v>6.3</v>
      </c>
      <c r="N115" s="99"/>
      <c r="O115" s="100"/>
      <c r="P115" s="232"/>
      <c r="Q115" s="99"/>
      <c r="R115" s="102"/>
      <c r="S115" s="103">
        <v>18.84</v>
      </c>
      <c r="V115" s="97"/>
      <c r="X115" s="26"/>
      <c r="Y115" s="26"/>
      <c r="Z115" s="26"/>
      <c r="AA115" s="26"/>
      <c r="AB115" s="26"/>
      <c r="AC115" s="26"/>
      <c r="AD115" s="26"/>
      <c r="AE115" s="26"/>
      <c r="AF115" s="26"/>
    </row>
    <row r="116" spans="1:32" s="84" customFormat="1" ht="17.25" customHeight="1">
      <c r="A116" s="83"/>
      <c r="B116" s="24"/>
      <c r="G116" s="217"/>
      <c r="H116" s="218"/>
      <c r="I116" s="66"/>
      <c r="J116" s="219"/>
      <c r="N116" s="74"/>
      <c r="O116" s="231"/>
      <c r="P116" s="87"/>
      <c r="V116" s="97"/>
      <c r="X116" s="26"/>
      <c r="Y116" s="26"/>
      <c r="Z116" s="26"/>
      <c r="AA116" s="26"/>
      <c r="AB116" s="26"/>
      <c r="AC116" s="26"/>
      <c r="AD116" s="26"/>
      <c r="AE116" s="26"/>
      <c r="AF116" s="26"/>
    </row>
    <row r="117" spans="1:32" s="84" customFormat="1" ht="17.25" customHeight="1">
      <c r="A117" s="127">
        <v>7</v>
      </c>
      <c r="B117" s="128">
        <v>1</v>
      </c>
      <c r="C117" s="115" t="s">
        <v>189</v>
      </c>
      <c r="D117" s="129"/>
      <c r="E117" s="129"/>
      <c r="F117" s="129"/>
      <c r="G117" s="220"/>
      <c r="H117" s="221"/>
      <c r="I117" s="129"/>
      <c r="J117" s="222"/>
      <c r="K117" s="129"/>
      <c r="L117" s="129"/>
      <c r="M117" s="129"/>
      <c r="N117" s="223"/>
      <c r="O117" s="129"/>
      <c r="P117" s="129"/>
      <c r="Q117" s="129"/>
      <c r="R117" s="129"/>
      <c r="S117" s="129"/>
      <c r="T117" s="124">
        <v>-1</v>
      </c>
      <c r="U117" s="125">
        <v>62.4</v>
      </c>
      <c r="V117" s="126">
        <v>62.4</v>
      </c>
      <c r="X117" s="26"/>
      <c r="Y117" s="26"/>
      <c r="Z117" s="26"/>
      <c r="AA117" s="26"/>
      <c r="AB117" s="26"/>
      <c r="AC117" s="26"/>
      <c r="AD117" s="26"/>
      <c r="AE117" s="26"/>
      <c r="AF117" s="26"/>
    </row>
    <row r="118" spans="1:32" s="84" customFormat="1" ht="17.25" customHeight="1">
      <c r="A118" s="83"/>
      <c r="B118" s="24"/>
      <c r="C118" s="84" t="s">
        <v>195</v>
      </c>
      <c r="G118" s="217" t="s">
        <v>173</v>
      </c>
      <c r="H118" s="218" t="s">
        <v>135</v>
      </c>
      <c r="I118" s="84" t="s">
        <v>198</v>
      </c>
      <c r="J118" s="219"/>
      <c r="N118" s="74"/>
      <c r="O118" s="217" t="s">
        <v>173</v>
      </c>
      <c r="P118" s="218" t="s">
        <v>37</v>
      </c>
      <c r="V118" s="97"/>
      <c r="X118" s="26"/>
      <c r="Y118" s="26"/>
      <c r="Z118" s="26"/>
      <c r="AA118" s="26"/>
      <c r="AB118" s="26"/>
      <c r="AC118" s="26"/>
      <c r="AD118" s="26"/>
      <c r="AE118" s="26"/>
      <c r="AF118" s="26"/>
    </row>
    <row r="119" spans="1:32" s="84" customFormat="1" ht="17.25" customHeight="1">
      <c r="A119" s="83"/>
      <c r="B119" s="24"/>
      <c r="C119" s="84" t="s">
        <v>190</v>
      </c>
      <c r="G119" s="217" t="s">
        <v>178</v>
      </c>
      <c r="H119" s="218" t="s">
        <v>37</v>
      </c>
      <c r="I119" s="66" t="s">
        <v>199</v>
      </c>
      <c r="J119" s="219"/>
      <c r="N119" s="74"/>
      <c r="O119" s="217" t="s">
        <v>173</v>
      </c>
      <c r="P119" s="218" t="s">
        <v>37</v>
      </c>
      <c r="V119" s="97"/>
      <c r="X119" s="26"/>
      <c r="Y119" s="26"/>
      <c r="Z119" s="26"/>
      <c r="AA119" s="26"/>
      <c r="AB119" s="26"/>
      <c r="AC119" s="26"/>
      <c r="AD119" s="26"/>
      <c r="AE119" s="26"/>
      <c r="AF119" s="26"/>
    </row>
    <row r="120" spans="1:32" s="84" customFormat="1" ht="17.25" customHeight="1">
      <c r="A120" s="83"/>
      <c r="B120" s="24"/>
      <c r="C120" s="84" t="s">
        <v>197</v>
      </c>
      <c r="G120" s="217" t="s">
        <v>178</v>
      </c>
      <c r="H120" s="218" t="s">
        <v>135</v>
      </c>
      <c r="I120" s="84" t="s">
        <v>191</v>
      </c>
      <c r="J120" s="219"/>
      <c r="N120" s="74"/>
      <c r="O120" s="217" t="s">
        <v>178</v>
      </c>
      <c r="P120" s="218" t="s">
        <v>135</v>
      </c>
      <c r="V120" s="97"/>
      <c r="X120" s="26"/>
      <c r="Y120" s="26"/>
      <c r="Z120" s="26"/>
      <c r="AA120" s="26"/>
      <c r="AB120" s="26"/>
      <c r="AC120" s="26"/>
      <c r="AD120" s="26"/>
      <c r="AE120" s="26"/>
      <c r="AF120" s="26"/>
    </row>
    <row r="121" spans="1:32" s="84" customFormat="1" ht="17.25" customHeight="1">
      <c r="A121" s="83"/>
      <c r="B121" s="24"/>
      <c r="C121" s="84" t="s">
        <v>192</v>
      </c>
      <c r="G121" s="217" t="s">
        <v>178</v>
      </c>
      <c r="H121" s="218" t="s">
        <v>135</v>
      </c>
      <c r="I121" s="84" t="s">
        <v>193</v>
      </c>
      <c r="J121" s="219"/>
      <c r="N121" s="74"/>
      <c r="O121" s="217" t="s">
        <v>173</v>
      </c>
      <c r="P121" s="218" t="s">
        <v>135</v>
      </c>
      <c r="V121" s="97"/>
      <c r="X121" s="26"/>
      <c r="Y121" s="26"/>
      <c r="Z121" s="26"/>
      <c r="AA121" s="26"/>
      <c r="AB121" s="26"/>
      <c r="AC121" s="26"/>
      <c r="AD121" s="26"/>
      <c r="AE121" s="26"/>
      <c r="AF121" s="26"/>
    </row>
    <row r="122" spans="1:32" s="84" customFormat="1" ht="17.25" customHeight="1">
      <c r="A122" s="83"/>
      <c r="B122" s="24"/>
      <c r="C122" s="84" t="s">
        <v>194</v>
      </c>
      <c r="G122" s="217" t="s">
        <v>178</v>
      </c>
      <c r="H122" s="218" t="s">
        <v>135</v>
      </c>
      <c r="I122" s="84" t="s">
        <v>225</v>
      </c>
      <c r="J122" s="219"/>
      <c r="N122" s="74"/>
      <c r="O122" s="217" t="s">
        <v>178</v>
      </c>
      <c r="P122" s="218" t="s">
        <v>135</v>
      </c>
      <c r="Q122" s="84" t="s">
        <v>105</v>
      </c>
      <c r="V122" s="97"/>
      <c r="X122" s="26"/>
      <c r="Y122" s="26"/>
      <c r="Z122" s="26"/>
      <c r="AA122" s="26"/>
      <c r="AB122" s="26"/>
      <c r="AC122" s="26"/>
      <c r="AD122" s="26"/>
      <c r="AE122" s="26"/>
      <c r="AF122" s="26"/>
    </row>
    <row r="123" spans="1:32" s="84" customFormat="1" ht="17.25" customHeight="1">
      <c r="A123" s="83"/>
      <c r="B123" s="24"/>
      <c r="C123" s="84" t="s">
        <v>196</v>
      </c>
      <c r="G123" s="217" t="s">
        <v>173</v>
      </c>
      <c r="H123" s="218" t="s">
        <v>135</v>
      </c>
      <c r="J123" s="219"/>
      <c r="N123" s="74"/>
      <c r="V123" s="97"/>
      <c r="X123" s="26"/>
      <c r="Y123" s="26"/>
      <c r="Z123" s="26"/>
      <c r="AA123" s="26"/>
      <c r="AB123" s="26"/>
      <c r="AC123" s="26"/>
      <c r="AD123" s="26"/>
      <c r="AE123" s="26"/>
      <c r="AF123" s="26"/>
    </row>
    <row r="124" spans="1:32" s="84" customFormat="1" ht="17.25" customHeight="1">
      <c r="A124" s="83"/>
      <c r="B124" s="24"/>
      <c r="G124" s="217"/>
      <c r="H124" s="225" t="s">
        <v>20</v>
      </c>
      <c r="I124" s="110">
        <v>5.8</v>
      </c>
      <c r="J124" s="110">
        <v>6.8</v>
      </c>
      <c r="K124" s="110">
        <v>6.7</v>
      </c>
      <c r="L124" s="110">
        <v>6.2</v>
      </c>
      <c r="M124" s="110">
        <v>6.4</v>
      </c>
      <c r="N124" s="99"/>
      <c r="O124" s="99"/>
      <c r="P124" s="99"/>
      <c r="Q124" s="99"/>
      <c r="R124" s="102"/>
      <c r="S124" s="103">
        <v>19.14</v>
      </c>
      <c r="V124" s="97"/>
      <c r="X124" s="26"/>
      <c r="Y124" s="26"/>
      <c r="Z124" s="26"/>
      <c r="AA124" s="26"/>
      <c r="AB124" s="26"/>
      <c r="AC124" s="26"/>
      <c r="AD124" s="26"/>
      <c r="AE124" s="26"/>
      <c r="AF124" s="26"/>
    </row>
    <row r="125" spans="1:32" s="84" customFormat="1" ht="17.25" customHeight="1">
      <c r="A125" s="83"/>
      <c r="B125" s="24"/>
      <c r="G125" s="217"/>
      <c r="H125" s="225" t="s">
        <v>0</v>
      </c>
      <c r="I125" s="99">
        <v>6.5</v>
      </c>
      <c r="J125" s="99">
        <v>5.8</v>
      </c>
      <c r="K125" s="99">
        <v>6.5</v>
      </c>
      <c r="L125" s="99">
        <v>6.8</v>
      </c>
      <c r="M125" s="99">
        <v>6.1</v>
      </c>
      <c r="N125" s="99"/>
      <c r="O125" s="99"/>
      <c r="P125" s="99"/>
      <c r="Q125" s="99"/>
      <c r="R125" s="102"/>
      <c r="S125" s="103">
        <v>25.36</v>
      </c>
      <c r="V125" s="97"/>
      <c r="X125" s="26"/>
      <c r="Y125" s="26"/>
      <c r="Z125" s="26"/>
      <c r="AA125" s="26"/>
      <c r="AB125" s="26"/>
      <c r="AC125" s="26"/>
      <c r="AD125" s="26"/>
      <c r="AE125" s="26"/>
      <c r="AF125" s="26"/>
    </row>
    <row r="126" spans="1:32" s="84" customFormat="1" ht="17.25" customHeight="1">
      <c r="A126" s="83"/>
      <c r="B126" s="24"/>
      <c r="G126" s="217"/>
      <c r="H126" s="225" t="s">
        <v>21</v>
      </c>
      <c r="I126" s="99">
        <v>6.7</v>
      </c>
      <c r="J126" s="99">
        <v>5.9</v>
      </c>
      <c r="K126" s="99">
        <v>6</v>
      </c>
      <c r="L126" s="99">
        <v>6.8</v>
      </c>
      <c r="M126" s="99">
        <v>6.1</v>
      </c>
      <c r="N126" s="99"/>
      <c r="O126" s="99"/>
      <c r="P126" s="99"/>
      <c r="Q126" s="99"/>
      <c r="R126" s="102"/>
      <c r="S126" s="103">
        <v>18.899999999999999</v>
      </c>
      <c r="V126" s="97"/>
      <c r="X126" s="26"/>
      <c r="Y126" s="26"/>
      <c r="Z126" s="26"/>
      <c r="AA126" s="26"/>
      <c r="AB126" s="26"/>
      <c r="AC126" s="26"/>
      <c r="AD126" s="26"/>
      <c r="AE126" s="26"/>
      <c r="AF126" s="26"/>
    </row>
    <row r="127" spans="1:32" s="84" customFormat="1" ht="17.25" hidden="1" customHeight="1">
      <c r="A127" s="83"/>
      <c r="B127" s="24"/>
      <c r="G127" s="217"/>
      <c r="H127" s="218"/>
      <c r="J127" s="219"/>
      <c r="N127" s="74"/>
      <c r="V127" s="97"/>
      <c r="X127" s="26"/>
      <c r="Y127" s="26"/>
      <c r="Z127" s="26"/>
      <c r="AA127" s="26"/>
      <c r="AB127" s="26"/>
      <c r="AC127" s="26"/>
      <c r="AD127" s="26"/>
      <c r="AE127" s="26"/>
      <c r="AF127" s="26"/>
    </row>
    <row r="128" spans="1:32" s="84" customFormat="1" ht="17.25" hidden="1" customHeight="1">
      <c r="A128" s="127">
        <v>8</v>
      </c>
      <c r="B128" s="128" t="s">
        <v>215</v>
      </c>
      <c r="C128" s="115" t="s">
        <v>226</v>
      </c>
      <c r="D128" s="129"/>
      <c r="E128" s="130"/>
      <c r="F128" s="129"/>
      <c r="G128" s="131"/>
      <c r="H128" s="132"/>
      <c r="I128" s="129"/>
      <c r="J128" s="222"/>
      <c r="K128" s="130"/>
      <c r="L128" s="129"/>
      <c r="M128" s="130"/>
      <c r="N128" s="236"/>
      <c r="O128" s="220"/>
      <c r="P128" s="221"/>
      <c r="Q128" s="129"/>
      <c r="R128" s="129"/>
      <c r="S128" s="129"/>
      <c r="T128" s="124">
        <v>-1</v>
      </c>
      <c r="U128" s="125">
        <v>54.760000000000005</v>
      </c>
      <c r="V128" s="126">
        <v>54.76</v>
      </c>
      <c r="X128" s="26"/>
      <c r="Y128" s="26"/>
      <c r="Z128" s="26"/>
      <c r="AA128" s="26"/>
      <c r="AB128" s="26"/>
      <c r="AC128" s="26"/>
      <c r="AD128" s="26"/>
      <c r="AE128" s="26"/>
      <c r="AF128" s="26"/>
    </row>
    <row r="129" spans="1:246" s="84" customFormat="1" ht="17.25" hidden="1" customHeight="1">
      <c r="A129" s="83"/>
      <c r="B129" s="24"/>
      <c r="C129" s="84" t="s">
        <v>227</v>
      </c>
      <c r="G129" s="217" t="s">
        <v>36</v>
      </c>
      <c r="H129" s="218" t="s">
        <v>180</v>
      </c>
      <c r="I129" s="84" t="s">
        <v>228</v>
      </c>
      <c r="J129" s="219"/>
      <c r="N129" s="74"/>
      <c r="O129" s="217" t="s">
        <v>229</v>
      </c>
      <c r="P129" s="218" t="s">
        <v>230</v>
      </c>
      <c r="V129" s="97"/>
      <c r="X129" s="26"/>
      <c r="Y129" s="26"/>
      <c r="Z129" s="26"/>
      <c r="AA129" s="26"/>
      <c r="AB129" s="26"/>
      <c r="AC129" s="26"/>
      <c r="AD129" s="26"/>
      <c r="AE129" s="26"/>
      <c r="AF129" s="26"/>
    </row>
    <row r="130" spans="1:246" s="84" customFormat="1" ht="17.25" hidden="1" customHeight="1">
      <c r="A130" s="83"/>
      <c r="B130" s="24"/>
      <c r="C130" s="84" t="s">
        <v>231</v>
      </c>
      <c r="G130" s="217" t="s">
        <v>36</v>
      </c>
      <c r="H130" s="218" t="s">
        <v>135</v>
      </c>
      <c r="I130" s="84" t="s">
        <v>232</v>
      </c>
      <c r="J130" s="219"/>
      <c r="N130" s="74"/>
      <c r="O130" s="217" t="s">
        <v>36</v>
      </c>
      <c r="P130" s="218" t="s">
        <v>180</v>
      </c>
      <c r="V130" s="97"/>
      <c r="X130" s="26"/>
      <c r="Y130" s="26"/>
      <c r="Z130" s="26"/>
      <c r="AA130" s="26"/>
      <c r="AB130" s="26"/>
      <c r="AC130" s="26"/>
      <c r="AD130" s="26"/>
      <c r="AE130" s="26"/>
      <c r="AF130" s="26"/>
    </row>
    <row r="131" spans="1:246" s="84" customFormat="1" ht="17.25" hidden="1" customHeight="1">
      <c r="A131" s="83"/>
      <c r="B131" s="24"/>
      <c r="C131" s="84" t="s">
        <v>233</v>
      </c>
      <c r="G131" s="217" t="s">
        <v>36</v>
      </c>
      <c r="H131" s="218" t="s">
        <v>135</v>
      </c>
      <c r="I131" s="84" t="s">
        <v>234</v>
      </c>
      <c r="J131" s="219"/>
      <c r="N131" s="74"/>
      <c r="O131" s="217" t="s">
        <v>178</v>
      </c>
      <c r="P131" s="218" t="s">
        <v>135</v>
      </c>
      <c r="V131" s="97"/>
      <c r="X131" s="26"/>
      <c r="Y131" s="26"/>
      <c r="Z131" s="26"/>
      <c r="AA131" s="26"/>
      <c r="AB131" s="26"/>
      <c r="AC131" s="26"/>
      <c r="AD131" s="26"/>
      <c r="AE131" s="26"/>
      <c r="AF131" s="26"/>
    </row>
    <row r="132" spans="1:246" s="84" customFormat="1" ht="17.25" hidden="1" customHeight="1">
      <c r="A132" s="83"/>
      <c r="B132" s="24"/>
      <c r="C132" s="84" t="s">
        <v>235</v>
      </c>
      <c r="G132" s="217" t="s">
        <v>36</v>
      </c>
      <c r="H132" s="218" t="s">
        <v>135</v>
      </c>
      <c r="I132" s="84" t="s">
        <v>236</v>
      </c>
      <c r="J132" s="219"/>
      <c r="N132" s="74"/>
      <c r="O132" s="217" t="s">
        <v>173</v>
      </c>
      <c r="P132" s="218" t="s">
        <v>135</v>
      </c>
      <c r="V132" s="97"/>
      <c r="X132" s="26"/>
      <c r="Y132" s="26"/>
      <c r="Z132" s="26"/>
      <c r="AA132" s="26"/>
      <c r="AB132" s="26"/>
      <c r="AC132" s="26"/>
      <c r="AD132" s="26"/>
      <c r="AE132" s="26"/>
      <c r="AF132" s="26"/>
    </row>
    <row r="133" spans="1:246" s="84" customFormat="1" ht="17.25" hidden="1" customHeight="1">
      <c r="A133" s="83"/>
      <c r="B133" s="24"/>
      <c r="C133" s="84" t="s">
        <v>237</v>
      </c>
      <c r="G133" s="217" t="s">
        <v>36</v>
      </c>
      <c r="H133" s="218" t="s">
        <v>180</v>
      </c>
      <c r="J133" s="219"/>
      <c r="N133" s="74"/>
      <c r="V133" s="97"/>
      <c r="X133" s="26"/>
      <c r="Y133" s="26"/>
      <c r="Z133" s="26"/>
      <c r="AA133" s="26"/>
      <c r="AB133" s="26"/>
      <c r="AC133" s="26"/>
      <c r="AD133" s="26"/>
      <c r="AE133" s="26"/>
      <c r="AF133" s="26"/>
    </row>
    <row r="134" spans="1:246" s="84" customFormat="1" ht="17.25" hidden="1" customHeight="1">
      <c r="A134" s="83"/>
      <c r="B134" s="24"/>
      <c r="C134" s="84" t="s">
        <v>238</v>
      </c>
      <c r="G134" s="217" t="s">
        <v>36</v>
      </c>
      <c r="H134" s="218" t="s">
        <v>135</v>
      </c>
      <c r="J134" s="219"/>
      <c r="N134" s="74"/>
      <c r="V134" s="97"/>
      <c r="X134" s="26"/>
      <c r="Y134" s="26"/>
      <c r="Z134" s="26"/>
      <c r="AA134" s="26"/>
      <c r="AB134" s="26"/>
      <c r="AC134" s="26"/>
      <c r="AD134" s="26"/>
      <c r="AE134" s="26"/>
      <c r="AF134" s="26"/>
    </row>
    <row r="135" spans="1:246" s="84" customFormat="1" ht="17.25" hidden="1" customHeight="1">
      <c r="A135" s="83"/>
      <c r="B135" s="24"/>
      <c r="G135" s="217"/>
      <c r="H135" s="225" t="s">
        <v>20</v>
      </c>
      <c r="I135" s="110">
        <v>5.3</v>
      </c>
      <c r="J135" s="110">
        <v>5.7</v>
      </c>
      <c r="K135" s="110">
        <v>6.4</v>
      </c>
      <c r="L135" s="110">
        <v>5.4</v>
      </c>
      <c r="M135" s="110">
        <v>5.7</v>
      </c>
      <c r="N135" s="99"/>
      <c r="O135" s="99"/>
      <c r="P135" s="99"/>
      <c r="Q135" s="99"/>
      <c r="R135" s="102"/>
      <c r="S135" s="103">
        <v>17.100000000000001</v>
      </c>
      <c r="V135" s="97"/>
      <c r="X135" s="26"/>
      <c r="Y135" s="26"/>
      <c r="Z135" s="26"/>
      <c r="AA135" s="26"/>
      <c r="AB135" s="26"/>
      <c r="AC135" s="26"/>
      <c r="AD135" s="26"/>
      <c r="AE135" s="26"/>
      <c r="AF135" s="26"/>
    </row>
    <row r="136" spans="1:246" s="84" customFormat="1" ht="17.25" hidden="1" customHeight="1">
      <c r="A136" s="83"/>
      <c r="B136" s="24"/>
      <c r="G136" s="217"/>
      <c r="H136" s="225" t="s">
        <v>0</v>
      </c>
      <c r="I136" s="99">
        <v>5.5</v>
      </c>
      <c r="J136" s="99">
        <v>4.7</v>
      </c>
      <c r="K136" s="99">
        <v>6.1</v>
      </c>
      <c r="L136" s="99">
        <v>5.7</v>
      </c>
      <c r="M136" s="99">
        <v>5.7</v>
      </c>
      <c r="N136" s="99"/>
      <c r="O136" s="99"/>
      <c r="P136" s="99"/>
      <c r="Q136" s="99"/>
      <c r="R136" s="102"/>
      <c r="S136" s="103">
        <v>22.16</v>
      </c>
      <c r="V136" s="97"/>
      <c r="X136" s="26"/>
      <c r="Y136" s="26"/>
      <c r="Z136" s="26"/>
      <c r="AA136" s="26"/>
      <c r="AB136" s="26"/>
      <c r="AC136" s="26"/>
      <c r="AD136" s="26"/>
      <c r="AE136" s="26"/>
      <c r="AF136" s="26"/>
    </row>
    <row r="137" spans="1:246" s="84" customFormat="1" ht="17.25" hidden="1" customHeight="1">
      <c r="A137" s="83"/>
      <c r="B137" s="24"/>
      <c r="G137" s="217"/>
      <c r="H137" s="225" t="s">
        <v>21</v>
      </c>
      <c r="I137" s="99">
        <v>5.7</v>
      </c>
      <c r="J137" s="99">
        <v>5.5</v>
      </c>
      <c r="K137" s="99">
        <v>5.4</v>
      </c>
      <c r="L137" s="99">
        <v>5.6</v>
      </c>
      <c r="M137" s="99">
        <v>5.3</v>
      </c>
      <c r="N137" s="99"/>
      <c r="O137" s="99"/>
      <c r="P137" s="99"/>
      <c r="Q137" s="99"/>
      <c r="R137" s="102"/>
      <c r="S137" s="103">
        <v>16.5</v>
      </c>
      <c r="V137" s="97"/>
      <c r="X137" s="26"/>
      <c r="Y137" s="26"/>
      <c r="Z137" s="26"/>
      <c r="AA137" s="26"/>
      <c r="AB137" s="26"/>
      <c r="AC137" s="26"/>
      <c r="AD137" s="26"/>
      <c r="AE137" s="26"/>
      <c r="AF137" s="26"/>
    </row>
    <row r="138" spans="1:246" s="84" customFormat="1" ht="17.25" customHeight="1">
      <c r="A138" s="83"/>
      <c r="B138" s="24"/>
      <c r="G138" s="217"/>
      <c r="H138" s="218"/>
      <c r="J138" s="219"/>
      <c r="N138" s="74"/>
      <c r="V138" s="97"/>
      <c r="X138" s="26"/>
      <c r="Y138" s="26"/>
      <c r="Z138" s="26"/>
      <c r="AA138" s="26"/>
      <c r="AB138" s="26"/>
      <c r="AC138" s="26"/>
      <c r="AD138" s="26"/>
      <c r="AE138" s="26"/>
      <c r="AF138" s="26"/>
    </row>
    <row r="139" spans="1:246">
      <c r="A139" s="30"/>
      <c r="B139" s="92"/>
      <c r="H139" s="30"/>
      <c r="P139" s="30"/>
      <c r="S139" s="30"/>
      <c r="T139" s="30"/>
      <c r="U139" s="30"/>
      <c r="V139" s="30"/>
    </row>
    <row r="140" spans="1:246">
      <c r="A140" s="30"/>
      <c r="B140" s="92"/>
      <c r="H140" s="30"/>
      <c r="P140" s="30"/>
      <c r="S140" s="30"/>
      <c r="T140" s="30"/>
      <c r="U140" s="30"/>
      <c r="V140" s="30"/>
    </row>
    <row r="141" spans="1:246" s="28" customFormat="1">
      <c r="A141" s="30"/>
      <c r="B141" s="92"/>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row>
    <row r="142" spans="1:246" s="28" customFormat="1">
      <c r="A142" s="30"/>
      <c r="B142" s="92"/>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row>
    <row r="143" spans="1:246" s="28" customFormat="1">
      <c r="A143" s="30"/>
      <c r="B143" s="92"/>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row>
    <row r="144" spans="1:246" s="28" customFormat="1">
      <c r="A144" s="30"/>
      <c r="B144" s="92"/>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row>
    <row r="145" spans="1:246" s="28" customFormat="1">
      <c r="A145" s="30"/>
      <c r="B145" s="92"/>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row>
    <row r="146" spans="1:246" s="28" customFormat="1">
      <c r="A146" s="30"/>
      <c r="B146" s="92"/>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row>
    <row r="147" spans="1:246" s="28" customFormat="1">
      <c r="A147" s="30"/>
      <c r="B147" s="92"/>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row>
    <row r="148" spans="1:246" s="28" customFormat="1">
      <c r="A148" s="30"/>
      <c r="B148" s="92"/>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row>
    <row r="149" spans="1:246" s="28" customFormat="1">
      <c r="A149" s="30"/>
      <c r="B149" s="92"/>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row>
    <row r="150" spans="1:246" s="28" customFormat="1">
      <c r="A150" s="30"/>
      <c r="B150" s="92"/>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row>
    <row r="151" spans="1:246" s="28" customFormat="1">
      <c r="A151" s="30"/>
      <c r="B151" s="92"/>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row>
    <row r="152" spans="1:246" s="28" customFormat="1">
      <c r="A152" s="30"/>
      <c r="B152" s="92"/>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row>
    <row r="153" spans="1:246" s="28" customFormat="1">
      <c r="A153" s="30"/>
      <c r="B153" s="92"/>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row>
    <row r="154" spans="1:246" s="28" customFormat="1">
      <c r="A154" s="30"/>
      <c r="B154" s="92"/>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row>
    <row r="155" spans="1:246" s="28" customFormat="1">
      <c r="A155" s="30"/>
      <c r="B155" s="92"/>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row>
    <row r="156" spans="1:246" s="28" customFormat="1">
      <c r="A156" s="30"/>
      <c r="B156" s="92"/>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row>
    <row r="157" spans="1:246" s="28" customFormat="1">
      <c r="A157" s="30"/>
      <c r="B157" s="92"/>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row>
    <row r="158" spans="1:246" s="28" customFormat="1">
      <c r="A158" s="30"/>
      <c r="B158" s="92"/>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row>
    <row r="159" spans="1:246" s="28" customFormat="1">
      <c r="A159" s="30"/>
      <c r="B159" s="92"/>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row>
    <row r="160" spans="1:246" s="28" customFormat="1">
      <c r="A160" s="30"/>
      <c r="B160" s="92"/>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row>
    <row r="161" spans="1:246" s="28" customFormat="1">
      <c r="A161" s="30"/>
      <c r="B161" s="92"/>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row>
    <row r="162" spans="1:246" s="28" customFormat="1">
      <c r="A162" s="30"/>
      <c r="B162" s="92"/>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row>
    <row r="163" spans="1:246" s="28" customFormat="1">
      <c r="A163" s="30"/>
      <c r="B163" s="92"/>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row>
    <row r="164" spans="1:246" s="28" customFormat="1">
      <c r="A164" s="30"/>
      <c r="B164" s="92"/>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row>
    <row r="165" spans="1:246" s="28" customFormat="1">
      <c r="A165" s="30"/>
      <c r="B165" s="92"/>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row>
    <row r="166" spans="1:246" s="28" customFormat="1">
      <c r="A166" s="30"/>
      <c r="B166" s="92"/>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row>
    <row r="167" spans="1:246" s="28" customFormat="1">
      <c r="A167" s="30"/>
      <c r="B167" s="92"/>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row>
    <row r="168" spans="1:246" s="28" customFormat="1">
      <c r="A168" s="30"/>
      <c r="B168" s="92"/>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row>
    <row r="169" spans="1:246" s="28" customFormat="1">
      <c r="A169" s="30"/>
      <c r="B169" s="92"/>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row>
    <row r="170" spans="1:246" s="28" customFormat="1">
      <c r="A170" s="30"/>
      <c r="B170" s="92"/>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row>
    <row r="171" spans="1:246" s="28" customFormat="1">
      <c r="A171" s="30"/>
      <c r="B171" s="92"/>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row>
    <row r="172" spans="1:246" s="28" customFormat="1">
      <c r="A172" s="30"/>
      <c r="B172" s="92"/>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row>
    <row r="173" spans="1:246" s="28" customFormat="1">
      <c r="A173" s="30"/>
      <c r="B173" s="92"/>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row>
    <row r="174" spans="1:246" s="28" customFormat="1">
      <c r="A174" s="30"/>
      <c r="B174" s="92"/>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row>
    <row r="175" spans="1:246" s="28" customFormat="1">
      <c r="A175" s="30"/>
      <c r="B175" s="92"/>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row>
    <row r="176" spans="1:246" s="28" customFormat="1">
      <c r="A176" s="30"/>
      <c r="B176" s="92"/>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row>
    <row r="177" spans="1:246" s="28" customFormat="1">
      <c r="A177" s="30"/>
      <c r="B177" s="92"/>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row>
    <row r="178" spans="1:246" s="28" customFormat="1">
      <c r="A178" s="30"/>
      <c r="B178" s="92"/>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row>
    <row r="179" spans="1:246" s="28" customFormat="1">
      <c r="A179" s="30"/>
      <c r="B179" s="92"/>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row>
    <row r="180" spans="1:246" s="28" customFormat="1">
      <c r="A180" s="30"/>
      <c r="B180" s="92"/>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row>
    <row r="181" spans="1:246" s="28" customFormat="1">
      <c r="A181" s="30"/>
      <c r="B181" s="92"/>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row>
    <row r="182" spans="1:246" s="28" customFormat="1">
      <c r="A182" s="30"/>
      <c r="B182" s="92"/>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row>
    <row r="183" spans="1:246" s="28" customFormat="1">
      <c r="A183" s="30"/>
      <c r="B183" s="92"/>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row>
    <row r="184" spans="1:246" s="28" customFormat="1">
      <c r="A184" s="30"/>
      <c r="B184" s="92"/>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row>
    <row r="185" spans="1:246" s="28" customFormat="1">
      <c r="A185" s="30"/>
      <c r="B185" s="92"/>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row>
    <row r="186" spans="1:246" s="28" customFormat="1">
      <c r="A186" s="30"/>
      <c r="B186" s="92"/>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row>
    <row r="187" spans="1:246" s="28" customFormat="1">
      <c r="A187" s="30"/>
      <c r="B187" s="92"/>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row>
    <row r="188" spans="1:246" s="28" customFormat="1">
      <c r="A188" s="30"/>
      <c r="B188" s="92"/>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row>
    <row r="189" spans="1:246" s="28" customFormat="1">
      <c r="A189" s="30"/>
      <c r="B189" s="92"/>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row>
    <row r="190" spans="1:246" s="28" customFormat="1">
      <c r="A190" s="30"/>
      <c r="B190" s="92"/>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row>
    <row r="191" spans="1:246" s="28" customFormat="1">
      <c r="A191" s="30"/>
      <c r="B191" s="92"/>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row>
    <row r="192" spans="1:246" s="28" customFormat="1">
      <c r="A192" s="30"/>
      <c r="B192" s="92"/>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row>
    <row r="193" spans="1:246" s="28" customFormat="1">
      <c r="A193" s="30"/>
      <c r="B193" s="92"/>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row>
    <row r="194" spans="1:246" s="28" customFormat="1">
      <c r="A194" s="30"/>
      <c r="B194" s="92"/>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row>
    <row r="195" spans="1:246" s="28" customFormat="1">
      <c r="A195" s="30"/>
      <c r="B195" s="92"/>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row>
    <row r="196" spans="1:246" s="28" customFormat="1">
      <c r="A196" s="30"/>
      <c r="B196" s="92"/>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row>
    <row r="197" spans="1:246" s="28" customFormat="1">
      <c r="A197" s="30"/>
      <c r="B197" s="92"/>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row>
    <row r="198" spans="1:246" s="28" customFormat="1">
      <c r="A198" s="30"/>
      <c r="B198" s="92"/>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row>
    <row r="199" spans="1:246" s="28" customFormat="1">
      <c r="A199" s="30"/>
      <c r="B199" s="92"/>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row>
    <row r="200" spans="1:246" s="28" customFormat="1">
      <c r="A200" s="30"/>
      <c r="B200" s="92"/>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row>
    <row r="201" spans="1:246" s="28" customFormat="1">
      <c r="A201" s="30"/>
      <c r="B201" s="92"/>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row>
    <row r="202" spans="1:246" s="28" customFormat="1">
      <c r="A202" s="30"/>
      <c r="B202" s="92"/>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row>
    <row r="203" spans="1:246" s="28" customFormat="1">
      <c r="A203" s="30"/>
      <c r="B203" s="92"/>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row>
    <row r="204" spans="1:246" s="28" customFormat="1">
      <c r="A204" s="30"/>
      <c r="B204" s="92"/>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row>
    <row r="205" spans="1:246" s="28" customFormat="1">
      <c r="A205" s="30"/>
      <c r="B205" s="92"/>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row>
    <row r="206" spans="1:246" s="28" customFormat="1">
      <c r="A206" s="30"/>
      <c r="B206" s="92"/>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row>
    <row r="207" spans="1:246" s="28" customFormat="1">
      <c r="A207" s="30"/>
      <c r="B207" s="92"/>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row>
    <row r="208" spans="1:246" s="28" customFormat="1">
      <c r="A208" s="30"/>
      <c r="B208" s="92"/>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row>
    <row r="209" spans="1:246" s="28" customFormat="1">
      <c r="A209" s="30"/>
      <c r="B209" s="92"/>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row>
    <row r="210" spans="1:246" s="28" customFormat="1">
      <c r="A210" s="30"/>
      <c r="B210" s="92"/>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row>
    <row r="211" spans="1:246" s="28" customFormat="1">
      <c r="A211" s="30"/>
      <c r="B211" s="92"/>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row>
    <row r="212" spans="1:246" s="28" customFormat="1">
      <c r="A212" s="30"/>
      <c r="B212" s="92"/>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row>
    <row r="213" spans="1:246" s="28" customFormat="1">
      <c r="A213" s="30"/>
      <c r="B213" s="92"/>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row>
    <row r="214" spans="1:246" s="28" customFormat="1">
      <c r="A214" s="30"/>
      <c r="B214" s="92"/>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row>
    <row r="215" spans="1:246" s="28" customFormat="1">
      <c r="A215" s="30"/>
      <c r="B215" s="92"/>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row>
    <row r="216" spans="1:246" s="28" customFormat="1">
      <c r="A216" s="30"/>
      <c r="B216" s="92"/>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row>
    <row r="217" spans="1:246" s="28" customFormat="1">
      <c r="A217" s="30"/>
      <c r="B217" s="92"/>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row>
    <row r="218" spans="1:246" s="28" customFormat="1">
      <c r="A218" s="30"/>
      <c r="B218" s="92"/>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row>
    <row r="219" spans="1:246" s="28" customFormat="1">
      <c r="A219" s="30"/>
      <c r="B219" s="92"/>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row>
    <row r="220" spans="1:246" s="28" customFormat="1">
      <c r="A220" s="30"/>
      <c r="B220" s="92"/>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row>
    <row r="221" spans="1:246" s="28" customFormat="1">
      <c r="A221" s="30"/>
      <c r="B221" s="92"/>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row>
    <row r="222" spans="1:246" s="28" customFormat="1">
      <c r="A222" s="30"/>
      <c r="B222" s="92"/>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row>
    <row r="223" spans="1:246" s="28" customFormat="1">
      <c r="A223" s="30"/>
      <c r="B223" s="92"/>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row>
    <row r="224" spans="1:246" s="28" customFormat="1">
      <c r="A224" s="30"/>
      <c r="B224" s="92"/>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row>
    <row r="225" spans="1:246" s="28" customFormat="1">
      <c r="A225" s="30"/>
      <c r="B225" s="92"/>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row>
    <row r="226" spans="1:246" s="28" customFormat="1">
      <c r="A226" s="30"/>
      <c r="B226" s="92"/>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row>
    <row r="227" spans="1:246" s="28" customFormat="1">
      <c r="A227" s="30"/>
      <c r="B227" s="92"/>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row>
    <row r="228" spans="1:246" s="28" customFormat="1">
      <c r="A228" s="30"/>
      <c r="B228" s="92"/>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row>
    <row r="229" spans="1:246" s="28" customFormat="1">
      <c r="A229" s="30"/>
      <c r="B229" s="92"/>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row>
    <row r="230" spans="1:246" s="28" customFormat="1">
      <c r="A230" s="30"/>
      <c r="B230" s="92"/>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row>
    <row r="231" spans="1:246" s="28" customFormat="1">
      <c r="A231" s="30"/>
      <c r="B231" s="92"/>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row>
    <row r="232" spans="1:246" s="28" customFormat="1">
      <c r="A232" s="30"/>
      <c r="B232" s="92"/>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row>
    <row r="233" spans="1:246" s="28" customFormat="1">
      <c r="A233" s="30"/>
      <c r="B233" s="92"/>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row>
    <row r="234" spans="1:246" s="28" customFormat="1">
      <c r="A234" s="30"/>
      <c r="B234" s="92"/>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row>
    <row r="235" spans="1:246" s="28" customFormat="1">
      <c r="A235" s="30"/>
      <c r="B235" s="92"/>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row>
    <row r="236" spans="1:246" s="28" customFormat="1">
      <c r="A236" s="30"/>
      <c r="B236" s="92"/>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row>
    <row r="237" spans="1:246" s="28" customFormat="1">
      <c r="A237" s="30"/>
      <c r="B237" s="92"/>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row>
    <row r="238" spans="1:246" s="28" customFormat="1">
      <c r="A238" s="30"/>
      <c r="B238" s="92"/>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row>
    <row r="239" spans="1:246" s="28" customFormat="1">
      <c r="A239" s="30"/>
      <c r="B239" s="92"/>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row>
    <row r="240" spans="1:246" s="28" customFormat="1">
      <c r="A240" s="30"/>
      <c r="B240" s="92"/>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row>
    <row r="241" spans="1:246" s="28" customFormat="1">
      <c r="A241" s="30"/>
      <c r="B241" s="92"/>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row>
    <row r="242" spans="1:246" s="28" customFormat="1">
      <c r="A242" s="30"/>
      <c r="B242" s="92"/>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row>
    <row r="243" spans="1:246" s="28" customFormat="1">
      <c r="A243" s="30"/>
      <c r="B243" s="92"/>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row>
    <row r="244" spans="1:246" s="28" customFormat="1">
      <c r="A244" s="30"/>
      <c r="B244" s="92"/>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row>
    <row r="245" spans="1:246" s="28" customFormat="1">
      <c r="A245" s="30"/>
      <c r="B245" s="92"/>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row>
    <row r="246" spans="1:246" s="28" customFormat="1">
      <c r="A246" s="30"/>
      <c r="B246" s="92"/>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row>
    <row r="247" spans="1:246" s="28" customFormat="1">
      <c r="A247" s="30"/>
      <c r="B247" s="92"/>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row>
    <row r="248" spans="1:246" s="28" customFormat="1">
      <c r="A248" s="30"/>
      <c r="B248" s="92"/>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row>
    <row r="249" spans="1:246" s="28" customFormat="1">
      <c r="A249" s="30"/>
      <c r="B249" s="92"/>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row>
    <row r="250" spans="1:246" s="28" customFormat="1">
      <c r="A250" s="30"/>
      <c r="B250" s="92"/>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row>
    <row r="251" spans="1:246" s="28" customFormat="1">
      <c r="A251" s="30"/>
      <c r="B251" s="92"/>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row>
    <row r="252" spans="1:246" s="28" customFormat="1">
      <c r="A252" s="30"/>
      <c r="B252" s="92"/>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row>
    <row r="253" spans="1:246" s="28" customFormat="1">
      <c r="A253" s="30"/>
      <c r="B253" s="92"/>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row>
    <row r="254" spans="1:246" s="28" customFormat="1">
      <c r="A254" s="30"/>
      <c r="B254" s="92"/>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row>
    <row r="255" spans="1:246" s="28" customFormat="1">
      <c r="A255" s="30"/>
      <c r="B255" s="92"/>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row>
    <row r="256" spans="1:246" s="28" customFormat="1">
      <c r="A256" s="30"/>
      <c r="B256" s="92"/>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row>
    <row r="257" spans="1:246" s="28" customFormat="1">
      <c r="A257" s="30"/>
      <c r="B257" s="92"/>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row>
    <row r="258" spans="1:246" s="28" customFormat="1">
      <c r="A258" s="30"/>
      <c r="B258" s="92"/>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row>
    <row r="259" spans="1:246" s="28" customFormat="1">
      <c r="A259" s="30"/>
      <c r="B259" s="92"/>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row>
    <row r="260" spans="1:246" s="28" customFormat="1">
      <c r="A260" s="30"/>
      <c r="B260" s="92"/>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row>
    <row r="261" spans="1:246" s="28" customFormat="1">
      <c r="A261" s="30"/>
      <c r="B261" s="92"/>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row>
    <row r="262" spans="1:246" s="28" customFormat="1">
      <c r="A262" s="30"/>
      <c r="B262" s="92"/>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row>
    <row r="263" spans="1:246" s="28" customFormat="1">
      <c r="A263" s="30"/>
      <c r="B263" s="92"/>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row>
    <row r="264" spans="1:246" s="28" customFormat="1">
      <c r="A264" s="30"/>
      <c r="B264" s="92"/>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row>
    <row r="265" spans="1:246" s="28" customFormat="1">
      <c r="A265" s="30"/>
      <c r="B265" s="92"/>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row>
    <row r="266" spans="1:246" s="28" customFormat="1">
      <c r="A266" s="30"/>
      <c r="B266" s="92"/>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row>
    <row r="267" spans="1:246" s="28" customFormat="1">
      <c r="A267" s="30"/>
      <c r="B267" s="92"/>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row>
    <row r="268" spans="1:246" s="28" customFormat="1">
      <c r="A268" s="30"/>
      <c r="B268" s="92"/>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row>
    <row r="269" spans="1:246" s="28" customFormat="1">
      <c r="A269" s="30"/>
      <c r="B269" s="92"/>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row>
    <row r="270" spans="1:246" s="28" customFormat="1">
      <c r="A270" s="30"/>
      <c r="B270" s="92"/>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row>
    <row r="271" spans="1:246" s="28" customFormat="1">
      <c r="A271" s="30"/>
      <c r="B271" s="92"/>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row>
    <row r="272" spans="1:246" s="28" customFormat="1">
      <c r="A272" s="30"/>
      <c r="B272" s="92"/>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row>
    <row r="273" spans="1:246" s="28" customFormat="1">
      <c r="A273" s="30"/>
      <c r="B273" s="92"/>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row>
    <row r="274" spans="1:246" s="28" customFormat="1">
      <c r="A274" s="30"/>
      <c r="B274" s="92"/>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row>
    <row r="275" spans="1:246" s="28" customFormat="1">
      <c r="A275" s="30"/>
      <c r="B275" s="92"/>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row>
    <row r="276" spans="1:246" s="28" customFormat="1">
      <c r="A276" s="30"/>
      <c r="B276" s="92"/>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row>
    <row r="277" spans="1:246" s="28" customFormat="1">
      <c r="A277" s="30"/>
      <c r="B277" s="92"/>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row>
    <row r="278" spans="1:246" s="28" customFormat="1">
      <c r="A278" s="30"/>
      <c r="B278" s="92"/>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row>
    <row r="279" spans="1:246" s="28" customFormat="1">
      <c r="A279" s="30"/>
      <c r="B279" s="92"/>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row>
    <row r="280" spans="1:246" s="28" customFormat="1">
      <c r="A280" s="30"/>
      <c r="B280" s="92"/>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row>
    <row r="281" spans="1:246" s="28" customFormat="1">
      <c r="A281" s="30"/>
      <c r="B281" s="92"/>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row>
    <row r="282" spans="1:246" s="28" customFormat="1">
      <c r="A282" s="30"/>
      <c r="B282" s="92"/>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row>
    <row r="283" spans="1:246" s="28" customFormat="1">
      <c r="A283" s="30"/>
      <c r="B283" s="92"/>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row>
    <row r="284" spans="1:246" s="28" customFormat="1">
      <c r="A284" s="30"/>
      <c r="B284" s="92"/>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row>
    <row r="285" spans="1:246" s="28" customFormat="1">
      <c r="A285" s="30"/>
      <c r="B285" s="92"/>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row>
    <row r="286" spans="1:246" s="28" customFormat="1">
      <c r="A286" s="30"/>
      <c r="B286" s="92"/>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row>
    <row r="287" spans="1:246" s="28" customFormat="1">
      <c r="A287" s="30"/>
      <c r="B287" s="92"/>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row>
    <row r="288" spans="1:246" s="28" customFormat="1">
      <c r="A288" s="30"/>
      <c r="B288" s="92"/>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row>
    <row r="289" spans="1:246" s="28" customFormat="1">
      <c r="A289" s="30"/>
      <c r="B289" s="92"/>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row>
    <row r="290" spans="1:246" s="28" customFormat="1">
      <c r="A290" s="30"/>
      <c r="B290" s="92"/>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row>
    <row r="291" spans="1:246" s="28" customFormat="1">
      <c r="A291" s="30"/>
      <c r="B291" s="92"/>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row>
    <row r="292" spans="1:246" s="28" customFormat="1">
      <c r="A292" s="30"/>
      <c r="B292" s="92"/>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row>
    <row r="293" spans="1:246" s="28" customFormat="1">
      <c r="A293" s="30"/>
      <c r="B293" s="92"/>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row>
    <row r="294" spans="1:246" s="28" customFormat="1">
      <c r="A294" s="30"/>
      <c r="B294" s="92"/>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row>
    <row r="295" spans="1:246" s="28" customFormat="1">
      <c r="A295" s="30"/>
      <c r="B295" s="92"/>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row>
    <row r="296" spans="1:246" s="28" customFormat="1">
      <c r="A296" s="30"/>
      <c r="B296" s="92"/>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row>
    <row r="297" spans="1:246" s="28" customFormat="1">
      <c r="A297" s="30"/>
      <c r="B297" s="92"/>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row>
    <row r="298" spans="1:246" s="28" customFormat="1">
      <c r="A298" s="30"/>
      <c r="B298" s="92"/>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row>
    <row r="299" spans="1:246" s="28" customFormat="1">
      <c r="A299" s="30"/>
      <c r="B299" s="92"/>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row>
    <row r="300" spans="1:246" s="28" customFormat="1">
      <c r="A300" s="30"/>
      <c r="B300" s="92"/>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row>
    <row r="301" spans="1:246" s="28" customFormat="1">
      <c r="A301" s="30"/>
      <c r="B301" s="92"/>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row>
    <row r="302" spans="1:246" s="28" customFormat="1">
      <c r="A302" s="30"/>
      <c r="B302" s="92"/>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row>
    <row r="303" spans="1:246" s="28" customFormat="1">
      <c r="A303" s="30"/>
      <c r="B303" s="92"/>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row>
    <row r="304" spans="1:246" s="28" customFormat="1">
      <c r="A304" s="30"/>
      <c r="B304" s="92"/>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row>
    <row r="305" spans="1:246" s="28" customFormat="1">
      <c r="A305" s="30"/>
      <c r="B305" s="92"/>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row>
    <row r="306" spans="1:246" s="28" customFormat="1">
      <c r="A306" s="30"/>
      <c r="B306" s="92"/>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c r="IA306" s="30"/>
      <c r="IB306" s="30"/>
      <c r="IC306" s="30"/>
      <c r="ID306" s="30"/>
      <c r="IE306" s="30"/>
      <c r="IF306" s="30"/>
      <c r="IG306" s="30"/>
      <c r="IH306" s="30"/>
      <c r="II306" s="30"/>
      <c r="IJ306" s="30"/>
      <c r="IK306" s="30"/>
      <c r="IL306" s="30"/>
    </row>
    <row r="307" spans="1:246" s="28" customFormat="1">
      <c r="A307" s="30"/>
      <c r="B307" s="92"/>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row>
    <row r="308" spans="1:246" s="28" customFormat="1">
      <c r="A308" s="30"/>
      <c r="B308" s="92"/>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row>
    <row r="309" spans="1:246" s="28" customFormat="1">
      <c r="A309" s="30"/>
      <c r="B309" s="92"/>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row>
    <row r="310" spans="1:246" s="28" customFormat="1">
      <c r="A310" s="30"/>
      <c r="B310" s="92"/>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row>
    <row r="311" spans="1:246" s="28" customFormat="1">
      <c r="A311" s="30"/>
      <c r="B311" s="92"/>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row>
    <row r="312" spans="1:246" s="28" customFormat="1">
      <c r="A312" s="30"/>
      <c r="B312" s="92"/>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row>
    <row r="313" spans="1:246" s="28" customFormat="1">
      <c r="A313" s="30"/>
      <c r="B313" s="92"/>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row>
    <row r="314" spans="1:246" s="28" customFormat="1">
      <c r="A314" s="30"/>
      <c r="B314" s="92"/>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row>
    <row r="315" spans="1:246" s="28" customFormat="1">
      <c r="A315" s="30"/>
      <c r="B315" s="92"/>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row>
    <row r="316" spans="1:246" s="28" customFormat="1">
      <c r="A316" s="30"/>
      <c r="B316" s="92"/>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row>
    <row r="317" spans="1:246" s="28" customFormat="1">
      <c r="A317" s="30"/>
      <c r="B317" s="92"/>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row>
    <row r="318" spans="1:246" s="28" customFormat="1">
      <c r="A318" s="30"/>
      <c r="B318" s="92"/>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row>
    <row r="319" spans="1:246" s="28" customFormat="1">
      <c r="A319" s="30"/>
      <c r="B319" s="92"/>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row>
    <row r="320" spans="1:246" s="28" customFormat="1">
      <c r="A320" s="30"/>
      <c r="B320" s="92"/>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row>
    <row r="321" spans="1:246" s="28" customFormat="1">
      <c r="A321" s="30"/>
      <c r="B321" s="92"/>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row>
    <row r="322" spans="1:246" s="28" customFormat="1">
      <c r="A322" s="30"/>
      <c r="B322" s="92"/>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row>
    <row r="323" spans="1:246" s="28" customFormat="1">
      <c r="A323" s="30"/>
      <c r="B323" s="92"/>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row>
    <row r="324" spans="1:246" s="28" customFormat="1">
      <c r="A324" s="30"/>
      <c r="B324" s="92"/>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row>
    <row r="325" spans="1:246" s="28" customFormat="1">
      <c r="A325" s="30"/>
      <c r="B325" s="92"/>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row>
    <row r="326" spans="1:246" s="28" customFormat="1">
      <c r="A326" s="30"/>
      <c r="B326" s="92"/>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row>
    <row r="327" spans="1:246" s="28" customFormat="1">
      <c r="A327" s="30"/>
      <c r="B327" s="92"/>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row>
    <row r="328" spans="1:246" s="28" customFormat="1">
      <c r="A328" s="30"/>
      <c r="B328" s="92"/>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row>
    <row r="329" spans="1:246" s="28" customFormat="1">
      <c r="A329" s="30"/>
      <c r="B329" s="92"/>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row>
    <row r="330" spans="1:246" s="28" customFormat="1">
      <c r="A330" s="30"/>
      <c r="B330" s="92"/>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row>
    <row r="331" spans="1:246" s="28" customFormat="1">
      <c r="A331" s="30"/>
      <c r="B331" s="92"/>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row>
    <row r="332" spans="1:246" s="28" customFormat="1">
      <c r="A332" s="30"/>
      <c r="B332" s="92"/>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row>
    <row r="333" spans="1:246" s="28" customFormat="1">
      <c r="A333" s="30"/>
      <c r="B333" s="92"/>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row>
    <row r="334" spans="1:246" s="28" customFormat="1">
      <c r="A334" s="30"/>
      <c r="B334" s="92"/>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row>
    <row r="335" spans="1:246" s="28" customFormat="1">
      <c r="A335" s="30"/>
      <c r="B335" s="92"/>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row>
    <row r="336" spans="1:246" s="28" customFormat="1">
      <c r="A336" s="30"/>
      <c r="B336" s="92"/>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row>
    <row r="337" spans="1:246" s="28" customFormat="1">
      <c r="A337" s="30"/>
      <c r="B337" s="92"/>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row>
    <row r="338" spans="1:246" s="28" customFormat="1">
      <c r="A338" s="30"/>
      <c r="B338" s="92"/>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row>
    <row r="339" spans="1:246" s="28" customFormat="1">
      <c r="A339" s="30"/>
      <c r="B339" s="92"/>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row>
    <row r="340" spans="1:246" s="28" customFormat="1">
      <c r="A340" s="30"/>
      <c r="B340" s="92"/>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row>
    <row r="341" spans="1:246" s="28" customFormat="1">
      <c r="A341" s="30"/>
      <c r="B341" s="92"/>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row>
    <row r="342" spans="1:246" s="28" customFormat="1">
      <c r="A342" s="30"/>
      <c r="B342" s="92"/>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c r="IA342" s="30"/>
      <c r="IB342" s="30"/>
      <c r="IC342" s="30"/>
      <c r="ID342" s="30"/>
      <c r="IE342" s="30"/>
      <c r="IF342" s="30"/>
      <c r="IG342" s="30"/>
      <c r="IH342" s="30"/>
      <c r="II342" s="30"/>
      <c r="IJ342" s="30"/>
      <c r="IK342" s="30"/>
      <c r="IL342" s="30"/>
    </row>
    <row r="343" spans="1:246" s="28" customFormat="1">
      <c r="A343" s="30"/>
      <c r="B343" s="92"/>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row>
    <row r="344" spans="1:246" s="28" customFormat="1">
      <c r="A344" s="30"/>
      <c r="B344" s="92"/>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row>
    <row r="345" spans="1:246" s="28" customFormat="1">
      <c r="A345" s="30"/>
      <c r="B345" s="92"/>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row>
    <row r="346" spans="1:246" s="28" customFormat="1">
      <c r="A346" s="30"/>
      <c r="B346" s="92"/>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row>
    <row r="347" spans="1:246" s="28" customFormat="1">
      <c r="A347" s="30"/>
      <c r="B347" s="92"/>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row>
    <row r="348" spans="1:246" s="28" customFormat="1">
      <c r="A348" s="30"/>
      <c r="B348" s="92"/>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row>
    <row r="349" spans="1:246" s="28" customFormat="1">
      <c r="A349" s="30"/>
      <c r="B349" s="92"/>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row>
    <row r="350" spans="1:246" s="28" customFormat="1">
      <c r="A350" s="30"/>
      <c r="B350" s="92"/>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row>
    <row r="351" spans="1:246" s="28" customFormat="1">
      <c r="A351" s="30"/>
      <c r="B351" s="92"/>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row>
    <row r="352" spans="1:246" s="28" customFormat="1">
      <c r="A352" s="30"/>
      <c r="B352" s="92"/>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row>
    <row r="353" spans="1:246" s="28" customFormat="1">
      <c r="A353" s="30"/>
      <c r="B353" s="92"/>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row>
    <row r="354" spans="1:246" s="28" customFormat="1">
      <c r="A354" s="30"/>
      <c r="B354" s="92"/>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row>
    <row r="355" spans="1:246" s="28" customFormat="1">
      <c r="A355" s="30"/>
      <c r="B355" s="92"/>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row>
    <row r="356" spans="1:246" s="28" customFormat="1">
      <c r="A356" s="30"/>
      <c r="B356" s="92"/>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c r="IA356" s="30"/>
      <c r="IB356" s="30"/>
      <c r="IC356" s="30"/>
      <c r="ID356" s="30"/>
      <c r="IE356" s="30"/>
      <c r="IF356" s="30"/>
      <c r="IG356" s="30"/>
      <c r="IH356" s="30"/>
      <c r="II356" s="30"/>
      <c r="IJ356" s="30"/>
      <c r="IK356" s="30"/>
      <c r="IL356" s="30"/>
    </row>
    <row r="357" spans="1:246" s="28" customFormat="1">
      <c r="A357" s="30"/>
      <c r="B357" s="92"/>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row>
    <row r="358" spans="1:246" s="28" customFormat="1">
      <c r="A358" s="30"/>
      <c r="B358" s="92"/>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row>
    <row r="359" spans="1:246" s="28" customFormat="1">
      <c r="A359" s="30"/>
      <c r="B359" s="92"/>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row>
    <row r="360" spans="1:246" s="28" customFormat="1">
      <c r="A360" s="30"/>
      <c r="B360" s="92"/>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row>
    <row r="361" spans="1:246" s="28" customFormat="1">
      <c r="A361" s="30"/>
      <c r="B361" s="92"/>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row>
    <row r="362" spans="1:246" s="28" customFormat="1">
      <c r="A362" s="30"/>
      <c r="B362" s="92"/>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row>
    <row r="363" spans="1:246" s="28" customFormat="1">
      <c r="A363" s="30"/>
      <c r="B363" s="92"/>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row>
    <row r="364" spans="1:246" s="28" customFormat="1">
      <c r="A364" s="30"/>
      <c r="B364" s="92"/>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row>
    <row r="365" spans="1:246" s="28" customFormat="1">
      <c r="A365" s="30"/>
      <c r="B365" s="92"/>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row>
    <row r="366" spans="1:246" s="28" customFormat="1">
      <c r="A366" s="30"/>
      <c r="B366" s="92"/>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row>
    <row r="367" spans="1:246" s="28" customFormat="1">
      <c r="A367" s="30"/>
      <c r="B367" s="92"/>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row>
    <row r="368" spans="1:246" s="28" customFormat="1">
      <c r="A368" s="30"/>
      <c r="B368" s="92"/>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row>
    <row r="369" spans="1:246" s="28" customFormat="1">
      <c r="A369" s="30"/>
      <c r="B369" s="92"/>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row>
    <row r="370" spans="1:246" s="28" customFormat="1">
      <c r="A370" s="30"/>
      <c r="B370" s="92"/>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c r="IA370" s="30"/>
      <c r="IB370" s="30"/>
      <c r="IC370" s="30"/>
      <c r="ID370" s="30"/>
      <c r="IE370" s="30"/>
      <c r="IF370" s="30"/>
      <c r="IG370" s="30"/>
      <c r="IH370" s="30"/>
      <c r="II370" s="30"/>
      <c r="IJ370" s="30"/>
      <c r="IK370" s="30"/>
      <c r="IL370" s="30"/>
    </row>
    <row r="371" spans="1:246" s="28" customFormat="1">
      <c r="A371" s="30"/>
      <c r="B371" s="92"/>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row>
    <row r="372" spans="1:246" s="28" customFormat="1">
      <c r="A372" s="30"/>
      <c r="B372" s="92"/>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row>
    <row r="373" spans="1:246" s="28" customFormat="1">
      <c r="A373" s="30"/>
      <c r="B373" s="92"/>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row>
    <row r="374" spans="1:246" s="28" customFormat="1">
      <c r="A374" s="30"/>
      <c r="B374" s="92"/>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row>
    <row r="375" spans="1:246" s="28" customFormat="1">
      <c r="A375" s="30"/>
      <c r="B375" s="92"/>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row>
    <row r="376" spans="1:246" s="28" customFormat="1">
      <c r="A376" s="30"/>
      <c r="B376" s="92"/>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row>
    <row r="377" spans="1:246" s="28" customFormat="1">
      <c r="A377" s="30"/>
      <c r="B377" s="92"/>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row>
    <row r="378" spans="1:246" s="28" customFormat="1">
      <c r="A378" s="30"/>
      <c r="B378" s="92"/>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row>
    <row r="379" spans="1:246" s="28" customFormat="1">
      <c r="A379" s="30"/>
      <c r="B379" s="92"/>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row>
    <row r="380" spans="1:246" s="28" customFormat="1">
      <c r="A380" s="30"/>
      <c r="B380" s="92"/>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row>
    <row r="381" spans="1:246" s="28" customFormat="1">
      <c r="A381" s="30"/>
      <c r="B381" s="92"/>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row>
    <row r="382" spans="1:246" s="28" customFormat="1">
      <c r="A382" s="30"/>
      <c r="B382" s="92"/>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row>
    <row r="383" spans="1:246" s="28" customFormat="1">
      <c r="A383" s="30"/>
      <c r="B383" s="92"/>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row>
    <row r="384" spans="1:246" s="28" customFormat="1">
      <c r="A384" s="30"/>
      <c r="B384" s="92"/>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row>
    <row r="385" spans="1:246" s="28" customFormat="1">
      <c r="A385" s="30"/>
      <c r="B385" s="92"/>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row>
    <row r="386" spans="1:246" s="28" customFormat="1">
      <c r="A386" s="30"/>
      <c r="B386" s="92"/>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row>
    <row r="387" spans="1:246" s="28" customFormat="1">
      <c r="A387" s="30"/>
      <c r="B387" s="92"/>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c r="IA387" s="30"/>
      <c r="IB387" s="30"/>
      <c r="IC387" s="30"/>
      <c r="ID387" s="30"/>
      <c r="IE387" s="30"/>
      <c r="IF387" s="30"/>
      <c r="IG387" s="30"/>
      <c r="IH387" s="30"/>
      <c r="II387" s="30"/>
      <c r="IJ387" s="30"/>
      <c r="IK387" s="30"/>
      <c r="IL387" s="30"/>
    </row>
    <row r="388" spans="1:246" s="28" customFormat="1">
      <c r="A388" s="30"/>
      <c r="B388" s="92"/>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c r="IA388" s="30"/>
      <c r="IB388" s="30"/>
      <c r="IC388" s="30"/>
      <c r="ID388" s="30"/>
      <c r="IE388" s="30"/>
      <c r="IF388" s="30"/>
      <c r="IG388" s="30"/>
      <c r="IH388" s="30"/>
      <c r="II388" s="30"/>
      <c r="IJ388" s="30"/>
      <c r="IK388" s="30"/>
      <c r="IL388" s="30"/>
    </row>
    <row r="389" spans="1:246" s="28" customFormat="1">
      <c r="A389" s="30"/>
      <c r="B389" s="92"/>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row>
    <row r="390" spans="1:246" s="28" customFormat="1">
      <c r="A390" s="30"/>
      <c r="B390" s="92"/>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row>
    <row r="391" spans="1:246" s="28" customFormat="1">
      <c r="A391" s="30"/>
      <c r="B391" s="92"/>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row>
    <row r="392" spans="1:246" s="28" customFormat="1">
      <c r="A392" s="30"/>
      <c r="B392" s="92"/>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row>
    <row r="393" spans="1:246" s="28" customFormat="1">
      <c r="A393" s="30"/>
      <c r="B393" s="92"/>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row>
    <row r="394" spans="1:246" s="28" customFormat="1">
      <c r="A394" s="30"/>
      <c r="B394" s="92"/>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row>
    <row r="395" spans="1:246" s="28" customFormat="1">
      <c r="A395" s="30"/>
      <c r="B395" s="92"/>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row>
    <row r="396" spans="1:246" s="28" customFormat="1">
      <c r="A396" s="30"/>
      <c r="B396" s="92"/>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row>
    <row r="397" spans="1:246" s="28" customFormat="1">
      <c r="A397" s="30"/>
      <c r="B397" s="92"/>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row>
    <row r="398" spans="1:246" s="28" customFormat="1">
      <c r="A398" s="30"/>
      <c r="B398" s="92"/>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row>
    <row r="399" spans="1:246" s="28" customFormat="1">
      <c r="A399" s="30"/>
      <c r="B399" s="92"/>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row>
    <row r="400" spans="1:246" s="28" customFormat="1">
      <c r="A400" s="30"/>
      <c r="B400" s="92"/>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row>
    <row r="401" spans="1:246" s="28" customFormat="1">
      <c r="A401" s="30"/>
      <c r="B401" s="92"/>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row>
    <row r="402" spans="1:246" s="28" customFormat="1">
      <c r="A402" s="30"/>
      <c r="B402" s="92"/>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row>
    <row r="403" spans="1:246" s="28" customFormat="1">
      <c r="A403" s="30"/>
      <c r="B403" s="92"/>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row>
    <row r="404" spans="1:246" s="28" customFormat="1">
      <c r="A404" s="30"/>
      <c r="B404" s="92"/>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row>
    <row r="405" spans="1:246" s="28" customFormat="1">
      <c r="A405" s="30"/>
      <c r="B405" s="92"/>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row>
    <row r="406" spans="1:246" s="28" customFormat="1">
      <c r="A406" s="30"/>
      <c r="B406" s="92"/>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row>
    <row r="407" spans="1:246" s="28" customFormat="1">
      <c r="A407" s="30"/>
      <c r="B407" s="92"/>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row>
    <row r="408" spans="1:246" s="28" customFormat="1">
      <c r="A408" s="30"/>
      <c r="B408" s="92"/>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row>
    <row r="409" spans="1:246" s="28" customFormat="1">
      <c r="A409" s="30"/>
      <c r="B409" s="92"/>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row>
    <row r="410" spans="1:246" s="28" customFormat="1">
      <c r="A410" s="30"/>
      <c r="B410" s="92"/>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row>
    <row r="411" spans="1:246" s="28" customFormat="1">
      <c r="A411" s="30"/>
      <c r="B411" s="92"/>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row>
    <row r="412" spans="1:246" s="28" customFormat="1">
      <c r="A412" s="30"/>
      <c r="B412" s="92"/>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row>
    <row r="413" spans="1:246" s="28" customFormat="1">
      <c r="A413" s="30"/>
      <c r="B413" s="92"/>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row>
    <row r="414" spans="1:246" s="28" customFormat="1">
      <c r="A414" s="30"/>
      <c r="B414" s="92"/>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row>
    <row r="415" spans="1:246" s="28" customFormat="1">
      <c r="A415" s="30"/>
      <c r="B415" s="92"/>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row>
    <row r="416" spans="1:246" s="28" customFormat="1">
      <c r="A416" s="30"/>
      <c r="B416" s="92"/>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row>
    <row r="417" spans="1:246" s="28" customFormat="1">
      <c r="A417" s="30"/>
      <c r="B417" s="92"/>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row>
    <row r="418" spans="1:246" s="28" customFormat="1">
      <c r="A418" s="30"/>
      <c r="B418" s="92"/>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row>
    <row r="419" spans="1:246" s="28" customFormat="1">
      <c r="A419" s="30"/>
      <c r="B419" s="92"/>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row>
    <row r="420" spans="1:246" s="28" customFormat="1">
      <c r="A420" s="30"/>
      <c r="B420" s="92"/>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row>
    <row r="421" spans="1:246" s="28" customFormat="1">
      <c r="A421" s="30"/>
      <c r="B421" s="92"/>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row>
    <row r="422" spans="1:246" s="28" customFormat="1">
      <c r="A422" s="30"/>
      <c r="B422" s="92"/>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row>
    <row r="423" spans="1:246" s="28" customFormat="1">
      <c r="A423" s="30"/>
      <c r="B423" s="92"/>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row>
    <row r="424" spans="1:246" s="28" customFormat="1">
      <c r="A424" s="30"/>
      <c r="B424" s="92"/>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row>
    <row r="425" spans="1:246" s="28" customFormat="1">
      <c r="A425" s="30"/>
      <c r="B425" s="92"/>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row>
    <row r="426" spans="1:246" s="28" customFormat="1">
      <c r="A426" s="30"/>
      <c r="B426" s="92"/>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row>
    <row r="427" spans="1:246" s="28" customFormat="1">
      <c r="A427" s="30"/>
      <c r="B427" s="92"/>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row>
    <row r="428" spans="1:246" s="28" customFormat="1">
      <c r="A428" s="30"/>
      <c r="B428" s="92"/>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row>
    <row r="429" spans="1:246" s="28" customFormat="1">
      <c r="A429" s="30"/>
      <c r="B429" s="92"/>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row>
    <row r="430" spans="1:246" s="28" customFormat="1">
      <c r="A430" s="30"/>
      <c r="B430" s="92"/>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row>
    <row r="431" spans="1:246" s="28" customFormat="1">
      <c r="A431" s="30"/>
      <c r="B431" s="92"/>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row>
    <row r="432" spans="1:246" s="28" customFormat="1">
      <c r="A432" s="30"/>
      <c r="B432" s="92"/>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row>
    <row r="433" spans="1:246" s="28" customFormat="1">
      <c r="A433" s="30"/>
      <c r="B433" s="92"/>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row>
    <row r="434" spans="1:246" s="28" customFormat="1">
      <c r="A434" s="30"/>
      <c r="B434" s="92"/>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row>
    <row r="435" spans="1:246" s="28" customFormat="1">
      <c r="A435" s="30"/>
      <c r="B435" s="92"/>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row>
    <row r="436" spans="1:246" s="28" customFormat="1">
      <c r="A436" s="30"/>
      <c r="B436" s="92"/>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row>
    <row r="437" spans="1:246" s="28" customFormat="1">
      <c r="A437" s="30"/>
      <c r="B437" s="92"/>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row>
    <row r="438" spans="1:246" s="28" customFormat="1">
      <c r="A438" s="30"/>
      <c r="B438" s="92"/>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row>
    <row r="439" spans="1:246" s="28" customFormat="1">
      <c r="A439" s="30"/>
      <c r="B439" s="92"/>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row>
    <row r="440" spans="1:246" s="28" customFormat="1">
      <c r="A440" s="30"/>
      <c r="B440" s="92"/>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row>
    <row r="441" spans="1:246" s="28" customFormat="1">
      <c r="A441" s="30"/>
      <c r="B441" s="92"/>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row>
    <row r="442" spans="1:246" s="28" customFormat="1">
      <c r="A442" s="30"/>
      <c r="B442" s="92"/>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row>
    <row r="443" spans="1:246" s="28" customFormat="1">
      <c r="A443" s="30"/>
      <c r="B443" s="92"/>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row>
    <row r="444" spans="1:246" s="28" customFormat="1">
      <c r="A444" s="30"/>
      <c r="B444" s="92"/>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row>
    <row r="445" spans="1:246" s="28" customFormat="1">
      <c r="A445" s="30"/>
      <c r="B445" s="92"/>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row>
    <row r="446" spans="1:246" s="28" customFormat="1">
      <c r="A446" s="30"/>
      <c r="B446" s="92"/>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row>
    <row r="447" spans="1:246" s="28" customFormat="1">
      <c r="A447" s="30"/>
      <c r="B447" s="92"/>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row>
    <row r="448" spans="1:246" s="28" customFormat="1">
      <c r="A448" s="30"/>
      <c r="B448" s="92"/>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row>
    <row r="449" spans="1:246" s="28" customFormat="1">
      <c r="A449" s="30"/>
      <c r="B449" s="92"/>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row>
    <row r="450" spans="1:246" s="28" customFormat="1">
      <c r="A450" s="30"/>
      <c r="B450" s="92"/>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row>
    <row r="451" spans="1:246" s="28" customFormat="1">
      <c r="A451" s="30"/>
      <c r="B451" s="92"/>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row>
    <row r="452" spans="1:246" s="28" customFormat="1">
      <c r="A452" s="30"/>
      <c r="B452" s="92"/>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row>
    <row r="453" spans="1:246" s="28" customFormat="1">
      <c r="A453" s="30"/>
      <c r="B453" s="92"/>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row>
    <row r="454" spans="1:246" s="28" customFormat="1">
      <c r="A454" s="30"/>
      <c r="B454" s="92"/>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row>
    <row r="455" spans="1:246" s="28" customFormat="1">
      <c r="A455" s="30"/>
      <c r="B455" s="92"/>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row>
    <row r="456" spans="1:246" s="28" customFormat="1">
      <c r="A456" s="30"/>
      <c r="B456" s="92"/>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row>
    <row r="457" spans="1:246" s="28" customFormat="1">
      <c r="A457" s="30"/>
      <c r="B457" s="92"/>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row>
    <row r="458" spans="1:246" s="28" customFormat="1">
      <c r="A458" s="30"/>
      <c r="B458" s="92"/>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row>
    <row r="459" spans="1:246" s="28" customFormat="1">
      <c r="A459" s="30"/>
      <c r="B459" s="92"/>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row>
    <row r="460" spans="1:246" s="28" customFormat="1">
      <c r="A460" s="30"/>
      <c r="B460" s="92"/>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row>
    <row r="461" spans="1:246" s="28" customFormat="1">
      <c r="A461" s="30"/>
      <c r="B461" s="92"/>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row>
    <row r="462" spans="1:246" s="28" customFormat="1">
      <c r="A462" s="30"/>
      <c r="B462" s="92"/>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row>
    <row r="463" spans="1:246" s="28" customFormat="1">
      <c r="A463" s="30"/>
      <c r="B463" s="92"/>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row>
    <row r="464" spans="1:246" s="28" customFormat="1">
      <c r="A464" s="30"/>
      <c r="B464" s="92"/>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row>
    <row r="465" spans="1:246" s="28" customFormat="1">
      <c r="A465" s="30"/>
      <c r="B465" s="92"/>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row>
    <row r="466" spans="1:246" s="28" customFormat="1">
      <c r="A466" s="30"/>
      <c r="B466" s="92"/>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row>
    <row r="467" spans="1:246" s="28" customFormat="1">
      <c r="A467" s="30"/>
      <c r="B467" s="92"/>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row>
    <row r="468" spans="1:246" s="28" customFormat="1">
      <c r="A468" s="30"/>
      <c r="B468" s="92"/>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row>
    <row r="469" spans="1:246" s="28" customFormat="1">
      <c r="A469" s="30"/>
      <c r="B469" s="92"/>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row>
    <row r="470" spans="1:246" s="28" customFormat="1">
      <c r="A470" s="30"/>
      <c r="B470" s="92"/>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row>
    <row r="471" spans="1:246" s="28" customFormat="1">
      <c r="A471" s="30"/>
      <c r="B471" s="92"/>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row>
    <row r="472" spans="1:246" s="28" customFormat="1">
      <c r="A472" s="30"/>
      <c r="B472" s="92"/>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row>
    <row r="473" spans="1:246" s="28" customFormat="1">
      <c r="A473" s="30"/>
      <c r="B473" s="92"/>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row>
    <row r="474" spans="1:246" s="28" customFormat="1">
      <c r="A474" s="30"/>
      <c r="B474" s="92"/>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row>
    <row r="475" spans="1:246" s="28" customFormat="1">
      <c r="A475" s="30"/>
      <c r="B475" s="92"/>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row>
    <row r="476" spans="1:246" s="28" customFormat="1">
      <c r="A476" s="30"/>
      <c r="B476" s="92"/>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row>
    <row r="477" spans="1:246" s="28" customFormat="1">
      <c r="A477" s="30"/>
      <c r="B477" s="92"/>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row>
    <row r="478" spans="1:246" s="28" customFormat="1">
      <c r="A478" s="30"/>
      <c r="B478" s="92"/>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row>
    <row r="479" spans="1:246" s="28" customFormat="1">
      <c r="A479" s="30"/>
      <c r="B479" s="92"/>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row>
    <row r="480" spans="1:246" s="28" customFormat="1">
      <c r="A480" s="30"/>
      <c r="B480" s="92"/>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row>
    <row r="481" spans="1:246" s="28" customFormat="1">
      <c r="A481" s="30"/>
      <c r="B481" s="92"/>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row>
    <row r="482" spans="1:246" s="28" customFormat="1">
      <c r="A482" s="30"/>
      <c r="B482" s="92"/>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row>
    <row r="483" spans="1:246" s="28" customFormat="1">
      <c r="A483" s="30"/>
      <c r="B483" s="92"/>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row>
    <row r="484" spans="1:246" s="28" customFormat="1">
      <c r="A484" s="30"/>
      <c r="B484" s="92"/>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row>
    <row r="485" spans="1:246" s="28" customFormat="1">
      <c r="A485" s="30"/>
      <c r="B485" s="92"/>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row>
    <row r="486" spans="1:246" s="28" customFormat="1">
      <c r="A486" s="30"/>
      <c r="B486" s="92"/>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row>
    <row r="487" spans="1:246" s="28" customFormat="1">
      <c r="A487" s="30"/>
      <c r="B487" s="92"/>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row>
    <row r="488" spans="1:246" s="28" customFormat="1">
      <c r="A488" s="30"/>
      <c r="B488" s="92"/>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row>
    <row r="489" spans="1:246" s="28" customFormat="1">
      <c r="A489" s="30"/>
      <c r="B489" s="92"/>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row>
    <row r="490" spans="1:246" s="28" customFormat="1">
      <c r="A490" s="30"/>
      <c r="B490" s="92"/>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row>
    <row r="491" spans="1:246" s="28" customFormat="1">
      <c r="A491" s="30"/>
      <c r="B491" s="92"/>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row>
    <row r="492" spans="1:246" s="28" customFormat="1">
      <c r="A492" s="30"/>
      <c r="B492" s="92"/>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row>
    <row r="493" spans="1:246" s="28" customFormat="1">
      <c r="A493" s="30"/>
      <c r="B493" s="92"/>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row>
    <row r="494" spans="1:246" s="28" customFormat="1">
      <c r="A494" s="30"/>
      <c r="B494" s="92"/>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row>
    <row r="495" spans="1:246" s="28" customFormat="1">
      <c r="A495" s="30"/>
      <c r="B495" s="92"/>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row>
    <row r="496" spans="1:246" s="28" customFormat="1">
      <c r="A496" s="30"/>
      <c r="B496" s="92"/>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row>
    <row r="497" spans="1:246" s="28" customFormat="1">
      <c r="A497" s="30"/>
      <c r="B497" s="92"/>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row>
    <row r="498" spans="1:246" s="28" customFormat="1">
      <c r="A498" s="30"/>
      <c r="B498" s="92"/>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row>
    <row r="499" spans="1:246" s="28" customFormat="1">
      <c r="A499" s="30"/>
      <c r="B499" s="92"/>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row>
    <row r="500" spans="1:246" s="28" customFormat="1">
      <c r="A500" s="30"/>
      <c r="B500" s="92"/>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row>
    <row r="501" spans="1:246" s="28" customFormat="1">
      <c r="A501" s="30"/>
      <c r="B501" s="92"/>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row>
    <row r="502" spans="1:246" s="28" customFormat="1">
      <c r="A502" s="30"/>
      <c r="B502" s="92"/>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row>
    <row r="503" spans="1:246" s="28" customFormat="1">
      <c r="A503" s="30"/>
      <c r="B503" s="92"/>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row>
    <row r="504" spans="1:246" s="28" customFormat="1">
      <c r="A504" s="30"/>
      <c r="B504" s="92"/>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row>
    <row r="505" spans="1:246" s="28" customFormat="1">
      <c r="A505" s="30"/>
      <c r="B505" s="92"/>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row>
    <row r="506" spans="1:246" s="28" customFormat="1">
      <c r="A506" s="30"/>
      <c r="B506" s="92"/>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row>
    <row r="507" spans="1:246" s="28" customFormat="1">
      <c r="A507" s="30"/>
      <c r="B507" s="92"/>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row>
    <row r="508" spans="1:246" s="28" customFormat="1">
      <c r="A508" s="30"/>
      <c r="B508" s="92"/>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row>
    <row r="509" spans="1:246" s="28" customFormat="1">
      <c r="A509" s="30"/>
      <c r="B509" s="92"/>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row>
    <row r="510" spans="1:246" s="28" customFormat="1">
      <c r="A510" s="30"/>
      <c r="B510" s="92"/>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row>
    <row r="511" spans="1:246" s="28" customFormat="1">
      <c r="A511" s="30"/>
      <c r="B511" s="92"/>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row>
    <row r="512" spans="1:246" s="28" customFormat="1">
      <c r="A512" s="30"/>
      <c r="B512" s="92"/>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row>
    <row r="513" spans="1:246" s="28" customFormat="1">
      <c r="A513" s="30"/>
      <c r="B513" s="92"/>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row>
    <row r="514" spans="1:246" s="28" customFormat="1">
      <c r="A514" s="30"/>
      <c r="B514" s="92"/>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row>
    <row r="515" spans="1:246" s="28" customFormat="1">
      <c r="A515" s="30"/>
      <c r="B515" s="92"/>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row>
    <row r="516" spans="1:246" s="28" customFormat="1">
      <c r="A516" s="30"/>
      <c r="B516" s="92"/>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row>
    <row r="517" spans="1:246" s="28" customFormat="1">
      <c r="A517" s="30"/>
      <c r="B517" s="92"/>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row>
    <row r="518" spans="1:246" s="28" customFormat="1">
      <c r="A518" s="30"/>
      <c r="B518" s="92"/>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row>
    <row r="519" spans="1:246" s="28" customFormat="1">
      <c r="A519" s="30"/>
      <c r="B519" s="92"/>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row>
    <row r="520" spans="1:246" s="28" customFormat="1">
      <c r="A520" s="30"/>
      <c r="B520" s="92"/>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row>
    <row r="521" spans="1:246" s="28" customFormat="1">
      <c r="A521" s="30"/>
      <c r="B521" s="92"/>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row>
    <row r="522" spans="1:246" s="28" customFormat="1">
      <c r="A522" s="30"/>
      <c r="B522" s="92"/>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row>
    <row r="523" spans="1:246" s="28" customFormat="1">
      <c r="A523" s="30"/>
      <c r="B523" s="92"/>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row>
    <row r="524" spans="1:246" s="28" customFormat="1">
      <c r="A524" s="30"/>
      <c r="B524" s="92"/>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row>
    <row r="525" spans="1:246" s="28" customFormat="1">
      <c r="A525" s="30"/>
      <c r="B525" s="92"/>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row>
    <row r="526" spans="1:246" s="28" customFormat="1">
      <c r="A526" s="30"/>
      <c r="B526" s="92"/>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row>
    <row r="527" spans="1:246" s="28" customFormat="1">
      <c r="A527" s="30"/>
      <c r="B527" s="92"/>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row>
    <row r="528" spans="1:246" s="28" customFormat="1">
      <c r="A528" s="30"/>
      <c r="B528" s="92"/>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row>
    <row r="529" spans="1:246" s="28" customFormat="1">
      <c r="A529" s="30"/>
      <c r="B529" s="92"/>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row>
    <row r="530" spans="1:246" s="28" customFormat="1">
      <c r="A530" s="30"/>
      <c r="B530" s="92"/>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row>
    <row r="531" spans="1:246" s="28" customFormat="1">
      <c r="A531" s="30"/>
      <c r="B531" s="92"/>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row>
    <row r="532" spans="1:246" s="28" customFormat="1">
      <c r="A532" s="30"/>
      <c r="B532" s="92"/>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row>
    <row r="533" spans="1:246" s="28" customFormat="1">
      <c r="A533" s="30"/>
      <c r="B533" s="92"/>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row>
    <row r="534" spans="1:246" s="28" customFormat="1">
      <c r="A534" s="30"/>
      <c r="B534" s="92"/>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row>
    <row r="535" spans="1:246" s="28" customFormat="1">
      <c r="A535" s="30"/>
      <c r="B535" s="92"/>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row>
    <row r="536" spans="1:246" s="28" customFormat="1">
      <c r="A536" s="30"/>
      <c r="B536" s="92"/>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row>
    <row r="537" spans="1:246" s="28" customFormat="1">
      <c r="A537" s="30"/>
      <c r="B537" s="92"/>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row>
    <row r="538" spans="1:246" s="28" customFormat="1">
      <c r="A538" s="30"/>
      <c r="B538" s="92"/>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row>
    <row r="539" spans="1:246" s="28" customFormat="1">
      <c r="A539" s="30"/>
      <c r="B539" s="92"/>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row>
    <row r="540" spans="1:246" s="28" customFormat="1">
      <c r="A540" s="30"/>
      <c r="B540" s="92"/>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row>
    <row r="541" spans="1:246" s="28" customFormat="1">
      <c r="A541" s="30"/>
      <c r="B541" s="92"/>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row>
    <row r="542" spans="1:246" s="28" customFormat="1">
      <c r="A542" s="30"/>
      <c r="B542" s="92"/>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row>
    <row r="543" spans="1:246" s="28" customFormat="1">
      <c r="A543" s="30"/>
      <c r="B543" s="92"/>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row>
    <row r="544" spans="1:246" s="28" customFormat="1">
      <c r="A544" s="30"/>
      <c r="B544" s="92"/>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row>
    <row r="545" spans="1:246" s="28" customFormat="1">
      <c r="A545" s="30"/>
      <c r="B545" s="92"/>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row>
    <row r="546" spans="1:246" s="28" customFormat="1">
      <c r="A546" s="30"/>
      <c r="B546" s="92"/>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row>
    <row r="547" spans="1:246" s="28" customFormat="1">
      <c r="A547" s="30"/>
      <c r="B547" s="92"/>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row>
    <row r="548" spans="1:246" s="28" customFormat="1">
      <c r="A548" s="30"/>
      <c r="B548" s="92"/>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c r="IA548" s="30"/>
      <c r="IB548" s="30"/>
      <c r="IC548" s="30"/>
      <c r="ID548" s="30"/>
      <c r="IE548" s="30"/>
      <c r="IF548" s="30"/>
      <c r="IG548" s="30"/>
      <c r="IH548" s="30"/>
      <c r="II548" s="30"/>
      <c r="IJ548" s="30"/>
      <c r="IK548" s="30"/>
      <c r="IL548" s="30"/>
    </row>
    <row r="549" spans="1:246" s="28" customFormat="1">
      <c r="A549" s="30"/>
      <c r="B549" s="92"/>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c r="GR549" s="30"/>
      <c r="GS549" s="30"/>
      <c r="GT549" s="30"/>
      <c r="GU549" s="30"/>
      <c r="GV549" s="30"/>
      <c r="GW549" s="30"/>
      <c r="GX549" s="30"/>
      <c r="GY549" s="30"/>
      <c r="GZ549" s="30"/>
      <c r="HA549" s="30"/>
      <c r="HB549" s="30"/>
      <c r="HC549" s="30"/>
      <c r="HD549" s="30"/>
      <c r="HE549" s="30"/>
      <c r="HF549" s="30"/>
      <c r="HG549" s="30"/>
      <c r="HH549" s="30"/>
      <c r="HI549" s="30"/>
      <c r="HJ549" s="30"/>
      <c r="HK549" s="30"/>
      <c r="HL549" s="30"/>
      <c r="HM549" s="30"/>
      <c r="HN549" s="30"/>
      <c r="HO549" s="30"/>
      <c r="HP549" s="30"/>
      <c r="HQ549" s="30"/>
      <c r="HR549" s="30"/>
      <c r="HS549" s="30"/>
      <c r="HT549" s="30"/>
      <c r="HU549" s="30"/>
      <c r="HV549" s="30"/>
      <c r="HW549" s="30"/>
      <c r="HX549" s="30"/>
      <c r="HY549" s="30"/>
      <c r="HZ549" s="30"/>
      <c r="IA549" s="30"/>
      <c r="IB549" s="30"/>
      <c r="IC549" s="30"/>
      <c r="ID549" s="30"/>
      <c r="IE549" s="30"/>
      <c r="IF549" s="30"/>
      <c r="IG549" s="30"/>
      <c r="IH549" s="30"/>
      <c r="II549" s="30"/>
      <c r="IJ549" s="30"/>
      <c r="IK549" s="30"/>
      <c r="IL549" s="30"/>
    </row>
    <row r="550" spans="1:246" s="28" customFormat="1">
      <c r="A550" s="30"/>
      <c r="B550" s="92"/>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row>
    <row r="551" spans="1:246" s="28" customFormat="1">
      <c r="A551" s="30"/>
      <c r="B551" s="92"/>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row>
    <row r="552" spans="1:246" s="28" customFormat="1">
      <c r="A552" s="30"/>
      <c r="B552" s="92"/>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row>
    <row r="553" spans="1:246" s="28" customFormat="1">
      <c r="A553" s="30"/>
      <c r="B553" s="92"/>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row>
    <row r="554" spans="1:246" s="28" customFormat="1">
      <c r="A554" s="30"/>
      <c r="B554" s="92"/>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row>
    <row r="555" spans="1:246" s="28" customFormat="1">
      <c r="A555" s="30"/>
      <c r="B555" s="92"/>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row>
    <row r="556" spans="1:246" s="28" customFormat="1">
      <c r="A556" s="30"/>
      <c r="B556" s="92"/>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row>
    <row r="557" spans="1:246" s="28" customFormat="1">
      <c r="A557" s="30"/>
      <c r="B557" s="92"/>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row>
    <row r="558" spans="1:246" s="28" customFormat="1">
      <c r="A558" s="30"/>
      <c r="B558" s="92"/>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row>
    <row r="559" spans="1:246" s="28" customFormat="1">
      <c r="A559" s="30"/>
      <c r="B559" s="92"/>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row>
    <row r="560" spans="1:246" s="28" customFormat="1">
      <c r="A560" s="30"/>
      <c r="B560" s="92"/>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row>
    <row r="561" spans="1:246" s="28" customFormat="1">
      <c r="A561" s="30"/>
      <c r="B561" s="92"/>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row>
    <row r="562" spans="1:246" s="28" customFormat="1">
      <c r="A562" s="30"/>
      <c r="B562" s="92"/>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row>
    <row r="563" spans="1:246" s="28" customFormat="1">
      <c r="A563" s="30"/>
      <c r="B563" s="92"/>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row>
    <row r="564" spans="1:246" s="28" customFormat="1">
      <c r="A564" s="30"/>
      <c r="B564" s="92"/>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row>
    <row r="565" spans="1:246" s="28" customFormat="1">
      <c r="A565" s="30"/>
      <c r="B565" s="92"/>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row>
    <row r="566" spans="1:246" s="28" customFormat="1">
      <c r="A566" s="30"/>
      <c r="B566" s="92"/>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row>
    <row r="567" spans="1:246" s="28" customFormat="1">
      <c r="A567" s="30"/>
      <c r="B567" s="92"/>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row>
    <row r="568" spans="1:246" s="28" customFormat="1">
      <c r="A568" s="30"/>
      <c r="B568" s="92"/>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row>
    <row r="569" spans="1:246" s="28" customFormat="1">
      <c r="A569" s="30"/>
      <c r="B569" s="92"/>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row>
    <row r="570" spans="1:246" s="28" customFormat="1">
      <c r="A570" s="30"/>
      <c r="B570" s="92"/>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row>
    <row r="571" spans="1:246" s="28" customFormat="1">
      <c r="A571" s="30"/>
      <c r="B571" s="92"/>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c r="IA571" s="30"/>
      <c r="IB571" s="30"/>
      <c r="IC571" s="30"/>
      <c r="ID571" s="30"/>
      <c r="IE571" s="30"/>
      <c r="IF571" s="30"/>
      <c r="IG571" s="30"/>
      <c r="IH571" s="30"/>
      <c r="II571" s="30"/>
      <c r="IJ571" s="30"/>
      <c r="IK571" s="30"/>
      <c r="IL571" s="30"/>
    </row>
    <row r="572" spans="1:246" s="28" customFormat="1">
      <c r="A572" s="30"/>
      <c r="B572" s="92"/>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row>
    <row r="573" spans="1:246" s="28" customFormat="1">
      <c r="A573" s="30"/>
      <c r="B573" s="92"/>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row>
    <row r="574" spans="1:246" s="28" customFormat="1">
      <c r="A574" s="30"/>
      <c r="B574" s="92"/>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row>
    <row r="575" spans="1:246" s="28" customFormat="1">
      <c r="A575" s="30"/>
      <c r="B575" s="92"/>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row>
    <row r="576" spans="1:246" s="28" customFormat="1">
      <c r="A576" s="30"/>
      <c r="B576" s="92"/>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row>
    <row r="577" spans="1:246" s="28" customFormat="1">
      <c r="A577" s="30"/>
      <c r="B577" s="92"/>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row>
    <row r="578" spans="1:246" s="28" customFormat="1">
      <c r="A578" s="30"/>
      <c r="B578" s="92"/>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row>
    <row r="579" spans="1:246" s="28" customFormat="1">
      <c r="A579" s="30"/>
      <c r="B579" s="92"/>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row>
    <row r="580" spans="1:246" s="28" customFormat="1">
      <c r="A580" s="30"/>
      <c r="B580" s="92"/>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row>
    <row r="581" spans="1:246" s="28" customFormat="1">
      <c r="A581" s="30"/>
      <c r="B581" s="92"/>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row>
    <row r="582" spans="1:246" s="28" customFormat="1">
      <c r="A582" s="30"/>
      <c r="B582" s="92"/>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row>
    <row r="583" spans="1:246" s="28" customFormat="1">
      <c r="A583" s="30"/>
      <c r="B583" s="92"/>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row>
    <row r="584" spans="1:246" s="28" customFormat="1">
      <c r="A584" s="30"/>
      <c r="B584" s="92"/>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row>
    <row r="585" spans="1:246" s="28" customFormat="1">
      <c r="A585" s="30"/>
      <c r="B585" s="92"/>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row>
    <row r="586" spans="1:246" s="28" customFormat="1">
      <c r="A586" s="30"/>
      <c r="B586" s="92"/>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c r="IA586" s="30"/>
      <c r="IB586" s="30"/>
      <c r="IC586" s="30"/>
      <c r="ID586" s="30"/>
      <c r="IE586" s="30"/>
      <c r="IF586" s="30"/>
      <c r="IG586" s="30"/>
      <c r="IH586" s="30"/>
      <c r="II586" s="30"/>
      <c r="IJ586" s="30"/>
      <c r="IK586" s="30"/>
      <c r="IL586" s="30"/>
    </row>
    <row r="587" spans="1:246" s="28" customFormat="1">
      <c r="A587" s="30"/>
      <c r="B587" s="92"/>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c r="IA587" s="30"/>
      <c r="IB587" s="30"/>
      <c r="IC587" s="30"/>
      <c r="ID587" s="30"/>
      <c r="IE587" s="30"/>
      <c r="IF587" s="30"/>
      <c r="IG587" s="30"/>
      <c r="IH587" s="30"/>
      <c r="II587" s="30"/>
      <c r="IJ587" s="30"/>
      <c r="IK587" s="30"/>
      <c r="IL587" s="30"/>
    </row>
    <row r="588" spans="1:246" s="28" customFormat="1">
      <c r="A588" s="30"/>
      <c r="B588" s="92"/>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row>
    <row r="589" spans="1:246" s="28" customFormat="1">
      <c r="A589" s="30"/>
      <c r="B589" s="92"/>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row>
    <row r="590" spans="1:246" s="28" customFormat="1">
      <c r="A590" s="30"/>
      <c r="B590" s="92"/>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row>
    <row r="591" spans="1:246" s="28" customFormat="1">
      <c r="A591" s="30"/>
      <c r="B591" s="92"/>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c r="IA591" s="30"/>
      <c r="IB591" s="30"/>
      <c r="IC591" s="30"/>
      <c r="ID591" s="30"/>
      <c r="IE591" s="30"/>
      <c r="IF591" s="30"/>
      <c r="IG591" s="30"/>
      <c r="IH591" s="30"/>
      <c r="II591" s="30"/>
      <c r="IJ591" s="30"/>
      <c r="IK591" s="30"/>
      <c r="IL591" s="30"/>
    </row>
    <row r="592" spans="1:246" s="28" customFormat="1">
      <c r="A592" s="30"/>
      <c r="B592" s="92"/>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row>
    <row r="593" spans="1:246" s="28" customFormat="1">
      <c r="A593" s="30"/>
      <c r="B593" s="92"/>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row>
    <row r="594" spans="1:246" s="28" customFormat="1">
      <c r="A594" s="30"/>
      <c r="B594" s="92"/>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row>
    <row r="595" spans="1:246" s="28" customFormat="1">
      <c r="A595" s="30"/>
      <c r="B595" s="92"/>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row>
    <row r="596" spans="1:246" s="28" customFormat="1">
      <c r="A596" s="30"/>
      <c r="B596" s="92"/>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row>
    <row r="597" spans="1:246" s="28" customFormat="1">
      <c r="A597" s="30"/>
      <c r="B597" s="92"/>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row>
    <row r="598" spans="1:246" s="28" customFormat="1">
      <c r="A598" s="30"/>
      <c r="B598" s="92"/>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row>
    <row r="599" spans="1:246" s="28" customFormat="1">
      <c r="A599" s="30"/>
      <c r="B599" s="92"/>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row>
    <row r="600" spans="1:246" s="28" customFormat="1">
      <c r="A600" s="30"/>
      <c r="B600" s="92"/>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row>
    <row r="601" spans="1:246" s="28" customFormat="1">
      <c r="A601" s="30"/>
      <c r="B601" s="92"/>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row>
    <row r="602" spans="1:246" s="28" customFormat="1">
      <c r="A602" s="30"/>
      <c r="B602" s="92"/>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row>
    <row r="603" spans="1:246" s="28" customFormat="1">
      <c r="A603" s="30"/>
      <c r="B603" s="92"/>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c r="EG603" s="30"/>
      <c r="EH603" s="30"/>
      <c r="EI603" s="30"/>
      <c r="EJ603" s="30"/>
      <c r="EK603" s="30"/>
      <c r="EL603" s="30"/>
      <c r="EM603" s="30"/>
      <c r="EN603" s="30"/>
      <c r="EO603" s="30"/>
      <c r="EP603" s="30"/>
      <c r="EQ603" s="30"/>
      <c r="ER603" s="30"/>
      <c r="ES603" s="30"/>
      <c r="ET603" s="30"/>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row>
    <row r="604" spans="1:246" s="28" customFormat="1">
      <c r="A604" s="30"/>
      <c r="B604" s="92"/>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row>
    <row r="605" spans="1:246" s="28" customFormat="1">
      <c r="A605" s="30"/>
      <c r="B605" s="92"/>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row>
    <row r="606" spans="1:246" s="28" customFormat="1">
      <c r="A606" s="30"/>
      <c r="B606" s="92"/>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row>
    <row r="607" spans="1:246" s="28" customFormat="1">
      <c r="A607" s="30"/>
      <c r="B607" s="92"/>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row>
    <row r="608" spans="1:246" s="28" customFormat="1">
      <c r="A608" s="30"/>
      <c r="B608" s="92"/>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row>
    <row r="609" spans="1:246" s="28" customFormat="1">
      <c r="A609" s="30"/>
      <c r="B609" s="92"/>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row>
    <row r="610" spans="1:246" s="28" customFormat="1">
      <c r="A610" s="30"/>
      <c r="B610" s="92"/>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row>
    <row r="611" spans="1:246" s="28" customFormat="1">
      <c r="A611" s="30"/>
      <c r="B611" s="92"/>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row>
    <row r="612" spans="1:246" s="28" customFormat="1">
      <c r="A612" s="30"/>
      <c r="B612" s="92"/>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row>
    <row r="613" spans="1:246" s="28" customFormat="1">
      <c r="A613" s="30"/>
      <c r="B613" s="92"/>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c r="EG613" s="30"/>
      <c r="EH613" s="30"/>
      <c r="EI613" s="30"/>
      <c r="EJ613" s="30"/>
      <c r="EK613" s="30"/>
      <c r="EL613" s="30"/>
      <c r="EM613" s="30"/>
      <c r="EN613" s="30"/>
      <c r="EO613" s="30"/>
      <c r="EP613" s="30"/>
      <c r="EQ613" s="30"/>
      <c r="ER613" s="30"/>
      <c r="ES613" s="30"/>
      <c r="ET613" s="30"/>
      <c r="EU613" s="30"/>
      <c r="EV613" s="30"/>
      <c r="EW613" s="30"/>
      <c r="EX613" s="30"/>
      <c r="EY613" s="30"/>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row>
    <row r="614" spans="1:246" s="28" customFormat="1">
      <c r="A614" s="30"/>
      <c r="B614" s="92"/>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row>
    <row r="615" spans="1:246" s="28" customFormat="1">
      <c r="A615" s="30"/>
      <c r="B615" s="92"/>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c r="EG615" s="30"/>
      <c r="EH615" s="30"/>
      <c r="EI615" s="30"/>
      <c r="EJ615" s="30"/>
      <c r="EK615" s="30"/>
      <c r="EL615" s="30"/>
      <c r="EM615" s="30"/>
      <c r="EN615" s="30"/>
      <c r="EO615" s="30"/>
      <c r="EP615" s="30"/>
      <c r="EQ615" s="30"/>
      <c r="ER615" s="30"/>
      <c r="ES615" s="30"/>
      <c r="ET615" s="30"/>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c r="GI615" s="30"/>
      <c r="GJ615" s="30"/>
      <c r="GK615" s="30"/>
      <c r="GL615" s="30"/>
      <c r="GM615" s="30"/>
      <c r="GN615" s="30"/>
      <c r="GO615" s="30"/>
      <c r="GP615" s="30"/>
      <c r="GQ615" s="30"/>
      <c r="GR615" s="30"/>
      <c r="GS615" s="30"/>
      <c r="GT615" s="30"/>
      <c r="GU615" s="30"/>
      <c r="GV615" s="30"/>
      <c r="GW615" s="30"/>
      <c r="GX615" s="30"/>
      <c r="GY615" s="30"/>
      <c r="GZ615" s="30"/>
      <c r="HA615" s="30"/>
      <c r="HB615" s="30"/>
      <c r="HC615" s="30"/>
      <c r="HD615" s="30"/>
      <c r="HE615" s="30"/>
      <c r="HF615" s="30"/>
      <c r="HG615" s="30"/>
      <c r="HH615" s="30"/>
      <c r="HI615" s="30"/>
      <c r="HJ615" s="30"/>
      <c r="HK615" s="30"/>
      <c r="HL615" s="30"/>
      <c r="HM615" s="30"/>
      <c r="HN615" s="30"/>
      <c r="HO615" s="30"/>
      <c r="HP615" s="30"/>
      <c r="HQ615" s="30"/>
      <c r="HR615" s="30"/>
      <c r="HS615" s="30"/>
      <c r="HT615" s="30"/>
      <c r="HU615" s="30"/>
      <c r="HV615" s="30"/>
      <c r="HW615" s="30"/>
      <c r="HX615" s="30"/>
      <c r="HY615" s="30"/>
      <c r="HZ615" s="30"/>
      <c r="IA615" s="30"/>
      <c r="IB615" s="30"/>
      <c r="IC615" s="30"/>
      <c r="ID615" s="30"/>
      <c r="IE615" s="30"/>
      <c r="IF615" s="30"/>
      <c r="IG615" s="30"/>
      <c r="IH615" s="30"/>
      <c r="II615" s="30"/>
      <c r="IJ615" s="30"/>
      <c r="IK615" s="30"/>
      <c r="IL615" s="30"/>
    </row>
    <row r="616" spans="1:246" s="28" customFormat="1">
      <c r="A616" s="30"/>
      <c r="B616" s="92"/>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row>
    <row r="617" spans="1:246" s="28" customFormat="1">
      <c r="A617" s="30"/>
      <c r="B617" s="92"/>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c r="EG617" s="30"/>
      <c r="EH617" s="30"/>
      <c r="EI617" s="30"/>
      <c r="EJ617" s="30"/>
      <c r="EK617" s="30"/>
      <c r="EL617" s="30"/>
      <c r="EM617" s="30"/>
      <c r="EN617" s="30"/>
      <c r="EO617" s="30"/>
      <c r="EP617" s="30"/>
      <c r="EQ617" s="30"/>
      <c r="ER617" s="30"/>
      <c r="ES617" s="30"/>
      <c r="ET617" s="30"/>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row>
    <row r="618" spans="1:246" s="28" customFormat="1">
      <c r="A618" s="30"/>
      <c r="B618" s="92"/>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row>
    <row r="619" spans="1:246" s="28" customFormat="1">
      <c r="A619" s="30"/>
      <c r="B619" s="92"/>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row>
    <row r="620" spans="1:246" s="28" customFormat="1">
      <c r="A620" s="30"/>
      <c r="B620" s="92"/>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row>
    <row r="621" spans="1:246" s="28" customFormat="1">
      <c r="A621" s="30"/>
      <c r="B621" s="92"/>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row>
    <row r="622" spans="1:246" s="28" customFormat="1">
      <c r="A622" s="30"/>
      <c r="B622" s="92"/>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row>
    <row r="623" spans="1:246" s="28" customFormat="1">
      <c r="A623" s="30"/>
      <c r="B623" s="92"/>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row>
    <row r="624" spans="1:246" s="28" customFormat="1">
      <c r="A624" s="30"/>
      <c r="B624" s="92"/>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row>
    <row r="625" spans="1:246" s="28" customFormat="1">
      <c r="A625" s="30"/>
      <c r="B625" s="92"/>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row>
    <row r="626" spans="1:246" s="28" customFormat="1">
      <c r="A626" s="30"/>
      <c r="B626" s="92"/>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row>
    <row r="627" spans="1:246" s="28" customFormat="1">
      <c r="A627" s="30"/>
      <c r="B627" s="92"/>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row>
    <row r="628" spans="1:246" s="28" customFormat="1">
      <c r="A628" s="30"/>
      <c r="B628" s="92"/>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row>
    <row r="629" spans="1:246" s="28" customFormat="1">
      <c r="A629" s="30"/>
      <c r="B629" s="92"/>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row>
    <row r="630" spans="1:246" s="28" customFormat="1">
      <c r="A630" s="30"/>
      <c r="B630" s="92"/>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row>
    <row r="631" spans="1:246" s="28" customFormat="1">
      <c r="A631" s="30"/>
      <c r="B631" s="92"/>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row>
    <row r="632" spans="1:246" s="28" customFormat="1">
      <c r="A632" s="30"/>
      <c r="B632" s="92"/>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row>
    <row r="633" spans="1:246" s="28" customFormat="1">
      <c r="A633" s="30"/>
      <c r="B633" s="92"/>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row>
    <row r="634" spans="1:246" s="28" customFormat="1">
      <c r="A634" s="30"/>
      <c r="B634" s="92"/>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row>
    <row r="635" spans="1:246" s="28" customFormat="1">
      <c r="A635" s="30"/>
      <c r="B635" s="92"/>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row>
    <row r="636" spans="1:246" s="28" customFormat="1">
      <c r="A636" s="30"/>
      <c r="B636" s="92"/>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row>
    <row r="637" spans="1:246" s="28" customFormat="1">
      <c r="A637" s="30"/>
      <c r="B637" s="92"/>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c r="EG637" s="30"/>
      <c r="EH637" s="30"/>
      <c r="EI637" s="30"/>
      <c r="EJ637" s="30"/>
      <c r="EK637" s="30"/>
      <c r="EL637" s="30"/>
      <c r="EM637" s="30"/>
      <c r="EN637" s="30"/>
      <c r="EO637" s="30"/>
      <c r="EP637" s="30"/>
      <c r="EQ637" s="30"/>
      <c r="ER637" s="30"/>
      <c r="ES637" s="30"/>
      <c r="ET637" s="30"/>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row>
    <row r="638" spans="1:246" s="28" customFormat="1">
      <c r="A638" s="30"/>
      <c r="B638" s="92"/>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row>
    <row r="639" spans="1:246" s="28" customFormat="1">
      <c r="A639" s="30"/>
      <c r="B639" s="92"/>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c r="EG639" s="30"/>
      <c r="EH639" s="30"/>
      <c r="EI639" s="30"/>
      <c r="EJ639" s="30"/>
      <c r="EK639" s="30"/>
      <c r="EL639" s="30"/>
      <c r="EM639" s="30"/>
      <c r="EN639" s="30"/>
      <c r="EO639" s="30"/>
      <c r="EP639" s="30"/>
      <c r="EQ639" s="30"/>
      <c r="ER639" s="30"/>
      <c r="ES639" s="30"/>
      <c r="ET639" s="30"/>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row>
    <row r="640" spans="1:246" s="28" customFormat="1">
      <c r="A640" s="30"/>
      <c r="B640" s="92"/>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row>
    <row r="641" spans="1:246" s="28" customFormat="1">
      <c r="A641" s="30"/>
      <c r="B641" s="92"/>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row>
    <row r="642" spans="1:246" s="28" customFormat="1">
      <c r="A642" s="30"/>
      <c r="B642" s="92"/>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row>
    <row r="643" spans="1:246" s="28" customFormat="1">
      <c r="A643" s="30"/>
      <c r="B643" s="92"/>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row>
    <row r="644" spans="1:246" s="28" customFormat="1">
      <c r="A644" s="30"/>
      <c r="B644" s="92"/>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row>
    <row r="645" spans="1:246" s="28" customFormat="1">
      <c r="A645" s="30"/>
      <c r="B645" s="92"/>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row>
    <row r="646" spans="1:246" s="28" customFormat="1">
      <c r="A646" s="30"/>
      <c r="B646" s="92"/>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row>
    <row r="647" spans="1:246" s="28" customFormat="1">
      <c r="A647" s="30"/>
      <c r="B647" s="92"/>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row>
    <row r="648" spans="1:246" s="28" customFormat="1">
      <c r="A648" s="30"/>
      <c r="B648" s="92"/>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row>
    <row r="649" spans="1:246" s="28" customFormat="1">
      <c r="A649" s="30"/>
      <c r="B649" s="92"/>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row>
    <row r="650" spans="1:246" s="28" customFormat="1">
      <c r="A650" s="30"/>
      <c r="B650" s="92"/>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row>
    <row r="651" spans="1:246" s="28" customFormat="1">
      <c r="A651" s="30"/>
      <c r="B651" s="92"/>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row>
    <row r="652" spans="1:246" s="28" customFormat="1">
      <c r="A652" s="30"/>
      <c r="B652" s="92"/>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row>
    <row r="653" spans="1:246" s="28" customFormat="1">
      <c r="A653" s="30"/>
      <c r="B653" s="92"/>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row>
    <row r="654" spans="1:246" s="28" customFormat="1">
      <c r="A654" s="30"/>
      <c r="B654" s="92"/>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row>
    <row r="655" spans="1:246" s="28" customFormat="1">
      <c r="A655" s="30"/>
      <c r="B655" s="92"/>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row>
    <row r="656" spans="1:246" s="28" customFormat="1">
      <c r="A656" s="30"/>
      <c r="B656" s="92"/>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row>
    <row r="657" spans="1:246" s="28" customFormat="1">
      <c r="A657" s="30"/>
      <c r="B657" s="92"/>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c r="EG657" s="30"/>
      <c r="EH657" s="30"/>
      <c r="EI657" s="30"/>
      <c r="EJ657" s="30"/>
      <c r="EK657" s="30"/>
      <c r="EL657" s="30"/>
      <c r="EM657" s="30"/>
      <c r="EN657" s="30"/>
      <c r="EO657" s="30"/>
      <c r="EP657" s="30"/>
      <c r="EQ657" s="30"/>
      <c r="ER657" s="30"/>
      <c r="ES657" s="30"/>
      <c r="ET657" s="30"/>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row>
    <row r="658" spans="1:246" s="28" customFormat="1">
      <c r="A658" s="30"/>
      <c r="B658" s="92"/>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row>
    <row r="659" spans="1:246" s="28" customFormat="1">
      <c r="A659" s="30"/>
      <c r="B659" s="92"/>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c r="EG659" s="30"/>
      <c r="EH659" s="30"/>
      <c r="EI659" s="30"/>
      <c r="EJ659" s="30"/>
      <c r="EK659" s="30"/>
      <c r="EL659" s="30"/>
      <c r="EM659" s="30"/>
      <c r="EN659" s="30"/>
      <c r="EO659" s="30"/>
      <c r="EP659" s="30"/>
      <c r="EQ659" s="30"/>
      <c r="ER659" s="30"/>
      <c r="ES659" s="30"/>
      <c r="ET659" s="30"/>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row>
    <row r="660" spans="1:246" s="28" customFormat="1">
      <c r="A660" s="30"/>
      <c r="B660" s="92"/>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row>
    <row r="661" spans="1:246" s="28" customFormat="1">
      <c r="A661" s="30"/>
      <c r="B661" s="92"/>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c r="EG661" s="30"/>
      <c r="EH661" s="30"/>
      <c r="EI661" s="30"/>
      <c r="EJ661" s="30"/>
      <c r="EK661" s="30"/>
      <c r="EL661" s="30"/>
      <c r="EM661" s="30"/>
      <c r="EN661" s="30"/>
      <c r="EO661" s="30"/>
      <c r="EP661" s="30"/>
      <c r="EQ661" s="30"/>
      <c r="ER661" s="30"/>
      <c r="ES661" s="30"/>
      <c r="ET661" s="30"/>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row>
    <row r="662" spans="1:246" s="28" customFormat="1">
      <c r="A662" s="30"/>
      <c r="B662" s="92"/>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row>
    <row r="663" spans="1:246" s="28" customFormat="1">
      <c r="A663" s="30"/>
      <c r="B663" s="92"/>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row>
    <row r="664" spans="1:246" s="28" customFormat="1">
      <c r="A664" s="30"/>
      <c r="B664" s="92"/>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row>
    <row r="665" spans="1:246" s="28" customFormat="1">
      <c r="A665" s="30"/>
      <c r="B665" s="92"/>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c r="EG665" s="30"/>
      <c r="EH665" s="30"/>
      <c r="EI665" s="30"/>
      <c r="EJ665" s="30"/>
      <c r="EK665" s="30"/>
      <c r="EL665" s="30"/>
      <c r="EM665" s="30"/>
      <c r="EN665" s="30"/>
      <c r="EO665" s="30"/>
      <c r="EP665" s="30"/>
      <c r="EQ665" s="30"/>
      <c r="ER665" s="30"/>
      <c r="ES665" s="30"/>
      <c r="ET665" s="30"/>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row>
    <row r="666" spans="1:246" s="28" customFormat="1">
      <c r="A666" s="30"/>
      <c r="B666" s="92"/>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row>
    <row r="667" spans="1:246" s="28" customFormat="1">
      <c r="A667" s="30"/>
      <c r="B667" s="92"/>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c r="EG667" s="30"/>
      <c r="EH667" s="30"/>
      <c r="EI667" s="30"/>
      <c r="EJ667" s="30"/>
      <c r="EK667" s="30"/>
      <c r="EL667" s="30"/>
      <c r="EM667" s="30"/>
      <c r="EN667" s="30"/>
      <c r="EO667" s="30"/>
      <c r="EP667" s="30"/>
      <c r="EQ667" s="30"/>
      <c r="ER667" s="30"/>
      <c r="ES667" s="30"/>
      <c r="ET667" s="30"/>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row>
    <row r="668" spans="1:246" s="28" customFormat="1">
      <c r="A668" s="30"/>
      <c r="B668" s="92"/>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row>
    <row r="669" spans="1:246" s="28" customFormat="1">
      <c r="A669" s="30"/>
      <c r="B669" s="92"/>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row>
    <row r="670" spans="1:246" s="28" customFormat="1">
      <c r="A670" s="30"/>
      <c r="B670" s="92"/>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row>
    <row r="671" spans="1:246" s="28" customFormat="1">
      <c r="A671" s="30"/>
      <c r="B671" s="92"/>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row>
    <row r="672" spans="1:246" s="28" customFormat="1">
      <c r="A672" s="30"/>
      <c r="B672" s="92"/>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row>
    <row r="673" spans="1:246" s="28" customFormat="1">
      <c r="A673" s="30"/>
      <c r="B673" s="92"/>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row>
    <row r="674" spans="1:246" s="28" customFormat="1">
      <c r="A674" s="30"/>
      <c r="B674" s="92"/>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row>
    <row r="675" spans="1:246" s="28" customFormat="1">
      <c r="A675" s="30"/>
      <c r="B675" s="92"/>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row>
    <row r="676" spans="1:246" s="28" customFormat="1">
      <c r="A676" s="30"/>
      <c r="B676" s="92"/>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row>
    <row r="677" spans="1:246" s="28" customFormat="1">
      <c r="A677" s="30"/>
      <c r="B677" s="92"/>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row>
    <row r="678" spans="1:246" s="28" customFormat="1">
      <c r="A678" s="30"/>
      <c r="B678" s="92"/>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row>
    <row r="679" spans="1:246" s="28" customFormat="1">
      <c r="A679" s="30"/>
      <c r="B679" s="92"/>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row>
    <row r="680" spans="1:246" s="28" customFormat="1">
      <c r="A680" s="30"/>
      <c r="B680" s="92"/>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row>
    <row r="681" spans="1:246" s="28" customFormat="1">
      <c r="A681" s="30"/>
      <c r="B681" s="92"/>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row>
    <row r="682" spans="1:246" s="28" customFormat="1">
      <c r="A682" s="30"/>
      <c r="B682" s="92"/>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row>
    <row r="683" spans="1:246" s="28" customFormat="1">
      <c r="A683" s="30"/>
      <c r="B683" s="92"/>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c r="EG683" s="30"/>
      <c r="EH683" s="30"/>
      <c r="EI683" s="30"/>
      <c r="EJ683" s="30"/>
      <c r="EK683" s="30"/>
      <c r="EL683" s="30"/>
      <c r="EM683" s="30"/>
      <c r="EN683" s="30"/>
      <c r="EO683" s="30"/>
      <c r="EP683" s="30"/>
      <c r="EQ683" s="30"/>
      <c r="ER683" s="30"/>
      <c r="ES683" s="30"/>
      <c r="ET683" s="30"/>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row>
    <row r="684" spans="1:246" s="28" customFormat="1">
      <c r="A684" s="30"/>
      <c r="B684" s="92"/>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row>
    <row r="685" spans="1:246" s="28" customFormat="1">
      <c r="A685" s="30"/>
      <c r="B685" s="92"/>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row>
    <row r="686" spans="1:246" s="28" customFormat="1">
      <c r="A686" s="30"/>
      <c r="B686" s="92"/>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row>
    <row r="687" spans="1:246" s="28" customFormat="1">
      <c r="A687" s="30"/>
      <c r="B687" s="92"/>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row>
    <row r="688" spans="1:246" s="28" customFormat="1">
      <c r="A688" s="30"/>
      <c r="B688" s="92"/>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row>
    <row r="689" spans="1:246" s="28" customFormat="1">
      <c r="A689" s="30"/>
      <c r="B689" s="92"/>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row>
    <row r="690" spans="1:246" s="28" customFormat="1">
      <c r="A690" s="30"/>
      <c r="B690" s="92"/>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row>
    <row r="691" spans="1:246" s="28" customFormat="1">
      <c r="A691" s="30"/>
      <c r="B691" s="92"/>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c r="EG691" s="30"/>
      <c r="EH691" s="30"/>
      <c r="EI691" s="30"/>
      <c r="EJ691" s="30"/>
      <c r="EK691" s="30"/>
      <c r="EL691" s="30"/>
      <c r="EM691" s="30"/>
      <c r="EN691" s="30"/>
      <c r="EO691" s="30"/>
      <c r="EP691" s="30"/>
      <c r="EQ691" s="30"/>
      <c r="ER691" s="30"/>
      <c r="ES691" s="30"/>
      <c r="ET691" s="30"/>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row>
    <row r="692" spans="1:246" s="28" customFormat="1">
      <c r="A692" s="30"/>
      <c r="B692" s="92"/>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row>
    <row r="693" spans="1:246" s="28" customFormat="1">
      <c r="A693" s="30"/>
      <c r="B693" s="92"/>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row>
    <row r="694" spans="1:246" s="28" customFormat="1">
      <c r="A694" s="30"/>
      <c r="B694" s="92"/>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row>
    <row r="695" spans="1:246" s="28" customFormat="1">
      <c r="A695" s="30"/>
      <c r="B695" s="92"/>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c r="EG695" s="30"/>
      <c r="EH695" s="30"/>
      <c r="EI695" s="30"/>
      <c r="EJ695" s="30"/>
      <c r="EK695" s="30"/>
      <c r="EL695" s="30"/>
      <c r="EM695" s="30"/>
      <c r="EN695" s="30"/>
      <c r="EO695" s="30"/>
      <c r="EP695" s="30"/>
      <c r="EQ695" s="30"/>
      <c r="ER695" s="30"/>
      <c r="ES695" s="30"/>
      <c r="ET695" s="30"/>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row>
    <row r="696" spans="1:246" s="28" customFormat="1">
      <c r="A696" s="30"/>
      <c r="B696" s="92"/>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row>
    <row r="697" spans="1:246" s="28" customFormat="1">
      <c r="A697" s="30"/>
      <c r="B697" s="92"/>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row>
    <row r="698" spans="1:246" s="28" customFormat="1">
      <c r="A698" s="30"/>
      <c r="B698" s="92"/>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row>
    <row r="699" spans="1:246" s="28" customFormat="1">
      <c r="A699" s="30"/>
      <c r="B699" s="92"/>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row>
    <row r="700" spans="1:246" s="28" customFormat="1">
      <c r="A700" s="30"/>
      <c r="B700" s="92"/>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row>
    <row r="701" spans="1:246" s="28" customFormat="1">
      <c r="A701" s="30"/>
      <c r="B701" s="92"/>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row>
    <row r="702" spans="1:246" s="28" customFormat="1">
      <c r="A702" s="30"/>
      <c r="B702" s="92"/>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row>
    <row r="703" spans="1:246" s="28" customFormat="1">
      <c r="A703" s="30"/>
      <c r="B703" s="92"/>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c r="EG703" s="30"/>
      <c r="EH703" s="30"/>
      <c r="EI703" s="30"/>
      <c r="EJ703" s="30"/>
      <c r="EK703" s="30"/>
      <c r="EL703" s="30"/>
      <c r="EM703" s="30"/>
      <c r="EN703" s="30"/>
      <c r="EO703" s="30"/>
      <c r="EP703" s="30"/>
      <c r="EQ703" s="30"/>
      <c r="ER703" s="30"/>
      <c r="ES703" s="30"/>
      <c r="ET703" s="30"/>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row>
    <row r="704" spans="1:246" s="28" customFormat="1">
      <c r="A704" s="30"/>
      <c r="B704" s="92"/>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row>
    <row r="705" spans="1:246" s="28" customFormat="1">
      <c r="A705" s="30"/>
      <c r="B705" s="92"/>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row>
    <row r="706" spans="1:246" s="28" customFormat="1">
      <c r="A706" s="30"/>
      <c r="B706" s="92"/>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row>
    <row r="707" spans="1:246" s="28" customFormat="1">
      <c r="A707" s="30"/>
      <c r="B707" s="92"/>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row>
    <row r="708" spans="1:246" s="28" customFormat="1">
      <c r="A708" s="30"/>
      <c r="B708" s="92"/>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row>
    <row r="709" spans="1:246" s="28" customFormat="1">
      <c r="A709" s="30"/>
      <c r="B709" s="92"/>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row>
    <row r="710" spans="1:246" s="28" customFormat="1">
      <c r="A710" s="30"/>
      <c r="B710" s="92"/>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row>
    <row r="711" spans="1:246" s="28" customFormat="1">
      <c r="A711" s="30"/>
      <c r="B711" s="92"/>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row>
    <row r="712" spans="1:246" s="28" customFormat="1">
      <c r="A712" s="30"/>
      <c r="B712" s="92"/>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row>
    <row r="713" spans="1:246" s="28" customFormat="1">
      <c r="A713" s="30"/>
      <c r="B713" s="92"/>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row>
    <row r="714" spans="1:246" s="28" customFormat="1">
      <c r="A714" s="30"/>
      <c r="B714" s="92"/>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row>
    <row r="715" spans="1:246" s="28" customFormat="1">
      <c r="A715" s="30"/>
      <c r="B715" s="92"/>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row>
    <row r="716" spans="1:246" s="28" customFormat="1">
      <c r="A716" s="30"/>
      <c r="B716" s="92"/>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row>
    <row r="717" spans="1:246" s="28" customFormat="1">
      <c r="A717" s="30"/>
      <c r="B717" s="92"/>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row>
    <row r="718" spans="1:246" s="28" customFormat="1">
      <c r="A718" s="30"/>
      <c r="B718" s="92"/>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row>
    <row r="719" spans="1:246" s="28" customFormat="1">
      <c r="A719" s="30"/>
      <c r="B719" s="92"/>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row>
    <row r="720" spans="1:246" s="28" customFormat="1">
      <c r="A720" s="30"/>
      <c r="B720" s="92"/>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row>
    <row r="721" spans="1:246" s="28" customFormat="1">
      <c r="A721" s="30"/>
      <c r="B721" s="92"/>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row>
    <row r="722" spans="1:246" s="28" customFormat="1">
      <c r="A722" s="30"/>
      <c r="B722" s="92"/>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row>
    <row r="723" spans="1:246" s="28" customFormat="1">
      <c r="A723" s="30"/>
      <c r="B723" s="92"/>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row>
    <row r="724" spans="1:246" s="28" customFormat="1">
      <c r="A724" s="30"/>
      <c r="B724" s="92"/>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row>
    <row r="725" spans="1:246" s="28" customFormat="1">
      <c r="A725" s="30"/>
      <c r="B725" s="92"/>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row>
    <row r="726" spans="1:246" s="28" customFormat="1">
      <c r="A726" s="30"/>
      <c r="B726" s="92"/>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c r="GI726" s="30"/>
      <c r="GJ726" s="30"/>
      <c r="GK726" s="30"/>
      <c r="GL726" s="30"/>
      <c r="GM726" s="30"/>
      <c r="GN726" s="30"/>
      <c r="GO726" s="30"/>
      <c r="GP726" s="30"/>
      <c r="GQ726" s="30"/>
      <c r="GR726" s="30"/>
      <c r="GS726" s="30"/>
      <c r="GT726" s="30"/>
      <c r="GU726" s="30"/>
      <c r="GV726" s="30"/>
      <c r="GW726" s="30"/>
      <c r="GX726" s="30"/>
      <c r="GY726" s="30"/>
      <c r="GZ726" s="30"/>
      <c r="HA726" s="30"/>
      <c r="HB726" s="30"/>
      <c r="HC726" s="30"/>
      <c r="HD726" s="30"/>
      <c r="HE726" s="30"/>
      <c r="HF726" s="30"/>
      <c r="HG726" s="30"/>
      <c r="HH726" s="30"/>
      <c r="HI726" s="30"/>
      <c r="HJ726" s="30"/>
      <c r="HK726" s="30"/>
      <c r="HL726" s="30"/>
      <c r="HM726" s="30"/>
      <c r="HN726" s="30"/>
      <c r="HO726" s="30"/>
      <c r="HP726" s="30"/>
      <c r="HQ726" s="30"/>
      <c r="HR726" s="30"/>
      <c r="HS726" s="30"/>
      <c r="HT726" s="30"/>
      <c r="HU726" s="30"/>
      <c r="HV726" s="30"/>
      <c r="HW726" s="30"/>
      <c r="HX726" s="30"/>
      <c r="HY726" s="30"/>
      <c r="HZ726" s="30"/>
      <c r="IA726" s="30"/>
      <c r="IB726" s="30"/>
      <c r="IC726" s="30"/>
      <c r="ID726" s="30"/>
      <c r="IE726" s="30"/>
      <c r="IF726" s="30"/>
      <c r="IG726" s="30"/>
      <c r="IH726" s="30"/>
      <c r="II726" s="30"/>
      <c r="IJ726" s="30"/>
      <c r="IK726" s="30"/>
      <c r="IL726" s="30"/>
    </row>
    <row r="727" spans="1:246" s="28" customFormat="1">
      <c r="A727" s="30"/>
      <c r="B727" s="92"/>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row>
    <row r="728" spans="1:246" s="28" customFormat="1">
      <c r="A728" s="30"/>
      <c r="B728" s="92"/>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c r="EG728" s="30"/>
      <c r="EH728" s="30"/>
      <c r="EI728" s="30"/>
      <c r="EJ728" s="30"/>
      <c r="EK728" s="30"/>
      <c r="EL728" s="30"/>
      <c r="EM728" s="30"/>
      <c r="EN728" s="30"/>
      <c r="EO728" s="30"/>
      <c r="EP728" s="30"/>
      <c r="EQ728" s="30"/>
      <c r="ER728" s="30"/>
      <c r="ES728" s="30"/>
      <c r="ET728" s="30"/>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row>
    <row r="729" spans="1:246" s="28" customFormat="1">
      <c r="A729" s="30"/>
      <c r="B729" s="92"/>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row>
    <row r="730" spans="1:246" s="28" customFormat="1">
      <c r="A730" s="30"/>
      <c r="B730" s="92"/>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row>
    <row r="731" spans="1:246" s="28" customFormat="1">
      <c r="A731" s="30"/>
      <c r="B731" s="92"/>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row>
    <row r="732" spans="1:246" s="28" customFormat="1">
      <c r="A732" s="30"/>
      <c r="B732" s="92"/>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row>
    <row r="733" spans="1:246" s="28" customFormat="1">
      <c r="A733" s="30"/>
      <c r="B733" s="92"/>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row>
    <row r="734" spans="1:246" s="28" customFormat="1">
      <c r="A734" s="30"/>
      <c r="B734" s="92"/>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row>
    <row r="735" spans="1:246" s="28" customFormat="1">
      <c r="A735" s="30"/>
      <c r="B735" s="92"/>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row>
    <row r="736" spans="1:246" s="28" customFormat="1">
      <c r="A736" s="30"/>
      <c r="B736" s="92"/>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row>
    <row r="737" spans="1:246" s="28" customFormat="1">
      <c r="A737" s="30"/>
      <c r="B737" s="92"/>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row>
    <row r="738" spans="1:246" s="28" customFormat="1">
      <c r="A738" s="30"/>
      <c r="B738" s="92"/>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row>
    <row r="739" spans="1:246" s="28" customFormat="1">
      <c r="A739" s="30"/>
      <c r="B739" s="92"/>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row>
    <row r="740" spans="1:246" s="28" customFormat="1">
      <c r="A740" s="30"/>
      <c r="B740" s="92"/>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row>
    <row r="741" spans="1:246" s="28" customFormat="1">
      <c r="A741" s="30"/>
      <c r="B741" s="92"/>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row>
    <row r="742" spans="1:246" s="28" customFormat="1">
      <c r="A742" s="30"/>
      <c r="B742" s="92"/>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row>
    <row r="743" spans="1:246" s="28" customFormat="1">
      <c r="A743" s="30"/>
      <c r="B743" s="92"/>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row>
    <row r="744" spans="1:246" s="28" customFormat="1">
      <c r="A744" s="30"/>
      <c r="B744" s="92"/>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row>
    <row r="745" spans="1:246" s="28" customFormat="1">
      <c r="A745" s="30"/>
      <c r="B745" s="92"/>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row>
    <row r="746" spans="1:246" s="28" customFormat="1">
      <c r="A746" s="30"/>
      <c r="B746" s="92"/>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row>
    <row r="747" spans="1:246" s="28" customFormat="1">
      <c r="A747" s="30"/>
      <c r="B747" s="92"/>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row>
    <row r="748" spans="1:246" s="28" customFormat="1">
      <c r="A748" s="30"/>
      <c r="B748" s="92"/>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row>
    <row r="749" spans="1:246" s="28" customFormat="1">
      <c r="A749" s="30"/>
      <c r="B749" s="92"/>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0"/>
      <c r="FE749" s="30"/>
      <c r="FF749" s="30"/>
      <c r="FG749" s="30"/>
      <c r="FH749" s="30"/>
      <c r="FI749" s="30"/>
      <c r="FJ749" s="30"/>
      <c r="FK749" s="30"/>
      <c r="FL749" s="30"/>
      <c r="FM749" s="30"/>
      <c r="FN749" s="30"/>
      <c r="FO749" s="30"/>
      <c r="FP749" s="30"/>
      <c r="FQ749" s="30"/>
      <c r="FR749" s="30"/>
      <c r="FS749" s="30"/>
      <c r="FT749" s="30"/>
      <c r="FU749" s="30"/>
      <c r="FV749" s="30"/>
      <c r="FW749" s="30"/>
      <c r="FX749" s="30"/>
      <c r="FY749" s="30"/>
      <c r="FZ749" s="30"/>
      <c r="GA749" s="30"/>
      <c r="GB749" s="30"/>
      <c r="GC749" s="30"/>
      <c r="GD749" s="30"/>
      <c r="GE749" s="30"/>
      <c r="GF749" s="30"/>
      <c r="GG749" s="30"/>
      <c r="GH749" s="30"/>
      <c r="GI749" s="30"/>
      <c r="GJ749" s="30"/>
      <c r="GK749" s="30"/>
      <c r="GL749" s="30"/>
      <c r="GM749" s="30"/>
      <c r="GN749" s="30"/>
      <c r="GO749" s="30"/>
      <c r="GP749" s="30"/>
      <c r="GQ749" s="30"/>
      <c r="GR749" s="30"/>
      <c r="GS749" s="30"/>
      <c r="GT749" s="30"/>
      <c r="GU749" s="30"/>
      <c r="GV749" s="30"/>
      <c r="GW749" s="30"/>
      <c r="GX749" s="30"/>
      <c r="GY749" s="30"/>
      <c r="GZ749" s="30"/>
      <c r="HA749" s="30"/>
      <c r="HB749" s="30"/>
      <c r="HC749" s="30"/>
      <c r="HD749" s="30"/>
      <c r="HE749" s="30"/>
      <c r="HF749" s="30"/>
      <c r="HG749" s="30"/>
      <c r="HH749" s="30"/>
      <c r="HI749" s="30"/>
      <c r="HJ749" s="30"/>
      <c r="HK749" s="30"/>
      <c r="HL749" s="30"/>
      <c r="HM749" s="30"/>
      <c r="HN749" s="30"/>
      <c r="HO749" s="30"/>
      <c r="HP749" s="30"/>
      <c r="HQ749" s="30"/>
      <c r="HR749" s="30"/>
      <c r="HS749" s="30"/>
      <c r="HT749" s="30"/>
      <c r="HU749" s="30"/>
      <c r="HV749" s="30"/>
      <c r="HW749" s="30"/>
      <c r="HX749" s="30"/>
      <c r="HY749" s="30"/>
      <c r="HZ749" s="30"/>
      <c r="IA749" s="30"/>
      <c r="IB749" s="30"/>
      <c r="IC749" s="30"/>
      <c r="ID749" s="30"/>
      <c r="IE749" s="30"/>
      <c r="IF749" s="30"/>
      <c r="IG749" s="30"/>
      <c r="IH749" s="30"/>
      <c r="II749" s="30"/>
      <c r="IJ749" s="30"/>
      <c r="IK749" s="30"/>
      <c r="IL749" s="30"/>
    </row>
    <row r="750" spans="1:246" s="28" customFormat="1">
      <c r="A750" s="30"/>
      <c r="B750" s="92"/>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0"/>
      <c r="FE750" s="30"/>
      <c r="FF750" s="30"/>
      <c r="FG750" s="30"/>
      <c r="FH750" s="30"/>
      <c r="FI750" s="30"/>
      <c r="FJ750" s="30"/>
      <c r="FK750" s="30"/>
      <c r="FL750" s="30"/>
      <c r="FM750" s="30"/>
      <c r="FN750" s="30"/>
      <c r="FO750" s="30"/>
      <c r="FP750" s="30"/>
      <c r="FQ750" s="30"/>
      <c r="FR750" s="30"/>
      <c r="FS750" s="30"/>
      <c r="FT750" s="30"/>
      <c r="FU750" s="30"/>
      <c r="FV750" s="30"/>
      <c r="FW750" s="30"/>
      <c r="FX750" s="30"/>
      <c r="FY750" s="30"/>
      <c r="FZ750" s="30"/>
      <c r="GA750" s="30"/>
      <c r="GB750" s="30"/>
      <c r="GC750" s="30"/>
      <c r="GD750" s="30"/>
      <c r="GE750" s="30"/>
      <c r="GF750" s="30"/>
      <c r="GG750" s="30"/>
      <c r="GH750" s="30"/>
      <c r="GI750" s="30"/>
      <c r="GJ750" s="30"/>
      <c r="GK750" s="30"/>
      <c r="GL750" s="30"/>
      <c r="GM750" s="30"/>
      <c r="GN750" s="30"/>
      <c r="GO750" s="30"/>
      <c r="GP750" s="30"/>
      <c r="GQ750" s="30"/>
      <c r="GR750" s="30"/>
      <c r="GS750" s="30"/>
      <c r="GT750" s="30"/>
      <c r="GU750" s="30"/>
      <c r="GV750" s="30"/>
      <c r="GW750" s="30"/>
      <c r="GX750" s="30"/>
      <c r="GY750" s="30"/>
      <c r="GZ750" s="30"/>
      <c r="HA750" s="30"/>
      <c r="HB750" s="30"/>
      <c r="HC750" s="30"/>
      <c r="HD750" s="30"/>
      <c r="HE750" s="30"/>
      <c r="HF750" s="30"/>
      <c r="HG750" s="30"/>
      <c r="HH750" s="30"/>
      <c r="HI750" s="30"/>
      <c r="HJ750" s="30"/>
      <c r="HK750" s="30"/>
      <c r="HL750" s="30"/>
      <c r="HM750" s="30"/>
      <c r="HN750" s="30"/>
      <c r="HO750" s="30"/>
      <c r="HP750" s="30"/>
      <c r="HQ750" s="30"/>
      <c r="HR750" s="30"/>
      <c r="HS750" s="30"/>
      <c r="HT750" s="30"/>
      <c r="HU750" s="30"/>
      <c r="HV750" s="30"/>
      <c r="HW750" s="30"/>
      <c r="HX750" s="30"/>
      <c r="HY750" s="30"/>
      <c r="HZ750" s="30"/>
      <c r="IA750" s="30"/>
      <c r="IB750" s="30"/>
      <c r="IC750" s="30"/>
      <c r="ID750" s="30"/>
      <c r="IE750" s="30"/>
      <c r="IF750" s="30"/>
      <c r="IG750" s="30"/>
      <c r="IH750" s="30"/>
      <c r="II750" s="30"/>
      <c r="IJ750" s="30"/>
      <c r="IK750" s="30"/>
      <c r="IL750" s="30"/>
    </row>
    <row r="751" spans="1:246" s="28" customFormat="1">
      <c r="A751" s="30"/>
      <c r="B751" s="92"/>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c r="GI751" s="30"/>
      <c r="GJ751" s="30"/>
      <c r="GK751" s="30"/>
      <c r="GL751" s="30"/>
      <c r="GM751" s="30"/>
      <c r="GN751" s="30"/>
      <c r="GO751" s="30"/>
      <c r="GP751" s="30"/>
      <c r="GQ751" s="30"/>
      <c r="GR751" s="30"/>
      <c r="GS751" s="30"/>
      <c r="GT751" s="30"/>
      <c r="GU751" s="30"/>
      <c r="GV751" s="30"/>
      <c r="GW751" s="30"/>
      <c r="GX751" s="30"/>
      <c r="GY751" s="30"/>
      <c r="GZ751" s="30"/>
      <c r="HA751" s="30"/>
      <c r="HB751" s="30"/>
      <c r="HC751" s="30"/>
      <c r="HD751" s="30"/>
      <c r="HE751" s="30"/>
      <c r="HF751" s="30"/>
      <c r="HG751" s="30"/>
      <c r="HH751" s="30"/>
      <c r="HI751" s="30"/>
      <c r="HJ751" s="30"/>
      <c r="HK751" s="30"/>
      <c r="HL751" s="30"/>
      <c r="HM751" s="30"/>
      <c r="HN751" s="30"/>
      <c r="HO751" s="30"/>
      <c r="HP751" s="30"/>
      <c r="HQ751" s="30"/>
      <c r="HR751" s="30"/>
      <c r="HS751" s="30"/>
      <c r="HT751" s="30"/>
      <c r="HU751" s="30"/>
      <c r="HV751" s="30"/>
      <c r="HW751" s="30"/>
      <c r="HX751" s="30"/>
      <c r="HY751" s="30"/>
      <c r="HZ751" s="30"/>
      <c r="IA751" s="30"/>
      <c r="IB751" s="30"/>
      <c r="IC751" s="30"/>
      <c r="ID751" s="30"/>
      <c r="IE751" s="30"/>
      <c r="IF751" s="30"/>
      <c r="IG751" s="30"/>
      <c r="IH751" s="30"/>
      <c r="II751" s="30"/>
      <c r="IJ751" s="30"/>
      <c r="IK751" s="30"/>
      <c r="IL751" s="30"/>
    </row>
    <row r="752" spans="1:246" s="28" customFormat="1">
      <c r="A752" s="30"/>
      <c r="B752" s="92"/>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0"/>
      <c r="FE752" s="30"/>
      <c r="FF752" s="30"/>
      <c r="FG752" s="30"/>
      <c r="FH752" s="30"/>
      <c r="FI752" s="30"/>
      <c r="FJ752" s="30"/>
      <c r="FK752" s="30"/>
      <c r="FL752" s="30"/>
      <c r="FM752" s="30"/>
      <c r="FN752" s="30"/>
      <c r="FO752" s="30"/>
      <c r="FP752" s="30"/>
      <c r="FQ752" s="30"/>
      <c r="FR752" s="30"/>
      <c r="FS752" s="30"/>
      <c r="FT752" s="30"/>
      <c r="FU752" s="30"/>
      <c r="FV752" s="30"/>
      <c r="FW752" s="30"/>
      <c r="FX752" s="30"/>
      <c r="FY752" s="30"/>
      <c r="FZ752" s="30"/>
      <c r="GA752" s="30"/>
      <c r="GB752" s="30"/>
      <c r="GC752" s="30"/>
      <c r="GD752" s="30"/>
      <c r="GE752" s="30"/>
      <c r="GF752" s="30"/>
      <c r="GG752" s="30"/>
      <c r="GH752" s="30"/>
      <c r="GI752" s="30"/>
      <c r="GJ752" s="30"/>
      <c r="GK752" s="30"/>
      <c r="GL752" s="30"/>
      <c r="GM752" s="30"/>
      <c r="GN752" s="30"/>
      <c r="GO752" s="30"/>
      <c r="GP752" s="30"/>
      <c r="GQ752" s="30"/>
      <c r="GR752" s="30"/>
      <c r="GS752" s="30"/>
      <c r="GT752" s="30"/>
      <c r="GU752" s="30"/>
      <c r="GV752" s="30"/>
      <c r="GW752" s="30"/>
      <c r="GX752" s="30"/>
      <c r="GY752" s="30"/>
      <c r="GZ752" s="30"/>
      <c r="HA752" s="30"/>
      <c r="HB752" s="30"/>
      <c r="HC752" s="30"/>
      <c r="HD752" s="30"/>
      <c r="HE752" s="30"/>
      <c r="HF752" s="30"/>
      <c r="HG752" s="30"/>
      <c r="HH752" s="30"/>
      <c r="HI752" s="30"/>
      <c r="HJ752" s="30"/>
      <c r="HK752" s="30"/>
      <c r="HL752" s="30"/>
      <c r="HM752" s="30"/>
      <c r="HN752" s="30"/>
      <c r="HO752" s="30"/>
      <c r="HP752" s="30"/>
      <c r="HQ752" s="30"/>
      <c r="HR752" s="30"/>
      <c r="HS752" s="30"/>
      <c r="HT752" s="30"/>
      <c r="HU752" s="30"/>
      <c r="HV752" s="30"/>
      <c r="HW752" s="30"/>
      <c r="HX752" s="30"/>
      <c r="HY752" s="30"/>
      <c r="HZ752" s="30"/>
      <c r="IA752" s="30"/>
      <c r="IB752" s="30"/>
      <c r="IC752" s="30"/>
      <c r="ID752" s="30"/>
      <c r="IE752" s="30"/>
      <c r="IF752" s="30"/>
      <c r="IG752" s="30"/>
      <c r="IH752" s="30"/>
      <c r="II752" s="30"/>
      <c r="IJ752" s="30"/>
      <c r="IK752" s="30"/>
      <c r="IL752" s="30"/>
    </row>
    <row r="753" spans="1:246" s="28" customFormat="1">
      <c r="A753" s="30"/>
      <c r="B753" s="92"/>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0"/>
      <c r="FE753" s="30"/>
      <c r="FF753" s="30"/>
      <c r="FG753" s="30"/>
      <c r="FH753" s="30"/>
      <c r="FI753" s="30"/>
      <c r="FJ753" s="30"/>
      <c r="FK753" s="30"/>
      <c r="FL753" s="30"/>
      <c r="FM753" s="30"/>
      <c r="FN753" s="30"/>
      <c r="FO753" s="30"/>
      <c r="FP753" s="30"/>
      <c r="FQ753" s="30"/>
      <c r="FR753" s="30"/>
      <c r="FS753" s="30"/>
      <c r="FT753" s="30"/>
      <c r="FU753" s="30"/>
      <c r="FV753" s="30"/>
      <c r="FW753" s="30"/>
      <c r="FX753" s="30"/>
      <c r="FY753" s="30"/>
      <c r="FZ753" s="30"/>
      <c r="GA753" s="30"/>
      <c r="GB753" s="30"/>
      <c r="GC753" s="30"/>
      <c r="GD753" s="30"/>
      <c r="GE753" s="30"/>
      <c r="GF753" s="30"/>
      <c r="GG753" s="30"/>
      <c r="GH753" s="30"/>
      <c r="GI753" s="30"/>
      <c r="GJ753" s="30"/>
      <c r="GK753" s="30"/>
      <c r="GL753" s="30"/>
      <c r="GM753" s="30"/>
      <c r="GN753" s="30"/>
      <c r="GO753" s="30"/>
      <c r="GP753" s="30"/>
      <c r="GQ753" s="30"/>
      <c r="GR753" s="30"/>
      <c r="GS753" s="30"/>
      <c r="GT753" s="30"/>
      <c r="GU753" s="30"/>
      <c r="GV753" s="30"/>
      <c r="GW753" s="30"/>
      <c r="GX753" s="30"/>
      <c r="GY753" s="30"/>
      <c r="GZ753" s="30"/>
      <c r="HA753" s="30"/>
      <c r="HB753" s="30"/>
      <c r="HC753" s="30"/>
      <c r="HD753" s="30"/>
      <c r="HE753" s="30"/>
      <c r="HF753" s="30"/>
      <c r="HG753" s="30"/>
      <c r="HH753" s="30"/>
      <c r="HI753" s="30"/>
      <c r="HJ753" s="30"/>
      <c r="HK753" s="30"/>
      <c r="HL753" s="30"/>
      <c r="HM753" s="30"/>
      <c r="HN753" s="30"/>
      <c r="HO753" s="30"/>
      <c r="HP753" s="30"/>
      <c r="HQ753" s="30"/>
      <c r="HR753" s="30"/>
      <c r="HS753" s="30"/>
      <c r="HT753" s="30"/>
      <c r="HU753" s="30"/>
      <c r="HV753" s="30"/>
      <c r="HW753" s="30"/>
      <c r="HX753" s="30"/>
      <c r="HY753" s="30"/>
      <c r="HZ753" s="30"/>
      <c r="IA753" s="30"/>
      <c r="IB753" s="30"/>
      <c r="IC753" s="30"/>
      <c r="ID753" s="30"/>
      <c r="IE753" s="30"/>
      <c r="IF753" s="30"/>
      <c r="IG753" s="30"/>
      <c r="IH753" s="30"/>
      <c r="II753" s="30"/>
      <c r="IJ753" s="30"/>
      <c r="IK753" s="30"/>
      <c r="IL753" s="30"/>
    </row>
    <row r="754" spans="1:246" s="28" customFormat="1">
      <c r="A754" s="30"/>
      <c r="B754" s="92"/>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0"/>
      <c r="FE754" s="30"/>
      <c r="FF754" s="30"/>
      <c r="FG754" s="30"/>
      <c r="FH754" s="30"/>
      <c r="FI754" s="30"/>
      <c r="FJ754" s="30"/>
      <c r="FK754" s="30"/>
      <c r="FL754" s="30"/>
      <c r="FM754" s="30"/>
      <c r="FN754" s="30"/>
      <c r="FO754" s="30"/>
      <c r="FP754" s="30"/>
      <c r="FQ754" s="30"/>
      <c r="FR754" s="30"/>
      <c r="FS754" s="30"/>
      <c r="FT754" s="30"/>
      <c r="FU754" s="30"/>
      <c r="FV754" s="30"/>
      <c r="FW754" s="30"/>
      <c r="FX754" s="30"/>
      <c r="FY754" s="30"/>
      <c r="FZ754" s="30"/>
      <c r="GA754" s="30"/>
      <c r="GB754" s="30"/>
      <c r="GC754" s="30"/>
      <c r="GD754" s="30"/>
      <c r="GE754" s="30"/>
      <c r="GF754" s="30"/>
      <c r="GG754" s="30"/>
      <c r="GH754" s="30"/>
      <c r="GI754" s="30"/>
      <c r="GJ754" s="30"/>
      <c r="GK754" s="30"/>
      <c r="GL754" s="30"/>
      <c r="GM754" s="30"/>
      <c r="GN754" s="30"/>
      <c r="GO754" s="30"/>
      <c r="GP754" s="30"/>
      <c r="GQ754" s="30"/>
      <c r="GR754" s="30"/>
      <c r="GS754" s="30"/>
      <c r="GT754" s="30"/>
      <c r="GU754" s="30"/>
      <c r="GV754" s="30"/>
      <c r="GW754" s="30"/>
      <c r="GX754" s="30"/>
      <c r="GY754" s="30"/>
      <c r="GZ754" s="30"/>
      <c r="HA754" s="30"/>
      <c r="HB754" s="30"/>
      <c r="HC754" s="30"/>
      <c r="HD754" s="30"/>
      <c r="HE754" s="30"/>
      <c r="HF754" s="30"/>
      <c r="HG754" s="30"/>
      <c r="HH754" s="30"/>
      <c r="HI754" s="30"/>
      <c r="HJ754" s="30"/>
      <c r="HK754" s="30"/>
      <c r="HL754" s="30"/>
      <c r="HM754" s="30"/>
      <c r="HN754" s="30"/>
      <c r="HO754" s="30"/>
      <c r="HP754" s="30"/>
      <c r="HQ754" s="30"/>
      <c r="HR754" s="30"/>
      <c r="HS754" s="30"/>
      <c r="HT754" s="30"/>
      <c r="HU754" s="30"/>
      <c r="HV754" s="30"/>
      <c r="HW754" s="30"/>
      <c r="HX754" s="30"/>
      <c r="HY754" s="30"/>
      <c r="HZ754" s="30"/>
      <c r="IA754" s="30"/>
      <c r="IB754" s="30"/>
      <c r="IC754" s="30"/>
      <c r="ID754" s="30"/>
      <c r="IE754" s="30"/>
      <c r="IF754" s="30"/>
      <c r="IG754" s="30"/>
      <c r="IH754" s="30"/>
      <c r="II754" s="30"/>
      <c r="IJ754" s="30"/>
      <c r="IK754" s="30"/>
      <c r="IL754" s="30"/>
    </row>
    <row r="755" spans="1:246" s="28" customFormat="1">
      <c r="A755" s="30"/>
      <c r="B755" s="92"/>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0"/>
      <c r="FE755" s="30"/>
      <c r="FF755" s="30"/>
      <c r="FG755" s="30"/>
      <c r="FH755" s="30"/>
      <c r="FI755" s="30"/>
      <c r="FJ755" s="30"/>
      <c r="FK755" s="30"/>
      <c r="FL755" s="30"/>
      <c r="FM755" s="30"/>
      <c r="FN755" s="30"/>
      <c r="FO755" s="30"/>
      <c r="FP755" s="30"/>
      <c r="FQ755" s="30"/>
      <c r="FR755" s="30"/>
      <c r="FS755" s="30"/>
      <c r="FT755" s="30"/>
      <c r="FU755" s="30"/>
      <c r="FV755" s="30"/>
      <c r="FW755" s="30"/>
      <c r="FX755" s="30"/>
      <c r="FY755" s="30"/>
      <c r="FZ755" s="30"/>
      <c r="GA755" s="30"/>
      <c r="GB755" s="30"/>
      <c r="GC755" s="30"/>
      <c r="GD755" s="30"/>
      <c r="GE755" s="30"/>
      <c r="GF755" s="30"/>
      <c r="GG755" s="30"/>
      <c r="GH755" s="30"/>
      <c r="GI755" s="30"/>
      <c r="GJ755" s="30"/>
      <c r="GK755" s="30"/>
      <c r="GL755" s="30"/>
      <c r="GM755" s="30"/>
      <c r="GN755" s="30"/>
      <c r="GO755" s="30"/>
      <c r="GP755" s="30"/>
      <c r="GQ755" s="30"/>
      <c r="GR755" s="30"/>
      <c r="GS755" s="30"/>
      <c r="GT755" s="30"/>
      <c r="GU755" s="30"/>
      <c r="GV755" s="30"/>
      <c r="GW755" s="30"/>
      <c r="GX755" s="30"/>
      <c r="GY755" s="30"/>
      <c r="GZ755" s="30"/>
      <c r="HA755" s="30"/>
      <c r="HB755" s="30"/>
      <c r="HC755" s="30"/>
      <c r="HD755" s="30"/>
      <c r="HE755" s="30"/>
      <c r="HF755" s="30"/>
      <c r="HG755" s="30"/>
      <c r="HH755" s="30"/>
      <c r="HI755" s="30"/>
      <c r="HJ755" s="30"/>
      <c r="HK755" s="30"/>
      <c r="HL755" s="30"/>
      <c r="HM755" s="30"/>
      <c r="HN755" s="30"/>
      <c r="HO755" s="30"/>
      <c r="HP755" s="30"/>
      <c r="HQ755" s="30"/>
      <c r="HR755" s="30"/>
      <c r="HS755" s="30"/>
      <c r="HT755" s="30"/>
      <c r="HU755" s="30"/>
      <c r="HV755" s="30"/>
      <c r="HW755" s="30"/>
      <c r="HX755" s="30"/>
      <c r="HY755" s="30"/>
      <c r="HZ755" s="30"/>
      <c r="IA755" s="30"/>
      <c r="IB755" s="30"/>
      <c r="IC755" s="30"/>
      <c r="ID755" s="30"/>
      <c r="IE755" s="30"/>
      <c r="IF755" s="30"/>
      <c r="IG755" s="30"/>
      <c r="IH755" s="30"/>
      <c r="II755" s="30"/>
      <c r="IJ755" s="30"/>
      <c r="IK755" s="30"/>
      <c r="IL755" s="30"/>
    </row>
    <row r="756" spans="1:246" s="28" customFormat="1">
      <c r="A756" s="30"/>
      <c r="B756" s="92"/>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c r="IA756" s="30"/>
      <c r="IB756" s="30"/>
      <c r="IC756" s="30"/>
      <c r="ID756" s="30"/>
      <c r="IE756" s="30"/>
      <c r="IF756" s="30"/>
      <c r="IG756" s="30"/>
      <c r="IH756" s="30"/>
      <c r="II756" s="30"/>
      <c r="IJ756" s="30"/>
      <c r="IK756" s="30"/>
      <c r="IL756" s="30"/>
    </row>
    <row r="757" spans="1:246" s="28" customFormat="1">
      <c r="A757" s="30"/>
      <c r="B757" s="92"/>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0"/>
      <c r="FE757" s="30"/>
      <c r="FF757" s="30"/>
      <c r="FG757" s="30"/>
      <c r="FH757" s="30"/>
      <c r="FI757" s="30"/>
      <c r="FJ757" s="30"/>
      <c r="FK757" s="30"/>
      <c r="FL757" s="30"/>
      <c r="FM757" s="30"/>
      <c r="FN757" s="30"/>
      <c r="FO757" s="30"/>
      <c r="FP757" s="30"/>
      <c r="FQ757" s="30"/>
      <c r="FR757" s="30"/>
      <c r="FS757" s="30"/>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30"/>
      <c r="GZ757" s="30"/>
      <c r="HA757" s="30"/>
      <c r="HB757" s="30"/>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c r="IA757" s="30"/>
      <c r="IB757" s="30"/>
      <c r="IC757" s="30"/>
      <c r="ID757" s="30"/>
      <c r="IE757" s="30"/>
      <c r="IF757" s="30"/>
      <c r="IG757" s="30"/>
      <c r="IH757" s="30"/>
      <c r="II757" s="30"/>
      <c r="IJ757" s="30"/>
      <c r="IK757" s="30"/>
      <c r="IL757" s="30"/>
    </row>
    <row r="758" spans="1:246" s="28" customFormat="1">
      <c r="A758" s="30"/>
      <c r="B758" s="92"/>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c r="HJ758" s="30"/>
      <c r="HK758" s="30"/>
      <c r="HL758" s="30"/>
      <c r="HM758" s="30"/>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row>
    <row r="759" spans="1:246" s="28" customFormat="1">
      <c r="A759" s="30"/>
      <c r="B759" s="92"/>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0"/>
      <c r="FE759" s="30"/>
      <c r="FF759" s="30"/>
      <c r="FG759" s="30"/>
      <c r="FH759" s="30"/>
      <c r="FI759" s="30"/>
      <c r="FJ759" s="30"/>
      <c r="FK759" s="30"/>
      <c r="FL759" s="30"/>
      <c r="FM759" s="30"/>
      <c r="FN759" s="30"/>
      <c r="FO759" s="30"/>
      <c r="FP759" s="30"/>
      <c r="FQ759" s="30"/>
      <c r="FR759" s="30"/>
      <c r="FS759" s="30"/>
      <c r="FT759" s="30"/>
      <c r="FU759" s="30"/>
      <c r="FV759" s="30"/>
      <c r="FW759" s="30"/>
      <c r="FX759" s="30"/>
      <c r="FY759" s="30"/>
      <c r="FZ759" s="30"/>
      <c r="GA759" s="30"/>
      <c r="GB759" s="30"/>
      <c r="GC759" s="30"/>
      <c r="GD759" s="30"/>
      <c r="GE759" s="30"/>
      <c r="GF759" s="30"/>
      <c r="GG759" s="30"/>
      <c r="GH759" s="30"/>
      <c r="GI759" s="30"/>
      <c r="GJ759" s="30"/>
      <c r="GK759" s="30"/>
      <c r="GL759" s="30"/>
      <c r="GM759" s="30"/>
      <c r="GN759" s="30"/>
      <c r="GO759" s="30"/>
      <c r="GP759" s="30"/>
      <c r="GQ759" s="30"/>
      <c r="GR759" s="30"/>
      <c r="GS759" s="30"/>
      <c r="GT759" s="30"/>
      <c r="GU759" s="30"/>
      <c r="GV759" s="30"/>
      <c r="GW759" s="30"/>
      <c r="GX759" s="30"/>
      <c r="GY759" s="30"/>
      <c r="GZ759" s="30"/>
      <c r="HA759" s="30"/>
      <c r="HB759" s="30"/>
      <c r="HC759" s="30"/>
      <c r="HD759" s="30"/>
      <c r="HE759" s="30"/>
      <c r="HF759" s="30"/>
      <c r="HG759" s="30"/>
      <c r="HH759" s="30"/>
      <c r="HI759" s="30"/>
      <c r="HJ759" s="30"/>
      <c r="HK759" s="30"/>
      <c r="HL759" s="30"/>
      <c r="HM759" s="30"/>
      <c r="HN759" s="30"/>
      <c r="HO759" s="30"/>
      <c r="HP759" s="30"/>
      <c r="HQ759" s="30"/>
      <c r="HR759" s="30"/>
      <c r="HS759" s="30"/>
      <c r="HT759" s="30"/>
      <c r="HU759" s="30"/>
      <c r="HV759" s="30"/>
      <c r="HW759" s="30"/>
      <c r="HX759" s="30"/>
      <c r="HY759" s="30"/>
      <c r="HZ759" s="30"/>
      <c r="IA759" s="30"/>
      <c r="IB759" s="30"/>
      <c r="IC759" s="30"/>
      <c r="ID759" s="30"/>
      <c r="IE759" s="30"/>
      <c r="IF759" s="30"/>
      <c r="IG759" s="30"/>
      <c r="IH759" s="30"/>
      <c r="II759" s="30"/>
      <c r="IJ759" s="30"/>
      <c r="IK759" s="30"/>
      <c r="IL759" s="30"/>
    </row>
    <row r="760" spans="1:246" s="28" customFormat="1">
      <c r="A760" s="30"/>
      <c r="B760" s="92"/>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0"/>
      <c r="FE760" s="30"/>
      <c r="FF760" s="30"/>
      <c r="FG760" s="30"/>
      <c r="FH760" s="30"/>
      <c r="FI760" s="30"/>
      <c r="FJ760" s="30"/>
      <c r="FK760" s="30"/>
      <c r="FL760" s="30"/>
      <c r="FM760" s="30"/>
      <c r="FN760" s="30"/>
      <c r="FO760" s="30"/>
      <c r="FP760" s="30"/>
      <c r="FQ760" s="30"/>
      <c r="FR760" s="30"/>
      <c r="FS760" s="30"/>
      <c r="FT760" s="30"/>
      <c r="FU760" s="30"/>
      <c r="FV760" s="30"/>
      <c r="FW760" s="30"/>
      <c r="FX760" s="30"/>
      <c r="FY760" s="30"/>
      <c r="FZ760" s="30"/>
      <c r="GA760" s="30"/>
      <c r="GB760" s="30"/>
      <c r="GC760" s="30"/>
      <c r="GD760" s="30"/>
      <c r="GE760" s="30"/>
      <c r="GF760" s="30"/>
      <c r="GG760" s="30"/>
      <c r="GH760" s="30"/>
      <c r="GI760" s="30"/>
      <c r="GJ760" s="30"/>
      <c r="GK760" s="30"/>
      <c r="GL760" s="30"/>
      <c r="GM760" s="30"/>
      <c r="GN760" s="30"/>
      <c r="GO760" s="30"/>
      <c r="GP760" s="30"/>
      <c r="GQ760" s="30"/>
      <c r="GR760" s="30"/>
      <c r="GS760" s="30"/>
      <c r="GT760" s="30"/>
      <c r="GU760" s="30"/>
      <c r="GV760" s="30"/>
      <c r="GW760" s="30"/>
      <c r="GX760" s="30"/>
      <c r="GY760" s="30"/>
      <c r="GZ760" s="30"/>
      <c r="HA760" s="30"/>
      <c r="HB760" s="30"/>
      <c r="HC760" s="30"/>
      <c r="HD760" s="30"/>
      <c r="HE760" s="30"/>
      <c r="HF760" s="30"/>
      <c r="HG760" s="30"/>
      <c r="HH760" s="30"/>
      <c r="HI760" s="30"/>
      <c r="HJ760" s="30"/>
      <c r="HK760" s="30"/>
      <c r="HL760" s="30"/>
      <c r="HM760" s="30"/>
      <c r="HN760" s="30"/>
      <c r="HO760" s="30"/>
      <c r="HP760" s="30"/>
      <c r="HQ760" s="30"/>
      <c r="HR760" s="30"/>
      <c r="HS760" s="30"/>
      <c r="HT760" s="30"/>
      <c r="HU760" s="30"/>
      <c r="HV760" s="30"/>
      <c r="HW760" s="30"/>
      <c r="HX760" s="30"/>
      <c r="HY760" s="30"/>
      <c r="HZ760" s="30"/>
      <c r="IA760" s="30"/>
      <c r="IB760" s="30"/>
      <c r="IC760" s="30"/>
      <c r="ID760" s="30"/>
      <c r="IE760" s="30"/>
      <c r="IF760" s="30"/>
      <c r="IG760" s="30"/>
      <c r="IH760" s="30"/>
      <c r="II760" s="30"/>
      <c r="IJ760" s="30"/>
      <c r="IK760" s="30"/>
      <c r="IL760" s="30"/>
    </row>
    <row r="761" spans="1:246" s="28" customFormat="1">
      <c r="A761" s="30"/>
      <c r="B761" s="92"/>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c r="GF761" s="30"/>
      <c r="GG761" s="30"/>
      <c r="GH761" s="30"/>
      <c r="GI761" s="30"/>
      <c r="GJ761" s="30"/>
      <c r="GK761" s="30"/>
      <c r="GL761" s="30"/>
      <c r="GM761" s="30"/>
      <c r="GN761" s="30"/>
      <c r="GO761" s="30"/>
      <c r="GP761" s="30"/>
      <c r="GQ761" s="30"/>
      <c r="GR761" s="30"/>
      <c r="GS761" s="30"/>
      <c r="GT761" s="30"/>
      <c r="GU761" s="30"/>
      <c r="GV761" s="30"/>
      <c r="GW761" s="30"/>
      <c r="GX761" s="30"/>
      <c r="GY761" s="30"/>
      <c r="GZ761" s="30"/>
      <c r="HA761" s="30"/>
      <c r="HB761" s="30"/>
      <c r="HC761" s="30"/>
      <c r="HD761" s="30"/>
      <c r="HE761" s="30"/>
      <c r="HF761" s="30"/>
      <c r="HG761" s="30"/>
      <c r="HH761" s="30"/>
      <c r="HI761" s="30"/>
      <c r="HJ761" s="30"/>
      <c r="HK761" s="30"/>
      <c r="HL761" s="30"/>
      <c r="HM761" s="30"/>
      <c r="HN761" s="30"/>
      <c r="HO761" s="30"/>
      <c r="HP761" s="30"/>
      <c r="HQ761" s="30"/>
      <c r="HR761" s="30"/>
      <c r="HS761" s="30"/>
      <c r="HT761" s="30"/>
      <c r="HU761" s="30"/>
      <c r="HV761" s="30"/>
      <c r="HW761" s="30"/>
      <c r="HX761" s="30"/>
      <c r="HY761" s="30"/>
      <c r="HZ761" s="30"/>
      <c r="IA761" s="30"/>
      <c r="IB761" s="30"/>
      <c r="IC761" s="30"/>
      <c r="ID761" s="30"/>
      <c r="IE761" s="30"/>
      <c r="IF761" s="30"/>
      <c r="IG761" s="30"/>
      <c r="IH761" s="30"/>
      <c r="II761" s="30"/>
      <c r="IJ761" s="30"/>
      <c r="IK761" s="30"/>
      <c r="IL761" s="30"/>
    </row>
    <row r="762" spans="1:246" s="28" customFormat="1">
      <c r="A762" s="30"/>
      <c r="B762" s="92"/>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0"/>
      <c r="FE762" s="30"/>
      <c r="FF762" s="30"/>
      <c r="FG762" s="30"/>
      <c r="FH762" s="30"/>
      <c r="FI762" s="30"/>
      <c r="FJ762" s="30"/>
      <c r="FK762" s="30"/>
      <c r="FL762" s="30"/>
      <c r="FM762" s="30"/>
      <c r="FN762" s="30"/>
      <c r="FO762" s="30"/>
      <c r="FP762" s="30"/>
      <c r="FQ762" s="30"/>
      <c r="FR762" s="30"/>
      <c r="FS762" s="30"/>
      <c r="FT762" s="30"/>
      <c r="FU762" s="30"/>
      <c r="FV762" s="30"/>
      <c r="FW762" s="30"/>
      <c r="FX762" s="30"/>
      <c r="FY762" s="30"/>
      <c r="FZ762" s="30"/>
      <c r="GA762" s="30"/>
      <c r="GB762" s="30"/>
      <c r="GC762" s="30"/>
      <c r="GD762" s="30"/>
      <c r="GE762" s="30"/>
      <c r="GF762" s="30"/>
      <c r="GG762" s="30"/>
      <c r="GH762" s="30"/>
      <c r="GI762" s="30"/>
      <c r="GJ762" s="30"/>
      <c r="GK762" s="30"/>
      <c r="GL762" s="30"/>
      <c r="GM762" s="30"/>
      <c r="GN762" s="30"/>
      <c r="GO762" s="30"/>
      <c r="GP762" s="30"/>
      <c r="GQ762" s="30"/>
      <c r="GR762" s="30"/>
      <c r="GS762" s="30"/>
      <c r="GT762" s="30"/>
      <c r="GU762" s="30"/>
      <c r="GV762" s="30"/>
      <c r="GW762" s="30"/>
      <c r="GX762" s="30"/>
      <c r="GY762" s="30"/>
      <c r="GZ762" s="30"/>
      <c r="HA762" s="30"/>
      <c r="HB762" s="30"/>
      <c r="HC762" s="30"/>
      <c r="HD762" s="30"/>
      <c r="HE762" s="30"/>
      <c r="HF762" s="30"/>
      <c r="HG762" s="30"/>
      <c r="HH762" s="30"/>
      <c r="HI762" s="30"/>
      <c r="HJ762" s="30"/>
      <c r="HK762" s="30"/>
      <c r="HL762" s="30"/>
      <c r="HM762" s="30"/>
      <c r="HN762" s="30"/>
      <c r="HO762" s="30"/>
      <c r="HP762" s="30"/>
      <c r="HQ762" s="30"/>
      <c r="HR762" s="30"/>
      <c r="HS762" s="30"/>
      <c r="HT762" s="30"/>
      <c r="HU762" s="30"/>
      <c r="HV762" s="30"/>
      <c r="HW762" s="30"/>
      <c r="HX762" s="30"/>
      <c r="HY762" s="30"/>
      <c r="HZ762" s="30"/>
      <c r="IA762" s="30"/>
      <c r="IB762" s="30"/>
      <c r="IC762" s="30"/>
      <c r="ID762" s="30"/>
      <c r="IE762" s="30"/>
      <c r="IF762" s="30"/>
      <c r="IG762" s="30"/>
      <c r="IH762" s="30"/>
      <c r="II762" s="30"/>
      <c r="IJ762" s="30"/>
      <c r="IK762" s="30"/>
      <c r="IL762" s="30"/>
    </row>
    <row r="763" spans="1:246" s="28" customFormat="1">
      <c r="A763" s="30"/>
      <c r="B763" s="92"/>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0"/>
      <c r="FE763" s="30"/>
      <c r="FF763" s="30"/>
      <c r="FG763" s="30"/>
      <c r="FH763" s="30"/>
      <c r="FI763" s="30"/>
      <c r="FJ763" s="30"/>
      <c r="FK763" s="30"/>
      <c r="FL763" s="30"/>
      <c r="FM763" s="30"/>
      <c r="FN763" s="30"/>
      <c r="FO763" s="30"/>
      <c r="FP763" s="30"/>
      <c r="FQ763" s="30"/>
      <c r="FR763" s="30"/>
      <c r="FS763" s="30"/>
      <c r="FT763" s="30"/>
      <c r="FU763" s="30"/>
      <c r="FV763" s="30"/>
      <c r="FW763" s="30"/>
      <c r="FX763" s="30"/>
      <c r="FY763" s="30"/>
      <c r="FZ763" s="30"/>
      <c r="GA763" s="30"/>
      <c r="GB763" s="30"/>
      <c r="GC763" s="30"/>
      <c r="GD763" s="30"/>
      <c r="GE763" s="30"/>
      <c r="GF763" s="30"/>
      <c r="GG763" s="30"/>
      <c r="GH763" s="30"/>
      <c r="GI763" s="30"/>
      <c r="GJ763" s="30"/>
      <c r="GK763" s="30"/>
      <c r="GL763" s="30"/>
      <c r="GM763" s="30"/>
      <c r="GN763" s="30"/>
      <c r="GO763" s="30"/>
      <c r="GP763" s="30"/>
      <c r="GQ763" s="30"/>
      <c r="GR763" s="30"/>
      <c r="GS763" s="30"/>
      <c r="GT763" s="30"/>
      <c r="GU763" s="30"/>
      <c r="GV763" s="30"/>
      <c r="GW763" s="30"/>
      <c r="GX763" s="30"/>
      <c r="GY763" s="30"/>
      <c r="GZ763" s="30"/>
      <c r="HA763" s="30"/>
      <c r="HB763" s="30"/>
      <c r="HC763" s="30"/>
      <c r="HD763" s="30"/>
      <c r="HE763" s="30"/>
      <c r="HF763" s="30"/>
      <c r="HG763" s="30"/>
      <c r="HH763" s="30"/>
      <c r="HI763" s="30"/>
      <c r="HJ763" s="30"/>
      <c r="HK763" s="30"/>
      <c r="HL763" s="30"/>
      <c r="HM763" s="30"/>
      <c r="HN763" s="30"/>
      <c r="HO763" s="30"/>
      <c r="HP763" s="30"/>
      <c r="HQ763" s="30"/>
      <c r="HR763" s="30"/>
      <c r="HS763" s="30"/>
      <c r="HT763" s="30"/>
      <c r="HU763" s="30"/>
      <c r="HV763" s="30"/>
      <c r="HW763" s="30"/>
      <c r="HX763" s="30"/>
      <c r="HY763" s="30"/>
      <c r="HZ763" s="30"/>
      <c r="IA763" s="30"/>
      <c r="IB763" s="30"/>
      <c r="IC763" s="30"/>
      <c r="ID763" s="30"/>
      <c r="IE763" s="30"/>
      <c r="IF763" s="30"/>
      <c r="IG763" s="30"/>
      <c r="IH763" s="30"/>
      <c r="II763" s="30"/>
      <c r="IJ763" s="30"/>
      <c r="IK763" s="30"/>
      <c r="IL763" s="30"/>
    </row>
    <row r="764" spans="1:246" s="28" customFormat="1">
      <c r="A764" s="30"/>
      <c r="B764" s="92"/>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0"/>
      <c r="FE764" s="30"/>
      <c r="FF764" s="30"/>
      <c r="FG764" s="30"/>
      <c r="FH764" s="30"/>
      <c r="FI764" s="30"/>
      <c r="FJ764" s="30"/>
      <c r="FK764" s="30"/>
      <c r="FL764" s="30"/>
      <c r="FM764" s="30"/>
      <c r="FN764" s="30"/>
      <c r="FO764" s="30"/>
      <c r="FP764" s="30"/>
      <c r="FQ764" s="30"/>
      <c r="FR764" s="30"/>
      <c r="FS764" s="30"/>
      <c r="FT764" s="30"/>
      <c r="FU764" s="30"/>
      <c r="FV764" s="30"/>
      <c r="FW764" s="30"/>
      <c r="FX764" s="30"/>
      <c r="FY764" s="30"/>
      <c r="FZ764" s="30"/>
      <c r="GA764" s="30"/>
      <c r="GB764" s="30"/>
      <c r="GC764" s="30"/>
      <c r="GD764" s="30"/>
      <c r="GE764" s="30"/>
      <c r="GF764" s="30"/>
      <c r="GG764" s="30"/>
      <c r="GH764" s="30"/>
      <c r="GI764" s="30"/>
      <c r="GJ764" s="30"/>
      <c r="GK764" s="30"/>
      <c r="GL764" s="30"/>
      <c r="GM764" s="30"/>
      <c r="GN764" s="30"/>
      <c r="GO764" s="30"/>
      <c r="GP764" s="30"/>
      <c r="GQ764" s="30"/>
      <c r="GR764" s="30"/>
      <c r="GS764" s="30"/>
      <c r="GT764" s="30"/>
      <c r="GU764" s="30"/>
      <c r="GV764" s="30"/>
      <c r="GW764" s="30"/>
      <c r="GX764" s="30"/>
      <c r="GY764" s="30"/>
      <c r="GZ764" s="30"/>
      <c r="HA764" s="30"/>
      <c r="HB764" s="30"/>
      <c r="HC764" s="30"/>
      <c r="HD764" s="30"/>
      <c r="HE764" s="30"/>
      <c r="HF764" s="30"/>
      <c r="HG764" s="30"/>
      <c r="HH764" s="30"/>
      <c r="HI764" s="30"/>
      <c r="HJ764" s="30"/>
      <c r="HK764" s="30"/>
      <c r="HL764" s="30"/>
      <c r="HM764" s="30"/>
      <c r="HN764" s="30"/>
      <c r="HO764" s="30"/>
      <c r="HP764" s="30"/>
      <c r="HQ764" s="30"/>
      <c r="HR764" s="30"/>
      <c r="HS764" s="30"/>
      <c r="HT764" s="30"/>
      <c r="HU764" s="30"/>
      <c r="HV764" s="30"/>
      <c r="HW764" s="30"/>
      <c r="HX764" s="30"/>
      <c r="HY764" s="30"/>
      <c r="HZ764" s="30"/>
      <c r="IA764" s="30"/>
      <c r="IB764" s="30"/>
      <c r="IC764" s="30"/>
      <c r="ID764" s="30"/>
      <c r="IE764" s="30"/>
      <c r="IF764" s="30"/>
      <c r="IG764" s="30"/>
      <c r="IH764" s="30"/>
      <c r="II764" s="30"/>
      <c r="IJ764" s="30"/>
      <c r="IK764" s="30"/>
      <c r="IL764" s="30"/>
    </row>
    <row r="765" spans="1:246" s="28" customFormat="1">
      <c r="A765" s="30"/>
      <c r="B765" s="92"/>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0"/>
      <c r="FE765" s="30"/>
      <c r="FF765" s="30"/>
      <c r="FG765" s="30"/>
      <c r="FH765" s="30"/>
      <c r="FI765" s="30"/>
      <c r="FJ765" s="30"/>
      <c r="FK765" s="30"/>
      <c r="FL765" s="30"/>
      <c r="FM765" s="30"/>
      <c r="FN765" s="30"/>
      <c r="FO765" s="30"/>
      <c r="FP765" s="30"/>
      <c r="FQ765" s="30"/>
      <c r="FR765" s="30"/>
      <c r="FS765" s="30"/>
      <c r="FT765" s="30"/>
      <c r="FU765" s="30"/>
      <c r="FV765" s="30"/>
      <c r="FW765" s="30"/>
      <c r="FX765" s="30"/>
      <c r="FY765" s="30"/>
      <c r="FZ765" s="30"/>
      <c r="GA765" s="30"/>
      <c r="GB765" s="30"/>
      <c r="GC765" s="30"/>
      <c r="GD765" s="30"/>
      <c r="GE765" s="30"/>
      <c r="GF765" s="30"/>
      <c r="GG765" s="30"/>
      <c r="GH765" s="30"/>
      <c r="GI765" s="30"/>
      <c r="GJ765" s="30"/>
      <c r="GK765" s="30"/>
      <c r="GL765" s="30"/>
      <c r="GM765" s="30"/>
      <c r="GN765" s="30"/>
      <c r="GO765" s="30"/>
      <c r="GP765" s="30"/>
      <c r="GQ765" s="30"/>
      <c r="GR765" s="30"/>
      <c r="GS765" s="30"/>
      <c r="GT765" s="30"/>
      <c r="GU765" s="30"/>
      <c r="GV765" s="30"/>
      <c r="GW765" s="30"/>
      <c r="GX765" s="30"/>
      <c r="GY765" s="30"/>
      <c r="GZ765" s="30"/>
      <c r="HA765" s="30"/>
      <c r="HB765" s="30"/>
      <c r="HC765" s="30"/>
      <c r="HD765" s="30"/>
      <c r="HE765" s="30"/>
      <c r="HF765" s="30"/>
      <c r="HG765" s="30"/>
      <c r="HH765" s="30"/>
      <c r="HI765" s="30"/>
      <c r="HJ765" s="30"/>
      <c r="HK765" s="30"/>
      <c r="HL765" s="30"/>
      <c r="HM765" s="30"/>
      <c r="HN765" s="30"/>
      <c r="HO765" s="30"/>
      <c r="HP765" s="30"/>
      <c r="HQ765" s="30"/>
      <c r="HR765" s="30"/>
      <c r="HS765" s="30"/>
      <c r="HT765" s="30"/>
      <c r="HU765" s="30"/>
      <c r="HV765" s="30"/>
      <c r="HW765" s="30"/>
      <c r="HX765" s="30"/>
      <c r="HY765" s="30"/>
      <c r="HZ765" s="30"/>
      <c r="IA765" s="30"/>
      <c r="IB765" s="30"/>
      <c r="IC765" s="30"/>
      <c r="ID765" s="30"/>
      <c r="IE765" s="30"/>
      <c r="IF765" s="30"/>
      <c r="IG765" s="30"/>
      <c r="IH765" s="30"/>
      <c r="II765" s="30"/>
      <c r="IJ765" s="30"/>
      <c r="IK765" s="30"/>
      <c r="IL765" s="30"/>
    </row>
    <row r="766" spans="1:246" s="28" customFormat="1">
      <c r="A766" s="30"/>
      <c r="B766" s="92"/>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0"/>
      <c r="FH766" s="30"/>
      <c r="FI766" s="30"/>
      <c r="FJ766" s="30"/>
      <c r="FK766" s="30"/>
      <c r="FL766" s="30"/>
      <c r="FM766" s="30"/>
      <c r="FN766" s="30"/>
      <c r="FO766" s="30"/>
      <c r="FP766" s="30"/>
      <c r="FQ766" s="30"/>
      <c r="FR766" s="30"/>
      <c r="FS766" s="30"/>
      <c r="FT766" s="30"/>
      <c r="FU766" s="30"/>
      <c r="FV766" s="30"/>
      <c r="FW766" s="30"/>
      <c r="FX766" s="30"/>
      <c r="FY766" s="30"/>
      <c r="FZ766" s="30"/>
      <c r="GA766" s="30"/>
      <c r="GB766" s="30"/>
      <c r="GC766" s="30"/>
      <c r="GD766" s="30"/>
      <c r="GE766" s="30"/>
      <c r="GF766" s="30"/>
      <c r="GG766" s="30"/>
      <c r="GH766" s="30"/>
      <c r="GI766" s="30"/>
      <c r="GJ766" s="30"/>
      <c r="GK766" s="30"/>
      <c r="GL766" s="30"/>
      <c r="GM766" s="30"/>
      <c r="GN766" s="30"/>
      <c r="GO766" s="30"/>
      <c r="GP766" s="30"/>
      <c r="GQ766" s="30"/>
      <c r="GR766" s="30"/>
      <c r="GS766" s="30"/>
      <c r="GT766" s="30"/>
      <c r="GU766" s="30"/>
      <c r="GV766" s="30"/>
      <c r="GW766" s="30"/>
      <c r="GX766" s="30"/>
      <c r="GY766" s="30"/>
      <c r="GZ766" s="30"/>
      <c r="HA766" s="30"/>
      <c r="HB766" s="30"/>
      <c r="HC766" s="30"/>
      <c r="HD766" s="30"/>
      <c r="HE766" s="30"/>
      <c r="HF766" s="30"/>
      <c r="HG766" s="30"/>
      <c r="HH766" s="30"/>
      <c r="HI766" s="30"/>
      <c r="HJ766" s="30"/>
      <c r="HK766" s="30"/>
      <c r="HL766" s="30"/>
      <c r="HM766" s="30"/>
      <c r="HN766" s="30"/>
      <c r="HO766" s="30"/>
      <c r="HP766" s="30"/>
      <c r="HQ766" s="30"/>
      <c r="HR766" s="30"/>
      <c r="HS766" s="30"/>
      <c r="HT766" s="30"/>
      <c r="HU766" s="30"/>
      <c r="HV766" s="30"/>
      <c r="HW766" s="30"/>
      <c r="HX766" s="30"/>
      <c r="HY766" s="30"/>
      <c r="HZ766" s="30"/>
      <c r="IA766" s="30"/>
      <c r="IB766" s="30"/>
      <c r="IC766" s="30"/>
      <c r="ID766" s="30"/>
      <c r="IE766" s="30"/>
      <c r="IF766" s="30"/>
      <c r="IG766" s="30"/>
      <c r="IH766" s="30"/>
      <c r="II766" s="30"/>
      <c r="IJ766" s="30"/>
      <c r="IK766" s="30"/>
      <c r="IL766" s="30"/>
    </row>
    <row r="767" spans="1:246" s="28" customFormat="1">
      <c r="A767" s="30"/>
      <c r="B767" s="92"/>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0"/>
      <c r="FE767" s="30"/>
      <c r="FF767" s="30"/>
      <c r="FG767" s="30"/>
      <c r="FH767" s="30"/>
      <c r="FI767" s="30"/>
      <c r="FJ767" s="30"/>
      <c r="FK767" s="30"/>
      <c r="FL767" s="30"/>
      <c r="FM767" s="30"/>
      <c r="FN767" s="30"/>
      <c r="FO767" s="30"/>
      <c r="FP767" s="30"/>
      <c r="FQ767" s="30"/>
      <c r="FR767" s="30"/>
      <c r="FS767" s="30"/>
      <c r="FT767" s="30"/>
      <c r="FU767" s="30"/>
      <c r="FV767" s="30"/>
      <c r="FW767" s="30"/>
      <c r="FX767" s="30"/>
      <c r="FY767" s="30"/>
      <c r="FZ767" s="30"/>
      <c r="GA767" s="30"/>
      <c r="GB767" s="30"/>
      <c r="GC767" s="30"/>
      <c r="GD767" s="30"/>
      <c r="GE767" s="30"/>
      <c r="GF767" s="30"/>
      <c r="GG767" s="30"/>
      <c r="GH767" s="30"/>
      <c r="GI767" s="30"/>
      <c r="GJ767" s="30"/>
      <c r="GK767" s="30"/>
      <c r="GL767" s="30"/>
      <c r="GM767" s="30"/>
      <c r="GN767" s="30"/>
      <c r="GO767" s="30"/>
      <c r="GP767" s="30"/>
      <c r="GQ767" s="30"/>
      <c r="GR767" s="30"/>
      <c r="GS767" s="30"/>
      <c r="GT767" s="30"/>
      <c r="GU767" s="30"/>
      <c r="GV767" s="30"/>
      <c r="GW767" s="30"/>
      <c r="GX767" s="30"/>
      <c r="GY767" s="30"/>
      <c r="GZ767" s="30"/>
      <c r="HA767" s="30"/>
      <c r="HB767" s="30"/>
      <c r="HC767" s="30"/>
      <c r="HD767" s="30"/>
      <c r="HE767" s="30"/>
      <c r="HF767" s="30"/>
      <c r="HG767" s="30"/>
      <c r="HH767" s="30"/>
      <c r="HI767" s="30"/>
      <c r="HJ767" s="30"/>
      <c r="HK767" s="30"/>
      <c r="HL767" s="30"/>
      <c r="HM767" s="30"/>
      <c r="HN767" s="30"/>
      <c r="HO767" s="30"/>
      <c r="HP767" s="30"/>
      <c r="HQ767" s="30"/>
      <c r="HR767" s="30"/>
      <c r="HS767" s="30"/>
      <c r="HT767" s="30"/>
      <c r="HU767" s="30"/>
      <c r="HV767" s="30"/>
      <c r="HW767" s="30"/>
      <c r="HX767" s="30"/>
      <c r="HY767" s="30"/>
      <c r="HZ767" s="30"/>
      <c r="IA767" s="30"/>
      <c r="IB767" s="30"/>
      <c r="IC767" s="30"/>
      <c r="ID767" s="30"/>
      <c r="IE767" s="30"/>
      <c r="IF767" s="30"/>
      <c r="IG767" s="30"/>
      <c r="IH767" s="30"/>
      <c r="II767" s="30"/>
      <c r="IJ767" s="30"/>
      <c r="IK767" s="30"/>
      <c r="IL767" s="30"/>
    </row>
    <row r="768" spans="1:246" s="28" customFormat="1">
      <c r="A768" s="30"/>
      <c r="B768" s="92"/>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0"/>
      <c r="FE768" s="30"/>
      <c r="FF768" s="30"/>
      <c r="FG768" s="30"/>
      <c r="FH768" s="30"/>
      <c r="FI768" s="30"/>
      <c r="FJ768" s="30"/>
      <c r="FK768" s="30"/>
      <c r="FL768" s="30"/>
      <c r="FM768" s="30"/>
      <c r="FN768" s="30"/>
      <c r="FO768" s="30"/>
      <c r="FP768" s="30"/>
      <c r="FQ768" s="30"/>
      <c r="FR768" s="30"/>
      <c r="FS768" s="30"/>
      <c r="FT768" s="30"/>
      <c r="FU768" s="30"/>
      <c r="FV768" s="30"/>
      <c r="FW768" s="30"/>
      <c r="FX768" s="30"/>
      <c r="FY768" s="30"/>
      <c r="FZ768" s="30"/>
      <c r="GA768" s="30"/>
      <c r="GB768" s="30"/>
      <c r="GC768" s="30"/>
      <c r="GD768" s="30"/>
      <c r="GE768" s="30"/>
      <c r="GF768" s="30"/>
      <c r="GG768" s="30"/>
      <c r="GH768" s="30"/>
      <c r="GI768" s="30"/>
      <c r="GJ768" s="30"/>
      <c r="GK768" s="30"/>
      <c r="GL768" s="30"/>
      <c r="GM768" s="30"/>
      <c r="GN768" s="30"/>
      <c r="GO768" s="30"/>
      <c r="GP768" s="30"/>
      <c r="GQ768" s="30"/>
      <c r="GR768" s="30"/>
      <c r="GS768" s="30"/>
      <c r="GT768" s="30"/>
      <c r="GU768" s="30"/>
      <c r="GV768" s="30"/>
      <c r="GW768" s="30"/>
      <c r="GX768" s="30"/>
      <c r="GY768" s="30"/>
      <c r="GZ768" s="30"/>
      <c r="HA768" s="30"/>
      <c r="HB768" s="30"/>
      <c r="HC768" s="30"/>
      <c r="HD768" s="30"/>
      <c r="HE768" s="30"/>
      <c r="HF768" s="30"/>
      <c r="HG768" s="30"/>
      <c r="HH768" s="30"/>
      <c r="HI768" s="30"/>
      <c r="HJ768" s="30"/>
      <c r="HK768" s="30"/>
      <c r="HL768" s="30"/>
      <c r="HM768" s="30"/>
      <c r="HN768" s="30"/>
      <c r="HO768" s="30"/>
      <c r="HP768" s="30"/>
      <c r="HQ768" s="30"/>
      <c r="HR768" s="30"/>
      <c r="HS768" s="30"/>
      <c r="HT768" s="30"/>
      <c r="HU768" s="30"/>
      <c r="HV768" s="30"/>
      <c r="HW768" s="30"/>
      <c r="HX768" s="30"/>
      <c r="HY768" s="30"/>
      <c r="HZ768" s="30"/>
      <c r="IA768" s="30"/>
      <c r="IB768" s="30"/>
      <c r="IC768" s="30"/>
      <c r="ID768" s="30"/>
      <c r="IE768" s="30"/>
      <c r="IF768" s="30"/>
      <c r="IG768" s="30"/>
      <c r="IH768" s="30"/>
      <c r="II768" s="30"/>
      <c r="IJ768" s="30"/>
      <c r="IK768" s="30"/>
      <c r="IL768" s="30"/>
    </row>
    <row r="769" spans="1:246" s="28" customFormat="1">
      <c r="A769" s="30"/>
      <c r="B769" s="92"/>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c r="EG769" s="30"/>
      <c r="EH769" s="30"/>
      <c r="EI769" s="30"/>
      <c r="EJ769" s="30"/>
      <c r="EK769" s="30"/>
      <c r="EL769" s="30"/>
      <c r="EM769" s="30"/>
      <c r="EN769" s="30"/>
      <c r="EO769" s="30"/>
      <c r="EP769" s="30"/>
      <c r="EQ769" s="30"/>
      <c r="ER769" s="30"/>
      <c r="ES769" s="30"/>
      <c r="ET769" s="30"/>
      <c r="EU769" s="30"/>
      <c r="EV769" s="30"/>
      <c r="EW769" s="30"/>
      <c r="EX769" s="30"/>
      <c r="EY769" s="30"/>
      <c r="EZ769" s="30"/>
      <c r="FA769" s="30"/>
      <c r="FB769" s="30"/>
      <c r="FC769" s="30"/>
      <c r="FD769" s="30"/>
      <c r="FE769" s="30"/>
      <c r="FF769" s="30"/>
      <c r="FG769" s="30"/>
      <c r="FH769" s="30"/>
      <c r="FI769" s="30"/>
      <c r="FJ769" s="30"/>
      <c r="FK769" s="30"/>
      <c r="FL769" s="30"/>
      <c r="FM769" s="30"/>
      <c r="FN769" s="30"/>
      <c r="FO769" s="30"/>
      <c r="FP769" s="30"/>
      <c r="FQ769" s="30"/>
      <c r="FR769" s="30"/>
      <c r="FS769" s="30"/>
      <c r="FT769" s="30"/>
      <c r="FU769" s="30"/>
      <c r="FV769" s="30"/>
      <c r="FW769" s="30"/>
      <c r="FX769" s="30"/>
      <c r="FY769" s="30"/>
      <c r="FZ769" s="30"/>
      <c r="GA769" s="30"/>
      <c r="GB769" s="30"/>
      <c r="GC769" s="30"/>
      <c r="GD769" s="30"/>
      <c r="GE769" s="30"/>
      <c r="GF769" s="30"/>
      <c r="GG769" s="30"/>
      <c r="GH769" s="30"/>
      <c r="GI769" s="30"/>
      <c r="GJ769" s="30"/>
      <c r="GK769" s="30"/>
      <c r="GL769" s="30"/>
      <c r="GM769" s="30"/>
      <c r="GN769" s="30"/>
      <c r="GO769" s="30"/>
      <c r="GP769" s="30"/>
      <c r="GQ769" s="30"/>
      <c r="GR769" s="30"/>
      <c r="GS769" s="30"/>
      <c r="GT769" s="30"/>
      <c r="GU769" s="30"/>
      <c r="GV769" s="30"/>
      <c r="GW769" s="30"/>
      <c r="GX769" s="30"/>
      <c r="GY769" s="30"/>
      <c r="GZ769" s="30"/>
      <c r="HA769" s="30"/>
      <c r="HB769" s="30"/>
      <c r="HC769" s="30"/>
      <c r="HD769" s="30"/>
      <c r="HE769" s="30"/>
      <c r="HF769" s="30"/>
      <c r="HG769" s="30"/>
      <c r="HH769" s="30"/>
      <c r="HI769" s="30"/>
      <c r="HJ769" s="30"/>
      <c r="HK769" s="30"/>
      <c r="HL769" s="30"/>
      <c r="HM769" s="30"/>
      <c r="HN769" s="30"/>
      <c r="HO769" s="30"/>
      <c r="HP769" s="30"/>
      <c r="HQ769" s="30"/>
      <c r="HR769" s="30"/>
      <c r="HS769" s="30"/>
      <c r="HT769" s="30"/>
      <c r="HU769" s="30"/>
      <c r="HV769" s="30"/>
      <c r="HW769" s="30"/>
      <c r="HX769" s="30"/>
      <c r="HY769" s="30"/>
      <c r="HZ769" s="30"/>
      <c r="IA769" s="30"/>
      <c r="IB769" s="30"/>
      <c r="IC769" s="30"/>
      <c r="ID769" s="30"/>
      <c r="IE769" s="30"/>
      <c r="IF769" s="30"/>
      <c r="IG769" s="30"/>
      <c r="IH769" s="30"/>
      <c r="II769" s="30"/>
      <c r="IJ769" s="30"/>
      <c r="IK769" s="30"/>
      <c r="IL769" s="30"/>
    </row>
    <row r="770" spans="1:246" s="28" customFormat="1">
      <c r="A770" s="30"/>
      <c r="B770" s="92"/>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c r="EG770" s="30"/>
      <c r="EH770" s="30"/>
      <c r="EI770" s="30"/>
      <c r="EJ770" s="30"/>
      <c r="EK770" s="30"/>
      <c r="EL770" s="30"/>
      <c r="EM770" s="30"/>
      <c r="EN770" s="30"/>
      <c r="EO770" s="30"/>
      <c r="EP770" s="30"/>
      <c r="EQ770" s="30"/>
      <c r="ER770" s="30"/>
      <c r="ES770" s="30"/>
      <c r="ET770" s="30"/>
      <c r="EU770" s="30"/>
      <c r="EV770" s="30"/>
      <c r="EW770" s="30"/>
      <c r="EX770" s="30"/>
      <c r="EY770" s="30"/>
      <c r="EZ770" s="30"/>
      <c r="FA770" s="30"/>
      <c r="FB770" s="30"/>
      <c r="FC770" s="30"/>
      <c r="FD770" s="30"/>
      <c r="FE770" s="30"/>
      <c r="FF770" s="30"/>
      <c r="FG770" s="30"/>
      <c r="FH770" s="30"/>
      <c r="FI770" s="30"/>
      <c r="FJ770" s="30"/>
      <c r="FK770" s="30"/>
      <c r="FL770" s="30"/>
      <c r="FM770" s="30"/>
      <c r="FN770" s="30"/>
      <c r="FO770" s="30"/>
      <c r="FP770" s="30"/>
      <c r="FQ770" s="30"/>
      <c r="FR770" s="30"/>
      <c r="FS770" s="30"/>
      <c r="FT770" s="30"/>
      <c r="FU770" s="30"/>
      <c r="FV770" s="30"/>
      <c r="FW770" s="30"/>
      <c r="FX770" s="30"/>
      <c r="FY770" s="30"/>
      <c r="FZ770" s="30"/>
      <c r="GA770" s="30"/>
      <c r="GB770" s="30"/>
      <c r="GC770" s="30"/>
      <c r="GD770" s="30"/>
      <c r="GE770" s="30"/>
      <c r="GF770" s="30"/>
      <c r="GG770" s="30"/>
      <c r="GH770" s="30"/>
      <c r="GI770" s="30"/>
      <c r="GJ770" s="30"/>
      <c r="GK770" s="30"/>
      <c r="GL770" s="30"/>
      <c r="GM770" s="30"/>
      <c r="GN770" s="30"/>
      <c r="GO770" s="30"/>
      <c r="GP770" s="30"/>
      <c r="GQ770" s="30"/>
      <c r="GR770" s="30"/>
      <c r="GS770" s="30"/>
      <c r="GT770" s="30"/>
      <c r="GU770" s="30"/>
      <c r="GV770" s="30"/>
      <c r="GW770" s="30"/>
      <c r="GX770" s="30"/>
      <c r="GY770" s="30"/>
      <c r="GZ770" s="30"/>
      <c r="HA770" s="30"/>
      <c r="HB770" s="30"/>
      <c r="HC770" s="30"/>
      <c r="HD770" s="30"/>
      <c r="HE770" s="30"/>
      <c r="HF770" s="30"/>
      <c r="HG770" s="30"/>
      <c r="HH770" s="30"/>
      <c r="HI770" s="30"/>
      <c r="HJ770" s="30"/>
      <c r="HK770" s="30"/>
      <c r="HL770" s="30"/>
      <c r="HM770" s="30"/>
      <c r="HN770" s="30"/>
      <c r="HO770" s="30"/>
      <c r="HP770" s="30"/>
      <c r="HQ770" s="30"/>
      <c r="HR770" s="30"/>
      <c r="HS770" s="30"/>
      <c r="HT770" s="30"/>
      <c r="HU770" s="30"/>
      <c r="HV770" s="30"/>
      <c r="HW770" s="30"/>
      <c r="HX770" s="30"/>
      <c r="HY770" s="30"/>
      <c r="HZ770" s="30"/>
      <c r="IA770" s="30"/>
      <c r="IB770" s="30"/>
      <c r="IC770" s="30"/>
      <c r="ID770" s="30"/>
      <c r="IE770" s="30"/>
      <c r="IF770" s="30"/>
      <c r="IG770" s="30"/>
      <c r="IH770" s="30"/>
      <c r="II770" s="30"/>
      <c r="IJ770" s="30"/>
      <c r="IK770" s="30"/>
      <c r="IL770" s="30"/>
    </row>
    <row r="771" spans="1:246" s="28" customFormat="1">
      <c r="A771" s="30"/>
      <c r="B771" s="92"/>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c r="GI771" s="30"/>
      <c r="GJ771" s="30"/>
      <c r="GK771" s="30"/>
      <c r="GL771" s="30"/>
      <c r="GM771" s="30"/>
      <c r="GN771" s="30"/>
      <c r="GO771" s="30"/>
      <c r="GP771" s="30"/>
      <c r="GQ771" s="30"/>
      <c r="GR771" s="30"/>
      <c r="GS771" s="30"/>
      <c r="GT771" s="30"/>
      <c r="GU771" s="30"/>
      <c r="GV771" s="30"/>
      <c r="GW771" s="30"/>
      <c r="GX771" s="30"/>
      <c r="GY771" s="30"/>
      <c r="GZ771" s="30"/>
      <c r="HA771" s="30"/>
      <c r="HB771" s="30"/>
      <c r="HC771" s="30"/>
      <c r="HD771" s="30"/>
      <c r="HE771" s="30"/>
      <c r="HF771" s="30"/>
      <c r="HG771" s="30"/>
      <c r="HH771" s="30"/>
      <c r="HI771" s="30"/>
      <c r="HJ771" s="30"/>
      <c r="HK771" s="30"/>
      <c r="HL771" s="30"/>
      <c r="HM771" s="30"/>
      <c r="HN771" s="30"/>
      <c r="HO771" s="30"/>
      <c r="HP771" s="30"/>
      <c r="HQ771" s="30"/>
      <c r="HR771" s="30"/>
      <c r="HS771" s="30"/>
      <c r="HT771" s="30"/>
      <c r="HU771" s="30"/>
      <c r="HV771" s="30"/>
      <c r="HW771" s="30"/>
      <c r="HX771" s="30"/>
      <c r="HY771" s="30"/>
      <c r="HZ771" s="30"/>
      <c r="IA771" s="30"/>
      <c r="IB771" s="30"/>
      <c r="IC771" s="30"/>
      <c r="ID771" s="30"/>
      <c r="IE771" s="30"/>
      <c r="IF771" s="30"/>
      <c r="IG771" s="30"/>
      <c r="IH771" s="30"/>
      <c r="II771" s="30"/>
      <c r="IJ771" s="30"/>
      <c r="IK771" s="30"/>
      <c r="IL771" s="30"/>
    </row>
    <row r="772" spans="1:246" s="28" customFormat="1">
      <c r="A772" s="30"/>
      <c r="B772" s="92"/>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c r="GI772" s="30"/>
      <c r="GJ772" s="30"/>
      <c r="GK772" s="30"/>
      <c r="GL772" s="30"/>
      <c r="GM772" s="30"/>
      <c r="GN772" s="30"/>
      <c r="GO772" s="30"/>
      <c r="GP772" s="30"/>
      <c r="GQ772" s="30"/>
      <c r="GR772" s="30"/>
      <c r="GS772" s="30"/>
      <c r="GT772" s="30"/>
      <c r="GU772" s="30"/>
      <c r="GV772" s="30"/>
      <c r="GW772" s="30"/>
      <c r="GX772" s="30"/>
      <c r="GY772" s="30"/>
      <c r="GZ772" s="30"/>
      <c r="HA772" s="30"/>
      <c r="HB772" s="30"/>
      <c r="HC772" s="30"/>
      <c r="HD772" s="30"/>
      <c r="HE772" s="30"/>
      <c r="HF772" s="30"/>
      <c r="HG772" s="30"/>
      <c r="HH772" s="30"/>
      <c r="HI772" s="30"/>
      <c r="HJ772" s="30"/>
      <c r="HK772" s="30"/>
      <c r="HL772" s="30"/>
      <c r="HM772" s="30"/>
      <c r="HN772" s="30"/>
      <c r="HO772" s="30"/>
      <c r="HP772" s="30"/>
      <c r="HQ772" s="30"/>
      <c r="HR772" s="30"/>
      <c r="HS772" s="30"/>
      <c r="HT772" s="30"/>
      <c r="HU772" s="30"/>
      <c r="HV772" s="30"/>
      <c r="HW772" s="30"/>
      <c r="HX772" s="30"/>
      <c r="HY772" s="30"/>
      <c r="HZ772" s="30"/>
      <c r="IA772" s="30"/>
      <c r="IB772" s="30"/>
      <c r="IC772" s="30"/>
      <c r="ID772" s="30"/>
      <c r="IE772" s="30"/>
      <c r="IF772" s="30"/>
      <c r="IG772" s="30"/>
      <c r="IH772" s="30"/>
      <c r="II772" s="30"/>
      <c r="IJ772" s="30"/>
      <c r="IK772" s="30"/>
      <c r="IL772" s="30"/>
    </row>
    <row r="773" spans="1:246" s="28" customFormat="1">
      <c r="A773" s="30"/>
      <c r="B773" s="92"/>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c r="GI773" s="30"/>
      <c r="GJ773" s="30"/>
      <c r="GK773" s="30"/>
      <c r="GL773" s="30"/>
      <c r="GM773" s="30"/>
      <c r="GN773" s="30"/>
      <c r="GO773" s="30"/>
      <c r="GP773" s="30"/>
      <c r="GQ773" s="30"/>
      <c r="GR773" s="30"/>
      <c r="GS773" s="30"/>
      <c r="GT773" s="30"/>
      <c r="GU773" s="30"/>
      <c r="GV773" s="30"/>
      <c r="GW773" s="30"/>
      <c r="GX773" s="30"/>
      <c r="GY773" s="30"/>
      <c r="GZ773" s="30"/>
      <c r="HA773" s="30"/>
      <c r="HB773" s="30"/>
      <c r="HC773" s="30"/>
      <c r="HD773" s="30"/>
      <c r="HE773" s="30"/>
      <c r="HF773" s="30"/>
      <c r="HG773" s="30"/>
      <c r="HH773" s="30"/>
      <c r="HI773" s="30"/>
      <c r="HJ773" s="30"/>
      <c r="HK773" s="30"/>
      <c r="HL773" s="30"/>
      <c r="HM773" s="30"/>
      <c r="HN773" s="30"/>
      <c r="HO773" s="30"/>
      <c r="HP773" s="30"/>
      <c r="HQ773" s="30"/>
      <c r="HR773" s="30"/>
      <c r="HS773" s="30"/>
      <c r="HT773" s="30"/>
      <c r="HU773" s="30"/>
      <c r="HV773" s="30"/>
      <c r="HW773" s="30"/>
      <c r="HX773" s="30"/>
      <c r="HY773" s="30"/>
      <c r="HZ773" s="30"/>
      <c r="IA773" s="30"/>
      <c r="IB773" s="30"/>
      <c r="IC773" s="30"/>
      <c r="ID773" s="30"/>
      <c r="IE773" s="30"/>
      <c r="IF773" s="30"/>
      <c r="IG773" s="30"/>
      <c r="IH773" s="30"/>
      <c r="II773" s="30"/>
      <c r="IJ773" s="30"/>
      <c r="IK773" s="30"/>
      <c r="IL773" s="30"/>
    </row>
    <row r="774" spans="1:246" s="28" customFormat="1">
      <c r="A774" s="30"/>
      <c r="B774" s="92"/>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R774" s="30"/>
      <c r="GS774" s="30"/>
      <c r="GT774" s="30"/>
      <c r="GU774" s="30"/>
      <c r="GV774" s="30"/>
      <c r="GW774" s="30"/>
      <c r="GX774" s="30"/>
      <c r="GY774" s="30"/>
      <c r="GZ774" s="30"/>
      <c r="HA774" s="30"/>
      <c r="HB774" s="30"/>
      <c r="HC774" s="30"/>
      <c r="HD774" s="30"/>
      <c r="HE774" s="30"/>
      <c r="HF774" s="30"/>
      <c r="HG774" s="30"/>
      <c r="HH774" s="30"/>
      <c r="HI774" s="30"/>
      <c r="HJ774" s="30"/>
      <c r="HK774" s="30"/>
      <c r="HL774" s="30"/>
      <c r="HM774" s="30"/>
      <c r="HN774" s="30"/>
      <c r="HO774" s="30"/>
      <c r="HP774" s="30"/>
      <c r="HQ774" s="30"/>
      <c r="HR774" s="30"/>
      <c r="HS774" s="30"/>
      <c r="HT774" s="30"/>
      <c r="HU774" s="30"/>
      <c r="HV774" s="30"/>
      <c r="HW774" s="30"/>
      <c r="HX774" s="30"/>
      <c r="HY774" s="30"/>
      <c r="HZ774" s="30"/>
      <c r="IA774" s="30"/>
      <c r="IB774" s="30"/>
      <c r="IC774" s="30"/>
      <c r="ID774" s="30"/>
      <c r="IE774" s="30"/>
      <c r="IF774" s="30"/>
      <c r="IG774" s="30"/>
      <c r="IH774" s="30"/>
      <c r="II774" s="30"/>
      <c r="IJ774" s="30"/>
      <c r="IK774" s="30"/>
      <c r="IL774" s="30"/>
    </row>
    <row r="775" spans="1:246" s="28" customFormat="1">
      <c r="A775" s="30"/>
      <c r="B775" s="92"/>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R775" s="30"/>
      <c r="GS775" s="30"/>
      <c r="GT775" s="30"/>
      <c r="GU775" s="30"/>
      <c r="GV775" s="30"/>
      <c r="GW775" s="30"/>
      <c r="GX775" s="30"/>
      <c r="GY775" s="30"/>
      <c r="GZ775" s="30"/>
      <c r="HA775" s="30"/>
      <c r="HB775" s="30"/>
      <c r="HC775" s="30"/>
      <c r="HD775" s="30"/>
      <c r="HE775" s="30"/>
      <c r="HF775" s="30"/>
      <c r="HG775" s="30"/>
      <c r="HH775" s="30"/>
      <c r="HI775" s="30"/>
      <c r="HJ775" s="30"/>
      <c r="HK775" s="30"/>
      <c r="HL775" s="30"/>
      <c r="HM775" s="30"/>
      <c r="HN775" s="30"/>
      <c r="HO775" s="30"/>
      <c r="HP775" s="30"/>
      <c r="HQ775" s="30"/>
      <c r="HR775" s="30"/>
      <c r="HS775" s="30"/>
      <c r="HT775" s="30"/>
      <c r="HU775" s="30"/>
      <c r="HV775" s="30"/>
      <c r="HW775" s="30"/>
      <c r="HX775" s="30"/>
      <c r="HY775" s="30"/>
      <c r="HZ775" s="30"/>
      <c r="IA775" s="30"/>
      <c r="IB775" s="30"/>
      <c r="IC775" s="30"/>
      <c r="ID775" s="30"/>
      <c r="IE775" s="30"/>
      <c r="IF775" s="30"/>
      <c r="IG775" s="30"/>
      <c r="IH775" s="30"/>
      <c r="II775" s="30"/>
      <c r="IJ775" s="30"/>
      <c r="IK775" s="30"/>
      <c r="IL775" s="30"/>
    </row>
    <row r="776" spans="1:246" s="28" customFormat="1">
      <c r="A776" s="30"/>
      <c r="B776" s="92"/>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c r="GI776" s="30"/>
      <c r="GJ776" s="30"/>
      <c r="GK776" s="30"/>
      <c r="GL776" s="30"/>
      <c r="GM776" s="30"/>
      <c r="GN776" s="30"/>
      <c r="GO776" s="30"/>
      <c r="GP776" s="30"/>
      <c r="GQ776" s="30"/>
      <c r="GR776" s="30"/>
      <c r="GS776" s="30"/>
      <c r="GT776" s="30"/>
      <c r="GU776" s="30"/>
      <c r="GV776" s="30"/>
      <c r="GW776" s="30"/>
      <c r="GX776" s="30"/>
      <c r="GY776" s="30"/>
      <c r="GZ776" s="30"/>
      <c r="HA776" s="30"/>
      <c r="HB776" s="30"/>
      <c r="HC776" s="30"/>
      <c r="HD776" s="30"/>
      <c r="HE776" s="30"/>
      <c r="HF776" s="30"/>
      <c r="HG776" s="30"/>
      <c r="HH776" s="30"/>
      <c r="HI776" s="30"/>
      <c r="HJ776" s="30"/>
      <c r="HK776" s="30"/>
      <c r="HL776" s="30"/>
      <c r="HM776" s="30"/>
      <c r="HN776" s="30"/>
      <c r="HO776" s="30"/>
      <c r="HP776" s="30"/>
      <c r="HQ776" s="30"/>
      <c r="HR776" s="30"/>
      <c r="HS776" s="30"/>
      <c r="HT776" s="30"/>
      <c r="HU776" s="30"/>
      <c r="HV776" s="30"/>
      <c r="HW776" s="30"/>
      <c r="HX776" s="30"/>
      <c r="HY776" s="30"/>
      <c r="HZ776" s="30"/>
      <c r="IA776" s="30"/>
      <c r="IB776" s="30"/>
      <c r="IC776" s="30"/>
      <c r="ID776" s="30"/>
      <c r="IE776" s="30"/>
      <c r="IF776" s="30"/>
      <c r="IG776" s="30"/>
      <c r="IH776" s="30"/>
      <c r="II776" s="30"/>
      <c r="IJ776" s="30"/>
      <c r="IK776" s="30"/>
      <c r="IL776" s="30"/>
    </row>
    <row r="777" spans="1:246" s="28" customFormat="1">
      <c r="A777" s="30"/>
      <c r="B777" s="92"/>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c r="EG777" s="30"/>
      <c r="EH777" s="30"/>
      <c r="EI777" s="30"/>
      <c r="EJ777" s="30"/>
      <c r="EK777" s="30"/>
      <c r="EL777" s="30"/>
      <c r="EM777" s="30"/>
      <c r="EN777" s="30"/>
      <c r="EO777" s="30"/>
      <c r="EP777" s="30"/>
      <c r="EQ777" s="30"/>
      <c r="ER777" s="30"/>
      <c r="ES777" s="30"/>
      <c r="ET777" s="30"/>
      <c r="EU777" s="30"/>
      <c r="EV777" s="30"/>
      <c r="EW777" s="30"/>
      <c r="EX777" s="30"/>
      <c r="EY777" s="30"/>
      <c r="EZ777" s="30"/>
      <c r="FA777" s="30"/>
      <c r="FB777" s="30"/>
      <c r="FC777" s="30"/>
      <c r="FD777" s="30"/>
      <c r="FE777" s="30"/>
      <c r="FF777" s="30"/>
      <c r="FG777" s="30"/>
      <c r="FH777" s="30"/>
      <c r="FI777" s="30"/>
      <c r="FJ777" s="30"/>
      <c r="FK777" s="30"/>
      <c r="FL777" s="30"/>
      <c r="FM777" s="30"/>
      <c r="FN777" s="30"/>
      <c r="FO777" s="30"/>
      <c r="FP777" s="30"/>
      <c r="FQ777" s="30"/>
      <c r="FR777" s="30"/>
      <c r="FS777" s="30"/>
      <c r="FT777" s="30"/>
      <c r="FU777" s="30"/>
      <c r="FV777" s="30"/>
      <c r="FW777" s="30"/>
      <c r="FX777" s="30"/>
      <c r="FY777" s="30"/>
      <c r="FZ777" s="30"/>
      <c r="GA777" s="30"/>
      <c r="GB777" s="30"/>
      <c r="GC777" s="30"/>
      <c r="GD777" s="30"/>
      <c r="GE777" s="30"/>
      <c r="GF777" s="30"/>
      <c r="GG777" s="30"/>
      <c r="GH777" s="30"/>
      <c r="GI777" s="30"/>
      <c r="GJ777" s="30"/>
      <c r="GK777" s="30"/>
      <c r="GL777" s="30"/>
      <c r="GM777" s="30"/>
      <c r="GN777" s="30"/>
      <c r="GO777" s="30"/>
      <c r="GP777" s="30"/>
      <c r="GQ777" s="30"/>
      <c r="GR777" s="30"/>
      <c r="GS777" s="30"/>
      <c r="GT777" s="30"/>
      <c r="GU777" s="30"/>
      <c r="GV777" s="30"/>
      <c r="GW777" s="30"/>
      <c r="GX777" s="30"/>
      <c r="GY777" s="30"/>
      <c r="GZ777" s="30"/>
      <c r="HA777" s="30"/>
      <c r="HB777" s="30"/>
      <c r="HC777" s="30"/>
      <c r="HD777" s="30"/>
      <c r="HE777" s="30"/>
      <c r="HF777" s="30"/>
      <c r="HG777" s="30"/>
      <c r="HH777" s="30"/>
      <c r="HI777" s="30"/>
      <c r="HJ777" s="30"/>
      <c r="HK777" s="30"/>
      <c r="HL777" s="30"/>
      <c r="HM777" s="30"/>
      <c r="HN777" s="30"/>
      <c r="HO777" s="30"/>
      <c r="HP777" s="30"/>
      <c r="HQ777" s="30"/>
      <c r="HR777" s="30"/>
      <c r="HS777" s="30"/>
      <c r="HT777" s="30"/>
      <c r="HU777" s="30"/>
      <c r="HV777" s="30"/>
      <c r="HW777" s="30"/>
      <c r="HX777" s="30"/>
      <c r="HY777" s="30"/>
      <c r="HZ777" s="30"/>
      <c r="IA777" s="30"/>
      <c r="IB777" s="30"/>
      <c r="IC777" s="30"/>
      <c r="ID777" s="30"/>
      <c r="IE777" s="30"/>
      <c r="IF777" s="30"/>
      <c r="IG777" s="30"/>
      <c r="IH777" s="30"/>
      <c r="II777" s="30"/>
      <c r="IJ777" s="30"/>
      <c r="IK777" s="30"/>
      <c r="IL777" s="30"/>
    </row>
    <row r="778" spans="1:246" s="28" customFormat="1">
      <c r="A778" s="30"/>
      <c r="B778" s="92"/>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0"/>
      <c r="FE778" s="30"/>
      <c r="FF778" s="30"/>
      <c r="FG778" s="30"/>
      <c r="FH778" s="30"/>
      <c r="FI778" s="30"/>
      <c r="FJ778" s="30"/>
      <c r="FK778" s="30"/>
      <c r="FL778" s="30"/>
      <c r="FM778" s="30"/>
      <c r="FN778" s="30"/>
      <c r="FO778" s="30"/>
      <c r="FP778" s="30"/>
      <c r="FQ778" s="30"/>
      <c r="FR778" s="30"/>
      <c r="FS778" s="30"/>
      <c r="FT778" s="30"/>
      <c r="FU778" s="30"/>
      <c r="FV778" s="30"/>
      <c r="FW778" s="30"/>
      <c r="FX778" s="30"/>
      <c r="FY778" s="30"/>
      <c r="FZ778" s="30"/>
      <c r="GA778" s="30"/>
      <c r="GB778" s="30"/>
      <c r="GC778" s="30"/>
      <c r="GD778" s="30"/>
      <c r="GE778" s="30"/>
      <c r="GF778" s="30"/>
      <c r="GG778" s="30"/>
      <c r="GH778" s="30"/>
      <c r="GI778" s="30"/>
      <c r="GJ778" s="30"/>
      <c r="GK778" s="30"/>
      <c r="GL778" s="30"/>
      <c r="GM778" s="30"/>
      <c r="GN778" s="30"/>
      <c r="GO778" s="30"/>
      <c r="GP778" s="30"/>
      <c r="GQ778" s="30"/>
      <c r="GR778" s="30"/>
      <c r="GS778" s="30"/>
      <c r="GT778" s="30"/>
      <c r="GU778" s="30"/>
      <c r="GV778" s="30"/>
      <c r="GW778" s="30"/>
      <c r="GX778" s="30"/>
      <c r="GY778" s="30"/>
      <c r="GZ778" s="30"/>
      <c r="HA778" s="30"/>
      <c r="HB778" s="30"/>
      <c r="HC778" s="30"/>
      <c r="HD778" s="30"/>
      <c r="HE778" s="30"/>
      <c r="HF778" s="30"/>
      <c r="HG778" s="30"/>
      <c r="HH778" s="30"/>
      <c r="HI778" s="30"/>
      <c r="HJ778" s="30"/>
      <c r="HK778" s="30"/>
      <c r="HL778" s="30"/>
      <c r="HM778" s="30"/>
      <c r="HN778" s="30"/>
      <c r="HO778" s="30"/>
      <c r="HP778" s="30"/>
      <c r="HQ778" s="30"/>
      <c r="HR778" s="30"/>
      <c r="HS778" s="30"/>
      <c r="HT778" s="30"/>
      <c r="HU778" s="30"/>
      <c r="HV778" s="30"/>
      <c r="HW778" s="30"/>
      <c r="HX778" s="30"/>
      <c r="HY778" s="30"/>
      <c r="HZ778" s="30"/>
      <c r="IA778" s="30"/>
      <c r="IB778" s="30"/>
      <c r="IC778" s="30"/>
      <c r="ID778" s="30"/>
      <c r="IE778" s="30"/>
      <c r="IF778" s="30"/>
      <c r="IG778" s="30"/>
      <c r="IH778" s="30"/>
      <c r="II778" s="30"/>
      <c r="IJ778" s="30"/>
      <c r="IK778" s="30"/>
      <c r="IL778" s="30"/>
    </row>
    <row r="779" spans="1:246" s="28" customFormat="1">
      <c r="A779" s="30"/>
      <c r="B779" s="92"/>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0"/>
      <c r="FE779" s="30"/>
      <c r="FF779" s="30"/>
      <c r="FG779" s="30"/>
      <c r="FH779" s="30"/>
      <c r="FI779" s="30"/>
      <c r="FJ779" s="30"/>
      <c r="FK779" s="30"/>
      <c r="FL779" s="30"/>
      <c r="FM779" s="30"/>
      <c r="FN779" s="30"/>
      <c r="FO779" s="30"/>
      <c r="FP779" s="30"/>
      <c r="FQ779" s="30"/>
      <c r="FR779" s="30"/>
      <c r="FS779" s="30"/>
      <c r="FT779" s="30"/>
      <c r="FU779" s="30"/>
      <c r="FV779" s="30"/>
      <c r="FW779" s="30"/>
      <c r="FX779" s="30"/>
      <c r="FY779" s="30"/>
      <c r="FZ779" s="30"/>
      <c r="GA779" s="30"/>
      <c r="GB779" s="30"/>
      <c r="GC779" s="30"/>
      <c r="GD779" s="30"/>
      <c r="GE779" s="30"/>
      <c r="GF779" s="30"/>
      <c r="GG779" s="30"/>
      <c r="GH779" s="30"/>
      <c r="GI779" s="30"/>
      <c r="GJ779" s="30"/>
      <c r="GK779" s="30"/>
      <c r="GL779" s="30"/>
      <c r="GM779" s="30"/>
      <c r="GN779" s="30"/>
      <c r="GO779" s="30"/>
      <c r="GP779" s="30"/>
      <c r="GQ779" s="30"/>
      <c r="GR779" s="30"/>
      <c r="GS779" s="30"/>
      <c r="GT779" s="30"/>
      <c r="GU779" s="30"/>
      <c r="GV779" s="30"/>
      <c r="GW779" s="30"/>
      <c r="GX779" s="30"/>
      <c r="GY779" s="30"/>
      <c r="GZ779" s="30"/>
      <c r="HA779" s="30"/>
      <c r="HB779" s="30"/>
      <c r="HC779" s="30"/>
      <c r="HD779" s="30"/>
      <c r="HE779" s="30"/>
      <c r="HF779" s="30"/>
      <c r="HG779" s="30"/>
      <c r="HH779" s="30"/>
      <c r="HI779" s="30"/>
      <c r="HJ779" s="30"/>
      <c r="HK779" s="30"/>
      <c r="HL779" s="30"/>
      <c r="HM779" s="30"/>
      <c r="HN779" s="30"/>
      <c r="HO779" s="30"/>
      <c r="HP779" s="30"/>
      <c r="HQ779" s="30"/>
      <c r="HR779" s="30"/>
      <c r="HS779" s="30"/>
      <c r="HT779" s="30"/>
      <c r="HU779" s="30"/>
      <c r="HV779" s="30"/>
      <c r="HW779" s="30"/>
      <c r="HX779" s="30"/>
      <c r="HY779" s="30"/>
      <c r="HZ779" s="30"/>
      <c r="IA779" s="30"/>
      <c r="IB779" s="30"/>
      <c r="IC779" s="30"/>
      <c r="ID779" s="30"/>
      <c r="IE779" s="30"/>
      <c r="IF779" s="30"/>
      <c r="IG779" s="30"/>
      <c r="IH779" s="30"/>
      <c r="II779" s="30"/>
      <c r="IJ779" s="30"/>
      <c r="IK779" s="30"/>
      <c r="IL779" s="30"/>
    </row>
    <row r="780" spans="1:246" s="28" customFormat="1">
      <c r="A780" s="30"/>
      <c r="B780" s="92"/>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0"/>
      <c r="FE780" s="30"/>
      <c r="FF780" s="30"/>
      <c r="FG780" s="30"/>
      <c r="FH780" s="30"/>
      <c r="FI780" s="30"/>
      <c r="FJ780" s="30"/>
      <c r="FK780" s="30"/>
      <c r="FL780" s="30"/>
      <c r="FM780" s="30"/>
      <c r="FN780" s="30"/>
      <c r="FO780" s="30"/>
      <c r="FP780" s="30"/>
      <c r="FQ780" s="30"/>
      <c r="FR780" s="30"/>
      <c r="FS780" s="30"/>
      <c r="FT780" s="30"/>
      <c r="FU780" s="30"/>
      <c r="FV780" s="30"/>
      <c r="FW780" s="30"/>
      <c r="FX780" s="30"/>
      <c r="FY780" s="30"/>
      <c r="FZ780" s="30"/>
      <c r="GA780" s="30"/>
      <c r="GB780" s="30"/>
      <c r="GC780" s="30"/>
      <c r="GD780" s="30"/>
      <c r="GE780" s="30"/>
      <c r="GF780" s="30"/>
      <c r="GG780" s="30"/>
      <c r="GH780" s="30"/>
      <c r="GI780" s="30"/>
      <c r="GJ780" s="30"/>
      <c r="GK780" s="30"/>
      <c r="GL780" s="30"/>
      <c r="GM780" s="30"/>
      <c r="GN780" s="30"/>
      <c r="GO780" s="30"/>
      <c r="GP780" s="30"/>
      <c r="GQ780" s="30"/>
      <c r="GR780" s="30"/>
      <c r="GS780" s="30"/>
      <c r="GT780" s="30"/>
      <c r="GU780" s="30"/>
      <c r="GV780" s="30"/>
      <c r="GW780" s="30"/>
      <c r="GX780" s="30"/>
      <c r="GY780" s="30"/>
      <c r="GZ780" s="30"/>
      <c r="HA780" s="30"/>
      <c r="HB780" s="30"/>
      <c r="HC780" s="30"/>
      <c r="HD780" s="30"/>
      <c r="HE780" s="30"/>
      <c r="HF780" s="30"/>
      <c r="HG780" s="30"/>
      <c r="HH780" s="30"/>
      <c r="HI780" s="30"/>
      <c r="HJ780" s="30"/>
      <c r="HK780" s="30"/>
      <c r="HL780" s="30"/>
      <c r="HM780" s="30"/>
      <c r="HN780" s="30"/>
      <c r="HO780" s="30"/>
      <c r="HP780" s="30"/>
      <c r="HQ780" s="30"/>
      <c r="HR780" s="30"/>
      <c r="HS780" s="30"/>
      <c r="HT780" s="30"/>
      <c r="HU780" s="30"/>
      <c r="HV780" s="30"/>
      <c r="HW780" s="30"/>
      <c r="HX780" s="30"/>
      <c r="HY780" s="30"/>
      <c r="HZ780" s="30"/>
      <c r="IA780" s="30"/>
      <c r="IB780" s="30"/>
      <c r="IC780" s="30"/>
      <c r="ID780" s="30"/>
      <c r="IE780" s="30"/>
      <c r="IF780" s="30"/>
      <c r="IG780" s="30"/>
      <c r="IH780" s="30"/>
      <c r="II780" s="30"/>
      <c r="IJ780" s="30"/>
      <c r="IK780" s="30"/>
      <c r="IL780" s="30"/>
    </row>
    <row r="781" spans="1:246" s="28" customFormat="1">
      <c r="A781" s="30"/>
      <c r="B781" s="92"/>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c r="EG781" s="30"/>
      <c r="EH781" s="30"/>
      <c r="EI781" s="30"/>
      <c r="EJ781" s="30"/>
      <c r="EK781" s="30"/>
      <c r="EL781" s="30"/>
      <c r="EM781" s="30"/>
      <c r="EN781" s="30"/>
      <c r="EO781" s="30"/>
      <c r="EP781" s="30"/>
      <c r="EQ781" s="30"/>
      <c r="ER781" s="30"/>
      <c r="ES781" s="30"/>
      <c r="ET781" s="30"/>
      <c r="EU781" s="30"/>
      <c r="EV781" s="30"/>
      <c r="EW781" s="30"/>
      <c r="EX781" s="30"/>
      <c r="EY781" s="30"/>
      <c r="EZ781" s="30"/>
      <c r="FA781" s="30"/>
      <c r="FB781" s="30"/>
      <c r="FC781" s="30"/>
      <c r="FD781" s="30"/>
      <c r="FE781" s="30"/>
      <c r="FF781" s="30"/>
      <c r="FG781" s="30"/>
      <c r="FH781" s="30"/>
      <c r="FI781" s="30"/>
      <c r="FJ781" s="30"/>
      <c r="FK781" s="30"/>
      <c r="FL781" s="30"/>
      <c r="FM781" s="30"/>
      <c r="FN781" s="30"/>
      <c r="FO781" s="30"/>
      <c r="FP781" s="30"/>
      <c r="FQ781" s="30"/>
      <c r="FR781" s="30"/>
      <c r="FS781" s="30"/>
      <c r="FT781" s="30"/>
      <c r="FU781" s="30"/>
      <c r="FV781" s="30"/>
      <c r="FW781" s="30"/>
      <c r="FX781" s="30"/>
      <c r="FY781" s="30"/>
      <c r="FZ781" s="30"/>
      <c r="GA781" s="30"/>
      <c r="GB781" s="30"/>
      <c r="GC781" s="30"/>
      <c r="GD781" s="30"/>
      <c r="GE781" s="30"/>
      <c r="GF781" s="30"/>
      <c r="GG781" s="30"/>
      <c r="GH781" s="30"/>
      <c r="GI781" s="30"/>
      <c r="GJ781" s="30"/>
      <c r="GK781" s="30"/>
      <c r="GL781" s="30"/>
      <c r="GM781" s="30"/>
      <c r="GN781" s="30"/>
      <c r="GO781" s="30"/>
      <c r="GP781" s="30"/>
      <c r="GQ781" s="30"/>
      <c r="GR781" s="30"/>
      <c r="GS781" s="30"/>
      <c r="GT781" s="30"/>
      <c r="GU781" s="30"/>
      <c r="GV781" s="30"/>
      <c r="GW781" s="30"/>
      <c r="GX781" s="30"/>
      <c r="GY781" s="30"/>
      <c r="GZ781" s="30"/>
      <c r="HA781" s="30"/>
      <c r="HB781" s="30"/>
      <c r="HC781" s="30"/>
      <c r="HD781" s="30"/>
      <c r="HE781" s="30"/>
      <c r="HF781" s="30"/>
      <c r="HG781" s="30"/>
      <c r="HH781" s="30"/>
      <c r="HI781" s="30"/>
      <c r="HJ781" s="30"/>
      <c r="HK781" s="30"/>
      <c r="HL781" s="30"/>
      <c r="HM781" s="30"/>
      <c r="HN781" s="30"/>
      <c r="HO781" s="30"/>
      <c r="HP781" s="30"/>
      <c r="HQ781" s="30"/>
      <c r="HR781" s="30"/>
      <c r="HS781" s="30"/>
      <c r="HT781" s="30"/>
      <c r="HU781" s="30"/>
      <c r="HV781" s="30"/>
      <c r="HW781" s="30"/>
      <c r="HX781" s="30"/>
      <c r="HY781" s="30"/>
      <c r="HZ781" s="30"/>
      <c r="IA781" s="30"/>
      <c r="IB781" s="30"/>
      <c r="IC781" s="30"/>
      <c r="ID781" s="30"/>
      <c r="IE781" s="30"/>
      <c r="IF781" s="30"/>
      <c r="IG781" s="30"/>
      <c r="IH781" s="30"/>
      <c r="II781" s="30"/>
      <c r="IJ781" s="30"/>
      <c r="IK781" s="30"/>
      <c r="IL781" s="30"/>
    </row>
    <row r="782" spans="1:246" s="28" customFormat="1">
      <c r="A782" s="30"/>
      <c r="B782" s="92"/>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0"/>
      <c r="FE782" s="30"/>
      <c r="FF782" s="30"/>
      <c r="FG782" s="30"/>
      <c r="FH782" s="30"/>
      <c r="FI782" s="30"/>
      <c r="FJ782" s="30"/>
      <c r="FK782" s="30"/>
      <c r="FL782" s="30"/>
      <c r="FM782" s="30"/>
      <c r="FN782" s="30"/>
      <c r="FO782" s="30"/>
      <c r="FP782" s="30"/>
      <c r="FQ782" s="30"/>
      <c r="FR782" s="30"/>
      <c r="FS782" s="30"/>
      <c r="FT782" s="30"/>
      <c r="FU782" s="30"/>
      <c r="FV782" s="30"/>
      <c r="FW782" s="30"/>
      <c r="FX782" s="30"/>
      <c r="FY782" s="30"/>
      <c r="FZ782" s="30"/>
      <c r="GA782" s="30"/>
      <c r="GB782" s="30"/>
      <c r="GC782" s="30"/>
      <c r="GD782" s="30"/>
      <c r="GE782" s="30"/>
      <c r="GF782" s="30"/>
      <c r="GG782" s="30"/>
      <c r="GH782" s="30"/>
      <c r="GI782" s="30"/>
      <c r="GJ782" s="30"/>
      <c r="GK782" s="30"/>
      <c r="GL782" s="30"/>
      <c r="GM782" s="30"/>
      <c r="GN782" s="30"/>
      <c r="GO782" s="30"/>
      <c r="GP782" s="30"/>
      <c r="GQ782" s="30"/>
      <c r="GR782" s="30"/>
      <c r="GS782" s="30"/>
      <c r="GT782" s="30"/>
      <c r="GU782" s="30"/>
      <c r="GV782" s="30"/>
      <c r="GW782" s="30"/>
      <c r="GX782" s="30"/>
      <c r="GY782" s="30"/>
      <c r="GZ782" s="30"/>
      <c r="HA782" s="30"/>
      <c r="HB782" s="30"/>
      <c r="HC782" s="30"/>
      <c r="HD782" s="30"/>
      <c r="HE782" s="30"/>
      <c r="HF782" s="30"/>
      <c r="HG782" s="30"/>
      <c r="HH782" s="30"/>
      <c r="HI782" s="30"/>
      <c r="HJ782" s="30"/>
      <c r="HK782" s="30"/>
      <c r="HL782" s="30"/>
      <c r="HM782" s="30"/>
      <c r="HN782" s="30"/>
      <c r="HO782" s="30"/>
      <c r="HP782" s="30"/>
      <c r="HQ782" s="30"/>
      <c r="HR782" s="30"/>
      <c r="HS782" s="30"/>
      <c r="HT782" s="30"/>
      <c r="HU782" s="30"/>
      <c r="HV782" s="30"/>
      <c r="HW782" s="30"/>
      <c r="HX782" s="30"/>
      <c r="HY782" s="30"/>
      <c r="HZ782" s="30"/>
      <c r="IA782" s="30"/>
      <c r="IB782" s="30"/>
      <c r="IC782" s="30"/>
      <c r="ID782" s="30"/>
      <c r="IE782" s="30"/>
      <c r="IF782" s="30"/>
      <c r="IG782" s="30"/>
      <c r="IH782" s="30"/>
      <c r="II782" s="30"/>
      <c r="IJ782" s="30"/>
      <c r="IK782" s="30"/>
      <c r="IL782" s="30"/>
    </row>
    <row r="783" spans="1:246" s="28" customFormat="1">
      <c r="A783" s="30"/>
      <c r="B783" s="92"/>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c r="EG783" s="30"/>
      <c r="EH783" s="30"/>
      <c r="EI783" s="30"/>
      <c r="EJ783" s="30"/>
      <c r="EK783" s="30"/>
      <c r="EL783" s="30"/>
      <c r="EM783" s="30"/>
      <c r="EN783" s="30"/>
      <c r="EO783" s="30"/>
      <c r="EP783" s="30"/>
      <c r="EQ783" s="30"/>
      <c r="ER783" s="30"/>
      <c r="ES783" s="30"/>
      <c r="ET783" s="30"/>
      <c r="EU783" s="30"/>
      <c r="EV783" s="30"/>
      <c r="EW783" s="30"/>
      <c r="EX783" s="30"/>
      <c r="EY783" s="30"/>
      <c r="EZ783" s="30"/>
      <c r="FA783" s="30"/>
      <c r="FB783" s="30"/>
      <c r="FC783" s="30"/>
      <c r="FD783" s="30"/>
      <c r="FE783" s="30"/>
      <c r="FF783" s="30"/>
      <c r="FG783" s="30"/>
      <c r="FH783" s="30"/>
      <c r="FI783" s="30"/>
      <c r="FJ783" s="30"/>
      <c r="FK783" s="30"/>
      <c r="FL783" s="30"/>
      <c r="FM783" s="30"/>
      <c r="FN783" s="30"/>
      <c r="FO783" s="30"/>
      <c r="FP783" s="30"/>
      <c r="FQ783" s="30"/>
      <c r="FR783" s="30"/>
      <c r="FS783" s="30"/>
      <c r="FT783" s="30"/>
      <c r="FU783" s="30"/>
      <c r="FV783" s="30"/>
      <c r="FW783" s="30"/>
      <c r="FX783" s="30"/>
      <c r="FY783" s="30"/>
      <c r="FZ783" s="30"/>
      <c r="GA783" s="30"/>
      <c r="GB783" s="30"/>
      <c r="GC783" s="30"/>
      <c r="GD783" s="30"/>
      <c r="GE783" s="30"/>
      <c r="GF783" s="30"/>
      <c r="GG783" s="30"/>
      <c r="GH783" s="30"/>
      <c r="GI783" s="30"/>
      <c r="GJ783" s="30"/>
      <c r="GK783" s="30"/>
      <c r="GL783" s="30"/>
      <c r="GM783" s="30"/>
      <c r="GN783" s="30"/>
      <c r="GO783" s="30"/>
      <c r="GP783" s="30"/>
      <c r="GQ783" s="30"/>
      <c r="GR783" s="30"/>
      <c r="GS783" s="30"/>
      <c r="GT783" s="30"/>
      <c r="GU783" s="30"/>
      <c r="GV783" s="30"/>
      <c r="GW783" s="30"/>
      <c r="GX783" s="30"/>
      <c r="GY783" s="30"/>
      <c r="GZ783" s="30"/>
      <c r="HA783" s="30"/>
      <c r="HB783" s="30"/>
      <c r="HC783" s="30"/>
      <c r="HD783" s="30"/>
      <c r="HE783" s="30"/>
      <c r="HF783" s="30"/>
      <c r="HG783" s="30"/>
      <c r="HH783" s="30"/>
      <c r="HI783" s="30"/>
      <c r="HJ783" s="30"/>
      <c r="HK783" s="30"/>
      <c r="HL783" s="30"/>
      <c r="HM783" s="30"/>
      <c r="HN783" s="30"/>
      <c r="HO783" s="30"/>
      <c r="HP783" s="30"/>
      <c r="HQ783" s="30"/>
      <c r="HR783" s="30"/>
      <c r="HS783" s="30"/>
      <c r="HT783" s="30"/>
      <c r="HU783" s="30"/>
      <c r="HV783" s="30"/>
      <c r="HW783" s="30"/>
      <c r="HX783" s="30"/>
      <c r="HY783" s="30"/>
      <c r="HZ783" s="30"/>
      <c r="IA783" s="30"/>
      <c r="IB783" s="30"/>
      <c r="IC783" s="30"/>
      <c r="ID783" s="30"/>
      <c r="IE783" s="30"/>
      <c r="IF783" s="30"/>
      <c r="IG783" s="30"/>
      <c r="IH783" s="30"/>
      <c r="II783" s="30"/>
      <c r="IJ783" s="30"/>
      <c r="IK783" s="30"/>
      <c r="IL783" s="30"/>
    </row>
    <row r="784" spans="1:246" s="28" customFormat="1">
      <c r="A784" s="30"/>
      <c r="B784" s="92"/>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0"/>
      <c r="FE784" s="30"/>
      <c r="FF784" s="30"/>
      <c r="FG784" s="30"/>
      <c r="FH784" s="30"/>
      <c r="FI784" s="30"/>
      <c r="FJ784" s="30"/>
      <c r="FK784" s="30"/>
      <c r="FL784" s="30"/>
      <c r="FM784" s="30"/>
      <c r="FN784" s="30"/>
      <c r="FO784" s="30"/>
      <c r="FP784" s="30"/>
      <c r="FQ784" s="30"/>
      <c r="FR784" s="30"/>
      <c r="FS784" s="30"/>
      <c r="FT784" s="30"/>
      <c r="FU784" s="30"/>
      <c r="FV784" s="30"/>
      <c r="FW784" s="30"/>
      <c r="FX784" s="30"/>
      <c r="FY784" s="30"/>
      <c r="FZ784" s="30"/>
      <c r="GA784" s="30"/>
      <c r="GB784" s="30"/>
      <c r="GC784" s="30"/>
      <c r="GD784" s="30"/>
      <c r="GE784" s="30"/>
      <c r="GF784" s="30"/>
      <c r="GG784" s="30"/>
      <c r="GH784" s="30"/>
      <c r="GI784" s="30"/>
      <c r="GJ784" s="30"/>
      <c r="GK784" s="30"/>
      <c r="GL784" s="30"/>
      <c r="GM784" s="30"/>
      <c r="GN784" s="30"/>
      <c r="GO784" s="30"/>
      <c r="GP784" s="30"/>
      <c r="GQ784" s="30"/>
      <c r="GR784" s="30"/>
      <c r="GS784" s="30"/>
      <c r="GT784" s="30"/>
      <c r="GU784" s="30"/>
      <c r="GV784" s="30"/>
      <c r="GW784" s="30"/>
      <c r="GX784" s="30"/>
      <c r="GY784" s="30"/>
      <c r="GZ784" s="30"/>
      <c r="HA784" s="30"/>
      <c r="HB784" s="30"/>
      <c r="HC784" s="30"/>
      <c r="HD784" s="30"/>
      <c r="HE784" s="30"/>
      <c r="HF784" s="30"/>
      <c r="HG784" s="30"/>
      <c r="HH784" s="30"/>
      <c r="HI784" s="30"/>
      <c r="HJ784" s="30"/>
      <c r="HK784" s="30"/>
      <c r="HL784" s="30"/>
      <c r="HM784" s="30"/>
      <c r="HN784" s="30"/>
      <c r="HO784" s="30"/>
      <c r="HP784" s="30"/>
      <c r="HQ784" s="30"/>
      <c r="HR784" s="30"/>
      <c r="HS784" s="30"/>
      <c r="HT784" s="30"/>
      <c r="HU784" s="30"/>
      <c r="HV784" s="30"/>
      <c r="HW784" s="30"/>
      <c r="HX784" s="30"/>
      <c r="HY784" s="30"/>
      <c r="HZ784" s="30"/>
      <c r="IA784" s="30"/>
      <c r="IB784" s="30"/>
      <c r="IC784" s="30"/>
      <c r="ID784" s="30"/>
      <c r="IE784" s="30"/>
      <c r="IF784" s="30"/>
      <c r="IG784" s="30"/>
      <c r="IH784" s="30"/>
      <c r="II784" s="30"/>
      <c r="IJ784" s="30"/>
      <c r="IK784" s="30"/>
      <c r="IL784" s="30"/>
    </row>
    <row r="785" spans="1:246" s="28" customFormat="1">
      <c r="A785" s="30"/>
      <c r="B785" s="92"/>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0"/>
      <c r="FE785" s="30"/>
      <c r="FF785" s="30"/>
      <c r="FG785" s="30"/>
      <c r="FH785" s="30"/>
      <c r="FI785" s="30"/>
      <c r="FJ785" s="30"/>
      <c r="FK785" s="30"/>
      <c r="FL785" s="30"/>
      <c r="FM785" s="30"/>
      <c r="FN785" s="30"/>
      <c r="FO785" s="30"/>
      <c r="FP785" s="30"/>
      <c r="FQ785" s="30"/>
      <c r="FR785" s="30"/>
      <c r="FS785" s="30"/>
      <c r="FT785" s="30"/>
      <c r="FU785" s="30"/>
      <c r="FV785" s="30"/>
      <c r="FW785" s="30"/>
      <c r="FX785" s="30"/>
      <c r="FY785" s="30"/>
      <c r="FZ785" s="30"/>
      <c r="GA785" s="30"/>
      <c r="GB785" s="30"/>
      <c r="GC785" s="30"/>
      <c r="GD785" s="30"/>
      <c r="GE785" s="30"/>
      <c r="GF785" s="30"/>
      <c r="GG785" s="30"/>
      <c r="GH785" s="30"/>
      <c r="GI785" s="30"/>
      <c r="GJ785" s="30"/>
      <c r="GK785" s="30"/>
      <c r="GL785" s="30"/>
      <c r="GM785" s="30"/>
      <c r="GN785" s="30"/>
      <c r="GO785" s="30"/>
      <c r="GP785" s="30"/>
      <c r="GQ785" s="30"/>
      <c r="GR785" s="30"/>
      <c r="GS785" s="30"/>
      <c r="GT785" s="30"/>
      <c r="GU785" s="30"/>
      <c r="GV785" s="30"/>
      <c r="GW785" s="30"/>
      <c r="GX785" s="30"/>
      <c r="GY785" s="30"/>
      <c r="GZ785" s="30"/>
      <c r="HA785" s="30"/>
      <c r="HB785" s="30"/>
      <c r="HC785" s="30"/>
      <c r="HD785" s="30"/>
      <c r="HE785" s="30"/>
      <c r="HF785" s="30"/>
      <c r="HG785" s="30"/>
      <c r="HH785" s="30"/>
      <c r="HI785" s="30"/>
      <c r="HJ785" s="30"/>
      <c r="HK785" s="30"/>
      <c r="HL785" s="30"/>
      <c r="HM785" s="30"/>
      <c r="HN785" s="30"/>
      <c r="HO785" s="30"/>
      <c r="HP785" s="30"/>
      <c r="HQ785" s="30"/>
      <c r="HR785" s="30"/>
      <c r="HS785" s="30"/>
      <c r="HT785" s="30"/>
      <c r="HU785" s="30"/>
      <c r="HV785" s="30"/>
      <c r="HW785" s="30"/>
      <c r="HX785" s="30"/>
      <c r="HY785" s="30"/>
      <c r="HZ785" s="30"/>
      <c r="IA785" s="30"/>
      <c r="IB785" s="30"/>
      <c r="IC785" s="30"/>
      <c r="ID785" s="30"/>
      <c r="IE785" s="30"/>
      <c r="IF785" s="30"/>
      <c r="IG785" s="30"/>
      <c r="IH785" s="30"/>
      <c r="II785" s="30"/>
      <c r="IJ785" s="30"/>
      <c r="IK785" s="30"/>
      <c r="IL785" s="30"/>
    </row>
    <row r="786" spans="1:246" s="28" customFormat="1">
      <c r="A786" s="30"/>
      <c r="B786" s="92"/>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0"/>
      <c r="FH786" s="30"/>
      <c r="FI786" s="30"/>
      <c r="FJ786" s="30"/>
      <c r="FK786" s="30"/>
      <c r="FL786" s="30"/>
      <c r="FM786" s="30"/>
      <c r="FN786" s="30"/>
      <c r="FO786" s="30"/>
      <c r="FP786" s="30"/>
      <c r="FQ786" s="30"/>
      <c r="FR786" s="30"/>
      <c r="FS786" s="30"/>
      <c r="FT786" s="30"/>
      <c r="FU786" s="30"/>
      <c r="FV786" s="30"/>
      <c r="FW786" s="30"/>
      <c r="FX786" s="30"/>
      <c r="FY786" s="30"/>
      <c r="FZ786" s="30"/>
      <c r="GA786" s="30"/>
      <c r="GB786" s="30"/>
      <c r="GC786" s="30"/>
      <c r="GD786" s="30"/>
      <c r="GE786" s="30"/>
      <c r="GF786" s="30"/>
      <c r="GG786" s="30"/>
      <c r="GH786" s="30"/>
      <c r="GI786" s="30"/>
      <c r="GJ786" s="30"/>
      <c r="GK786" s="30"/>
      <c r="GL786" s="30"/>
      <c r="GM786" s="30"/>
      <c r="GN786" s="30"/>
      <c r="GO786" s="30"/>
      <c r="GP786" s="30"/>
      <c r="GQ786" s="30"/>
      <c r="GR786" s="30"/>
      <c r="GS786" s="30"/>
      <c r="GT786" s="30"/>
      <c r="GU786" s="30"/>
      <c r="GV786" s="30"/>
      <c r="GW786" s="30"/>
      <c r="GX786" s="30"/>
      <c r="GY786" s="30"/>
      <c r="GZ786" s="30"/>
      <c r="HA786" s="30"/>
      <c r="HB786" s="30"/>
      <c r="HC786" s="30"/>
      <c r="HD786" s="30"/>
      <c r="HE786" s="30"/>
      <c r="HF786" s="30"/>
      <c r="HG786" s="30"/>
      <c r="HH786" s="30"/>
      <c r="HI786" s="30"/>
      <c r="HJ786" s="30"/>
      <c r="HK786" s="30"/>
      <c r="HL786" s="30"/>
      <c r="HM786" s="30"/>
      <c r="HN786" s="30"/>
      <c r="HO786" s="30"/>
      <c r="HP786" s="30"/>
      <c r="HQ786" s="30"/>
      <c r="HR786" s="30"/>
      <c r="HS786" s="30"/>
      <c r="HT786" s="30"/>
      <c r="HU786" s="30"/>
      <c r="HV786" s="30"/>
      <c r="HW786" s="30"/>
      <c r="HX786" s="30"/>
      <c r="HY786" s="30"/>
      <c r="HZ786" s="30"/>
      <c r="IA786" s="30"/>
      <c r="IB786" s="30"/>
      <c r="IC786" s="30"/>
      <c r="ID786" s="30"/>
      <c r="IE786" s="30"/>
      <c r="IF786" s="30"/>
      <c r="IG786" s="30"/>
      <c r="IH786" s="30"/>
      <c r="II786" s="30"/>
      <c r="IJ786" s="30"/>
      <c r="IK786" s="30"/>
      <c r="IL786" s="30"/>
    </row>
    <row r="787" spans="1:246" s="28" customFormat="1">
      <c r="A787" s="30"/>
      <c r="B787" s="92"/>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0"/>
      <c r="FE787" s="30"/>
      <c r="FF787" s="30"/>
      <c r="FG787" s="30"/>
      <c r="FH787" s="30"/>
      <c r="FI787" s="30"/>
      <c r="FJ787" s="30"/>
      <c r="FK787" s="30"/>
      <c r="FL787" s="30"/>
      <c r="FM787" s="30"/>
      <c r="FN787" s="30"/>
      <c r="FO787" s="30"/>
      <c r="FP787" s="30"/>
      <c r="FQ787" s="30"/>
      <c r="FR787" s="30"/>
      <c r="FS787" s="30"/>
      <c r="FT787" s="30"/>
      <c r="FU787" s="30"/>
      <c r="FV787" s="30"/>
      <c r="FW787" s="30"/>
      <c r="FX787" s="30"/>
      <c r="FY787" s="30"/>
      <c r="FZ787" s="30"/>
      <c r="GA787" s="30"/>
      <c r="GB787" s="30"/>
      <c r="GC787" s="30"/>
      <c r="GD787" s="30"/>
      <c r="GE787" s="30"/>
      <c r="GF787" s="30"/>
      <c r="GG787" s="30"/>
      <c r="GH787" s="30"/>
      <c r="GI787" s="30"/>
      <c r="GJ787" s="30"/>
      <c r="GK787" s="30"/>
      <c r="GL787" s="30"/>
      <c r="GM787" s="30"/>
      <c r="GN787" s="30"/>
      <c r="GO787" s="30"/>
      <c r="GP787" s="30"/>
      <c r="GQ787" s="30"/>
      <c r="GR787" s="30"/>
      <c r="GS787" s="30"/>
      <c r="GT787" s="30"/>
      <c r="GU787" s="30"/>
      <c r="GV787" s="30"/>
      <c r="GW787" s="30"/>
      <c r="GX787" s="30"/>
      <c r="GY787" s="30"/>
      <c r="GZ787" s="30"/>
      <c r="HA787" s="30"/>
      <c r="HB787" s="30"/>
      <c r="HC787" s="30"/>
      <c r="HD787" s="30"/>
      <c r="HE787" s="30"/>
      <c r="HF787" s="30"/>
      <c r="HG787" s="30"/>
      <c r="HH787" s="30"/>
      <c r="HI787" s="30"/>
      <c r="HJ787" s="30"/>
      <c r="HK787" s="30"/>
      <c r="HL787" s="30"/>
      <c r="HM787" s="30"/>
      <c r="HN787" s="30"/>
      <c r="HO787" s="30"/>
      <c r="HP787" s="30"/>
      <c r="HQ787" s="30"/>
      <c r="HR787" s="30"/>
      <c r="HS787" s="30"/>
      <c r="HT787" s="30"/>
      <c r="HU787" s="30"/>
      <c r="HV787" s="30"/>
      <c r="HW787" s="30"/>
      <c r="HX787" s="30"/>
      <c r="HY787" s="30"/>
      <c r="HZ787" s="30"/>
      <c r="IA787" s="30"/>
      <c r="IB787" s="30"/>
      <c r="IC787" s="30"/>
      <c r="ID787" s="30"/>
      <c r="IE787" s="30"/>
      <c r="IF787" s="30"/>
      <c r="IG787" s="30"/>
      <c r="IH787" s="30"/>
      <c r="II787" s="30"/>
      <c r="IJ787" s="30"/>
      <c r="IK787" s="30"/>
      <c r="IL787" s="30"/>
    </row>
    <row r="788" spans="1:246" s="28" customFormat="1">
      <c r="A788" s="30"/>
      <c r="B788" s="92"/>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0"/>
      <c r="FE788" s="30"/>
      <c r="FF788" s="30"/>
      <c r="FG788" s="30"/>
      <c r="FH788" s="30"/>
      <c r="FI788" s="30"/>
      <c r="FJ788" s="30"/>
      <c r="FK788" s="30"/>
      <c r="FL788" s="30"/>
      <c r="FM788" s="30"/>
      <c r="FN788" s="30"/>
      <c r="FO788" s="30"/>
      <c r="FP788" s="30"/>
      <c r="FQ788" s="30"/>
      <c r="FR788" s="30"/>
      <c r="FS788" s="30"/>
      <c r="FT788" s="30"/>
      <c r="FU788" s="30"/>
      <c r="FV788" s="30"/>
      <c r="FW788" s="30"/>
      <c r="FX788" s="30"/>
      <c r="FY788" s="30"/>
      <c r="FZ788" s="30"/>
      <c r="GA788" s="30"/>
      <c r="GB788" s="30"/>
      <c r="GC788" s="30"/>
      <c r="GD788" s="30"/>
      <c r="GE788" s="30"/>
      <c r="GF788" s="30"/>
      <c r="GG788" s="30"/>
      <c r="GH788" s="30"/>
      <c r="GI788" s="30"/>
      <c r="GJ788" s="30"/>
      <c r="GK788" s="30"/>
      <c r="GL788" s="30"/>
      <c r="GM788" s="30"/>
      <c r="GN788" s="30"/>
      <c r="GO788" s="30"/>
      <c r="GP788" s="30"/>
      <c r="GQ788" s="30"/>
      <c r="GR788" s="30"/>
      <c r="GS788" s="30"/>
      <c r="GT788" s="30"/>
      <c r="GU788" s="30"/>
      <c r="GV788" s="30"/>
      <c r="GW788" s="30"/>
      <c r="GX788" s="30"/>
      <c r="GY788" s="30"/>
      <c r="GZ788" s="30"/>
      <c r="HA788" s="30"/>
      <c r="HB788" s="30"/>
      <c r="HC788" s="30"/>
      <c r="HD788" s="30"/>
      <c r="HE788" s="30"/>
      <c r="HF788" s="30"/>
      <c r="HG788" s="30"/>
      <c r="HH788" s="30"/>
      <c r="HI788" s="30"/>
      <c r="HJ788" s="30"/>
      <c r="HK788" s="30"/>
      <c r="HL788" s="30"/>
      <c r="HM788" s="30"/>
      <c r="HN788" s="30"/>
      <c r="HO788" s="30"/>
      <c r="HP788" s="30"/>
      <c r="HQ788" s="30"/>
      <c r="HR788" s="30"/>
      <c r="HS788" s="30"/>
      <c r="HT788" s="30"/>
      <c r="HU788" s="30"/>
      <c r="HV788" s="30"/>
      <c r="HW788" s="30"/>
      <c r="HX788" s="30"/>
      <c r="HY788" s="30"/>
      <c r="HZ788" s="30"/>
      <c r="IA788" s="30"/>
      <c r="IB788" s="30"/>
      <c r="IC788" s="30"/>
      <c r="ID788" s="30"/>
      <c r="IE788" s="30"/>
      <c r="IF788" s="30"/>
      <c r="IG788" s="30"/>
      <c r="IH788" s="30"/>
      <c r="II788" s="30"/>
      <c r="IJ788" s="30"/>
      <c r="IK788" s="30"/>
      <c r="IL788" s="30"/>
    </row>
    <row r="789" spans="1:246" s="28" customFormat="1">
      <c r="A789" s="30"/>
      <c r="B789" s="92"/>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0"/>
      <c r="FE789" s="30"/>
      <c r="FF789" s="30"/>
      <c r="FG789" s="30"/>
      <c r="FH789" s="30"/>
      <c r="FI789" s="30"/>
      <c r="FJ789" s="30"/>
      <c r="FK789" s="30"/>
      <c r="FL789" s="30"/>
      <c r="FM789" s="30"/>
      <c r="FN789" s="30"/>
      <c r="FO789" s="30"/>
      <c r="FP789" s="30"/>
      <c r="FQ789" s="30"/>
      <c r="FR789" s="30"/>
      <c r="FS789" s="30"/>
      <c r="FT789" s="30"/>
      <c r="FU789" s="30"/>
      <c r="FV789" s="30"/>
      <c r="FW789" s="30"/>
      <c r="FX789" s="30"/>
      <c r="FY789" s="30"/>
      <c r="FZ789" s="30"/>
      <c r="GA789" s="30"/>
      <c r="GB789" s="30"/>
      <c r="GC789" s="30"/>
      <c r="GD789" s="30"/>
      <c r="GE789" s="30"/>
      <c r="GF789" s="30"/>
      <c r="GG789" s="30"/>
      <c r="GH789" s="30"/>
      <c r="GI789" s="30"/>
      <c r="GJ789" s="30"/>
      <c r="GK789" s="30"/>
      <c r="GL789" s="30"/>
      <c r="GM789" s="30"/>
      <c r="GN789" s="30"/>
      <c r="GO789" s="30"/>
      <c r="GP789" s="30"/>
      <c r="GQ789" s="30"/>
      <c r="GR789" s="30"/>
      <c r="GS789" s="30"/>
      <c r="GT789" s="30"/>
      <c r="GU789" s="30"/>
      <c r="GV789" s="30"/>
      <c r="GW789" s="30"/>
      <c r="GX789" s="30"/>
      <c r="GY789" s="30"/>
      <c r="GZ789" s="30"/>
      <c r="HA789" s="30"/>
      <c r="HB789" s="30"/>
      <c r="HC789" s="30"/>
      <c r="HD789" s="30"/>
      <c r="HE789" s="30"/>
      <c r="HF789" s="30"/>
      <c r="HG789" s="30"/>
      <c r="HH789" s="30"/>
      <c r="HI789" s="30"/>
      <c r="HJ789" s="30"/>
      <c r="HK789" s="30"/>
      <c r="HL789" s="30"/>
      <c r="HM789" s="30"/>
      <c r="HN789" s="30"/>
      <c r="HO789" s="30"/>
      <c r="HP789" s="30"/>
      <c r="HQ789" s="30"/>
      <c r="HR789" s="30"/>
      <c r="HS789" s="30"/>
      <c r="HT789" s="30"/>
      <c r="HU789" s="30"/>
      <c r="HV789" s="30"/>
      <c r="HW789" s="30"/>
      <c r="HX789" s="30"/>
      <c r="HY789" s="30"/>
      <c r="HZ789" s="30"/>
      <c r="IA789" s="30"/>
      <c r="IB789" s="30"/>
      <c r="IC789" s="30"/>
      <c r="ID789" s="30"/>
      <c r="IE789" s="30"/>
      <c r="IF789" s="30"/>
      <c r="IG789" s="30"/>
      <c r="IH789" s="30"/>
      <c r="II789" s="30"/>
      <c r="IJ789" s="30"/>
      <c r="IK789" s="30"/>
      <c r="IL789" s="30"/>
    </row>
    <row r="790" spans="1:246" s="28" customFormat="1">
      <c r="A790" s="30"/>
      <c r="B790" s="92"/>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0"/>
      <c r="FE790" s="30"/>
      <c r="FF790" s="30"/>
      <c r="FG790" s="30"/>
      <c r="FH790" s="30"/>
      <c r="FI790" s="30"/>
      <c r="FJ790" s="30"/>
      <c r="FK790" s="30"/>
      <c r="FL790" s="30"/>
      <c r="FM790" s="30"/>
      <c r="FN790" s="30"/>
      <c r="FO790" s="30"/>
      <c r="FP790" s="30"/>
      <c r="FQ790" s="30"/>
      <c r="FR790" s="30"/>
      <c r="FS790" s="30"/>
      <c r="FT790" s="30"/>
      <c r="FU790" s="30"/>
      <c r="FV790" s="30"/>
      <c r="FW790" s="30"/>
      <c r="FX790" s="30"/>
      <c r="FY790" s="30"/>
      <c r="FZ790" s="30"/>
      <c r="GA790" s="30"/>
      <c r="GB790" s="30"/>
      <c r="GC790" s="30"/>
      <c r="GD790" s="30"/>
      <c r="GE790" s="30"/>
      <c r="GF790" s="30"/>
      <c r="GG790" s="30"/>
      <c r="GH790" s="30"/>
      <c r="GI790" s="30"/>
      <c r="GJ790" s="30"/>
      <c r="GK790" s="30"/>
      <c r="GL790" s="30"/>
      <c r="GM790" s="30"/>
      <c r="GN790" s="30"/>
      <c r="GO790" s="30"/>
      <c r="GP790" s="30"/>
      <c r="GQ790" s="30"/>
      <c r="GR790" s="30"/>
      <c r="GS790" s="30"/>
      <c r="GT790" s="30"/>
      <c r="GU790" s="30"/>
      <c r="GV790" s="30"/>
      <c r="GW790" s="30"/>
      <c r="GX790" s="30"/>
      <c r="GY790" s="30"/>
      <c r="GZ790" s="30"/>
      <c r="HA790" s="30"/>
      <c r="HB790" s="30"/>
      <c r="HC790" s="30"/>
      <c r="HD790" s="30"/>
      <c r="HE790" s="30"/>
      <c r="HF790" s="30"/>
      <c r="HG790" s="30"/>
      <c r="HH790" s="30"/>
      <c r="HI790" s="30"/>
      <c r="HJ790" s="30"/>
      <c r="HK790" s="30"/>
      <c r="HL790" s="30"/>
      <c r="HM790" s="30"/>
      <c r="HN790" s="30"/>
      <c r="HO790" s="30"/>
      <c r="HP790" s="30"/>
      <c r="HQ790" s="30"/>
      <c r="HR790" s="30"/>
      <c r="HS790" s="30"/>
      <c r="HT790" s="30"/>
      <c r="HU790" s="30"/>
      <c r="HV790" s="30"/>
      <c r="HW790" s="30"/>
      <c r="HX790" s="30"/>
      <c r="HY790" s="30"/>
      <c r="HZ790" s="30"/>
      <c r="IA790" s="30"/>
      <c r="IB790" s="30"/>
      <c r="IC790" s="30"/>
      <c r="ID790" s="30"/>
      <c r="IE790" s="30"/>
      <c r="IF790" s="30"/>
      <c r="IG790" s="30"/>
      <c r="IH790" s="30"/>
      <c r="II790" s="30"/>
      <c r="IJ790" s="30"/>
      <c r="IK790" s="30"/>
      <c r="IL790" s="30"/>
    </row>
    <row r="791" spans="1:246" s="28" customFormat="1">
      <c r="A791" s="30"/>
      <c r="B791" s="92"/>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0"/>
      <c r="FE791" s="30"/>
      <c r="FF791" s="30"/>
      <c r="FG791" s="30"/>
      <c r="FH791" s="30"/>
      <c r="FI791" s="30"/>
      <c r="FJ791" s="30"/>
      <c r="FK791" s="30"/>
      <c r="FL791" s="30"/>
      <c r="FM791" s="30"/>
      <c r="FN791" s="30"/>
      <c r="FO791" s="30"/>
      <c r="FP791" s="30"/>
      <c r="FQ791" s="30"/>
      <c r="FR791" s="30"/>
      <c r="FS791" s="30"/>
      <c r="FT791" s="30"/>
      <c r="FU791" s="30"/>
      <c r="FV791" s="30"/>
      <c r="FW791" s="30"/>
      <c r="FX791" s="30"/>
      <c r="FY791" s="30"/>
      <c r="FZ791" s="30"/>
      <c r="GA791" s="30"/>
      <c r="GB791" s="30"/>
      <c r="GC791" s="30"/>
      <c r="GD791" s="30"/>
      <c r="GE791" s="30"/>
      <c r="GF791" s="30"/>
      <c r="GG791" s="30"/>
      <c r="GH791" s="30"/>
      <c r="GI791" s="30"/>
      <c r="GJ791" s="30"/>
      <c r="GK791" s="30"/>
      <c r="GL791" s="30"/>
      <c r="GM791" s="30"/>
      <c r="GN791" s="30"/>
      <c r="GO791" s="30"/>
      <c r="GP791" s="30"/>
      <c r="GQ791" s="30"/>
      <c r="GR791" s="30"/>
      <c r="GS791" s="30"/>
      <c r="GT791" s="30"/>
      <c r="GU791" s="30"/>
      <c r="GV791" s="30"/>
      <c r="GW791" s="30"/>
      <c r="GX791" s="30"/>
      <c r="GY791" s="30"/>
      <c r="GZ791" s="30"/>
      <c r="HA791" s="30"/>
      <c r="HB791" s="30"/>
      <c r="HC791" s="30"/>
      <c r="HD791" s="30"/>
      <c r="HE791" s="30"/>
      <c r="HF791" s="30"/>
      <c r="HG791" s="30"/>
      <c r="HH791" s="30"/>
      <c r="HI791" s="30"/>
      <c r="HJ791" s="30"/>
      <c r="HK791" s="30"/>
      <c r="HL791" s="30"/>
      <c r="HM791" s="30"/>
      <c r="HN791" s="30"/>
      <c r="HO791" s="30"/>
      <c r="HP791" s="30"/>
      <c r="HQ791" s="30"/>
      <c r="HR791" s="30"/>
      <c r="HS791" s="30"/>
      <c r="HT791" s="30"/>
      <c r="HU791" s="30"/>
      <c r="HV791" s="30"/>
      <c r="HW791" s="30"/>
      <c r="HX791" s="30"/>
      <c r="HY791" s="30"/>
      <c r="HZ791" s="30"/>
      <c r="IA791" s="30"/>
      <c r="IB791" s="30"/>
      <c r="IC791" s="30"/>
      <c r="ID791" s="30"/>
      <c r="IE791" s="30"/>
      <c r="IF791" s="30"/>
      <c r="IG791" s="30"/>
      <c r="IH791" s="30"/>
      <c r="II791" s="30"/>
      <c r="IJ791" s="30"/>
      <c r="IK791" s="30"/>
      <c r="IL791" s="30"/>
    </row>
    <row r="792" spans="1:246" s="28" customFormat="1">
      <c r="A792" s="30"/>
      <c r="B792" s="92"/>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0"/>
      <c r="FE792" s="30"/>
      <c r="FF792" s="30"/>
      <c r="FG792" s="30"/>
      <c r="FH792" s="30"/>
      <c r="FI792" s="30"/>
      <c r="FJ792" s="30"/>
      <c r="FK792" s="30"/>
      <c r="FL792" s="30"/>
      <c r="FM792" s="30"/>
      <c r="FN792" s="30"/>
      <c r="FO792" s="30"/>
      <c r="FP792" s="30"/>
      <c r="FQ792" s="30"/>
      <c r="FR792" s="30"/>
      <c r="FS792" s="30"/>
      <c r="FT792" s="30"/>
      <c r="FU792" s="30"/>
      <c r="FV792" s="30"/>
      <c r="FW792" s="30"/>
      <c r="FX792" s="30"/>
      <c r="FY792" s="30"/>
      <c r="FZ792" s="30"/>
      <c r="GA792" s="30"/>
      <c r="GB792" s="30"/>
      <c r="GC792" s="30"/>
      <c r="GD792" s="30"/>
      <c r="GE792" s="30"/>
      <c r="GF792" s="30"/>
      <c r="GG792" s="30"/>
      <c r="GH792" s="30"/>
      <c r="GI792" s="30"/>
      <c r="GJ792" s="30"/>
      <c r="GK792" s="30"/>
      <c r="GL792" s="30"/>
      <c r="GM792" s="30"/>
      <c r="GN792" s="30"/>
      <c r="GO792" s="30"/>
      <c r="GP792" s="30"/>
      <c r="GQ792" s="30"/>
      <c r="GR792" s="30"/>
      <c r="GS792" s="30"/>
      <c r="GT792" s="30"/>
      <c r="GU792" s="30"/>
      <c r="GV792" s="30"/>
      <c r="GW792" s="30"/>
      <c r="GX792" s="30"/>
      <c r="GY792" s="30"/>
      <c r="GZ792" s="30"/>
      <c r="HA792" s="30"/>
      <c r="HB792" s="30"/>
      <c r="HC792" s="30"/>
      <c r="HD792" s="30"/>
      <c r="HE792" s="30"/>
      <c r="HF792" s="30"/>
      <c r="HG792" s="30"/>
      <c r="HH792" s="30"/>
      <c r="HI792" s="30"/>
      <c r="HJ792" s="30"/>
      <c r="HK792" s="30"/>
      <c r="HL792" s="30"/>
      <c r="HM792" s="30"/>
      <c r="HN792" s="30"/>
      <c r="HO792" s="30"/>
      <c r="HP792" s="30"/>
      <c r="HQ792" s="30"/>
      <c r="HR792" s="30"/>
      <c r="HS792" s="30"/>
      <c r="HT792" s="30"/>
      <c r="HU792" s="30"/>
      <c r="HV792" s="30"/>
      <c r="HW792" s="30"/>
      <c r="HX792" s="30"/>
      <c r="HY792" s="30"/>
      <c r="HZ792" s="30"/>
      <c r="IA792" s="30"/>
      <c r="IB792" s="30"/>
      <c r="IC792" s="30"/>
      <c r="ID792" s="30"/>
      <c r="IE792" s="30"/>
      <c r="IF792" s="30"/>
      <c r="IG792" s="30"/>
      <c r="IH792" s="30"/>
      <c r="II792" s="30"/>
      <c r="IJ792" s="30"/>
      <c r="IK792" s="30"/>
      <c r="IL792" s="30"/>
    </row>
    <row r="793" spans="1:246" s="28" customFormat="1">
      <c r="A793" s="30"/>
      <c r="B793" s="92"/>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c r="GI793" s="30"/>
      <c r="GJ793" s="30"/>
      <c r="GK793" s="30"/>
      <c r="GL793" s="30"/>
      <c r="GM793" s="30"/>
      <c r="GN793" s="30"/>
      <c r="GO793" s="30"/>
      <c r="GP793" s="30"/>
      <c r="GQ793" s="30"/>
      <c r="GR793" s="30"/>
      <c r="GS793" s="30"/>
      <c r="GT793" s="30"/>
      <c r="GU793" s="30"/>
      <c r="GV793" s="30"/>
      <c r="GW793" s="30"/>
      <c r="GX793" s="30"/>
      <c r="GY793" s="30"/>
      <c r="GZ793" s="30"/>
      <c r="HA793" s="30"/>
      <c r="HB793" s="30"/>
      <c r="HC793" s="30"/>
      <c r="HD793" s="30"/>
      <c r="HE793" s="30"/>
      <c r="HF793" s="30"/>
      <c r="HG793" s="30"/>
      <c r="HH793" s="30"/>
      <c r="HI793" s="30"/>
      <c r="HJ793" s="30"/>
      <c r="HK793" s="30"/>
      <c r="HL793" s="30"/>
      <c r="HM793" s="30"/>
      <c r="HN793" s="30"/>
      <c r="HO793" s="30"/>
      <c r="HP793" s="30"/>
      <c r="HQ793" s="30"/>
      <c r="HR793" s="30"/>
      <c r="HS793" s="30"/>
      <c r="HT793" s="30"/>
      <c r="HU793" s="30"/>
      <c r="HV793" s="30"/>
      <c r="HW793" s="30"/>
      <c r="HX793" s="30"/>
      <c r="HY793" s="30"/>
      <c r="HZ793" s="30"/>
      <c r="IA793" s="30"/>
      <c r="IB793" s="30"/>
      <c r="IC793" s="30"/>
      <c r="ID793" s="30"/>
      <c r="IE793" s="30"/>
      <c r="IF793" s="30"/>
      <c r="IG793" s="30"/>
      <c r="IH793" s="30"/>
      <c r="II793" s="30"/>
      <c r="IJ793" s="30"/>
      <c r="IK793" s="30"/>
      <c r="IL793" s="30"/>
    </row>
    <row r="794" spans="1:246" s="28" customFormat="1">
      <c r="A794" s="30"/>
      <c r="B794" s="92"/>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c r="GI794" s="30"/>
      <c r="GJ794" s="30"/>
      <c r="GK794" s="30"/>
      <c r="GL794" s="30"/>
      <c r="GM794" s="30"/>
      <c r="GN794" s="30"/>
      <c r="GO794" s="30"/>
      <c r="GP794" s="30"/>
      <c r="GQ794" s="30"/>
      <c r="GR794" s="30"/>
      <c r="GS794" s="30"/>
      <c r="GT794" s="30"/>
      <c r="GU794" s="30"/>
      <c r="GV794" s="30"/>
      <c r="GW794" s="30"/>
      <c r="GX794" s="30"/>
      <c r="GY794" s="30"/>
      <c r="GZ794" s="30"/>
      <c r="HA794" s="30"/>
      <c r="HB794" s="30"/>
      <c r="HC794" s="30"/>
      <c r="HD794" s="30"/>
      <c r="HE794" s="30"/>
      <c r="HF794" s="30"/>
      <c r="HG794" s="30"/>
      <c r="HH794" s="30"/>
      <c r="HI794" s="30"/>
      <c r="HJ794" s="30"/>
      <c r="HK794" s="30"/>
      <c r="HL794" s="30"/>
      <c r="HM794" s="30"/>
      <c r="HN794" s="30"/>
      <c r="HO794" s="30"/>
      <c r="HP794" s="30"/>
      <c r="HQ794" s="30"/>
      <c r="HR794" s="30"/>
      <c r="HS794" s="30"/>
      <c r="HT794" s="30"/>
      <c r="HU794" s="30"/>
      <c r="HV794" s="30"/>
      <c r="HW794" s="30"/>
      <c r="HX794" s="30"/>
      <c r="HY794" s="30"/>
      <c r="HZ794" s="30"/>
      <c r="IA794" s="30"/>
      <c r="IB794" s="30"/>
      <c r="IC794" s="30"/>
      <c r="ID794" s="30"/>
      <c r="IE794" s="30"/>
      <c r="IF794" s="30"/>
      <c r="IG794" s="30"/>
      <c r="IH794" s="30"/>
      <c r="II794" s="30"/>
      <c r="IJ794" s="30"/>
      <c r="IK794" s="30"/>
      <c r="IL794" s="30"/>
    </row>
    <row r="795" spans="1:246" s="28" customFormat="1">
      <c r="A795" s="30"/>
      <c r="B795" s="92"/>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c r="GI795" s="30"/>
      <c r="GJ795" s="30"/>
      <c r="GK795" s="30"/>
      <c r="GL795" s="30"/>
      <c r="GM795" s="30"/>
      <c r="GN795" s="30"/>
      <c r="GO795" s="30"/>
      <c r="GP795" s="30"/>
      <c r="GQ795" s="30"/>
      <c r="GR795" s="30"/>
      <c r="GS795" s="30"/>
      <c r="GT795" s="30"/>
      <c r="GU795" s="30"/>
      <c r="GV795" s="30"/>
      <c r="GW795" s="30"/>
      <c r="GX795" s="30"/>
      <c r="GY795" s="30"/>
      <c r="GZ795" s="30"/>
      <c r="HA795" s="30"/>
      <c r="HB795" s="30"/>
      <c r="HC795" s="30"/>
      <c r="HD795" s="30"/>
      <c r="HE795" s="30"/>
      <c r="HF795" s="30"/>
      <c r="HG795" s="30"/>
      <c r="HH795" s="30"/>
      <c r="HI795" s="30"/>
      <c r="HJ795" s="30"/>
      <c r="HK795" s="30"/>
      <c r="HL795" s="30"/>
      <c r="HM795" s="30"/>
      <c r="HN795" s="30"/>
      <c r="HO795" s="30"/>
      <c r="HP795" s="30"/>
      <c r="HQ795" s="30"/>
      <c r="HR795" s="30"/>
      <c r="HS795" s="30"/>
      <c r="HT795" s="30"/>
      <c r="HU795" s="30"/>
      <c r="HV795" s="30"/>
      <c r="HW795" s="30"/>
      <c r="HX795" s="30"/>
      <c r="HY795" s="30"/>
      <c r="HZ795" s="30"/>
      <c r="IA795" s="30"/>
      <c r="IB795" s="30"/>
      <c r="IC795" s="30"/>
      <c r="ID795" s="30"/>
      <c r="IE795" s="30"/>
      <c r="IF795" s="30"/>
      <c r="IG795" s="30"/>
      <c r="IH795" s="30"/>
      <c r="II795" s="30"/>
      <c r="IJ795" s="30"/>
      <c r="IK795" s="30"/>
      <c r="IL795" s="30"/>
    </row>
    <row r="796" spans="1:246" s="28" customFormat="1">
      <c r="A796" s="30"/>
      <c r="B796" s="92"/>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c r="GI796" s="30"/>
      <c r="GJ796" s="30"/>
      <c r="GK796" s="30"/>
      <c r="GL796" s="30"/>
      <c r="GM796" s="30"/>
      <c r="GN796" s="30"/>
      <c r="GO796" s="30"/>
      <c r="GP796" s="30"/>
      <c r="GQ796" s="30"/>
      <c r="GR796" s="30"/>
      <c r="GS796" s="30"/>
      <c r="GT796" s="30"/>
      <c r="GU796" s="30"/>
      <c r="GV796" s="30"/>
      <c r="GW796" s="30"/>
      <c r="GX796" s="30"/>
      <c r="GY796" s="30"/>
      <c r="GZ796" s="30"/>
      <c r="HA796" s="30"/>
      <c r="HB796" s="30"/>
      <c r="HC796" s="30"/>
      <c r="HD796" s="30"/>
      <c r="HE796" s="30"/>
      <c r="HF796" s="30"/>
      <c r="HG796" s="30"/>
      <c r="HH796" s="30"/>
      <c r="HI796" s="30"/>
      <c r="HJ796" s="30"/>
      <c r="HK796" s="30"/>
      <c r="HL796" s="30"/>
      <c r="HM796" s="30"/>
      <c r="HN796" s="30"/>
      <c r="HO796" s="30"/>
      <c r="HP796" s="30"/>
      <c r="HQ796" s="30"/>
      <c r="HR796" s="30"/>
      <c r="HS796" s="30"/>
      <c r="HT796" s="30"/>
      <c r="HU796" s="30"/>
      <c r="HV796" s="30"/>
      <c r="HW796" s="30"/>
      <c r="HX796" s="30"/>
      <c r="HY796" s="30"/>
      <c r="HZ796" s="30"/>
      <c r="IA796" s="30"/>
      <c r="IB796" s="30"/>
      <c r="IC796" s="30"/>
      <c r="ID796" s="30"/>
      <c r="IE796" s="30"/>
      <c r="IF796" s="30"/>
      <c r="IG796" s="30"/>
      <c r="IH796" s="30"/>
      <c r="II796" s="30"/>
      <c r="IJ796" s="30"/>
      <c r="IK796" s="30"/>
      <c r="IL796" s="30"/>
    </row>
    <row r="797" spans="1:246" s="28" customFormat="1">
      <c r="A797" s="30"/>
      <c r="B797" s="92"/>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c r="GI797" s="30"/>
      <c r="GJ797" s="30"/>
      <c r="GK797" s="30"/>
      <c r="GL797" s="30"/>
      <c r="GM797" s="30"/>
      <c r="GN797" s="30"/>
      <c r="GO797" s="30"/>
      <c r="GP797" s="30"/>
      <c r="GQ797" s="30"/>
      <c r="GR797" s="30"/>
      <c r="GS797" s="30"/>
      <c r="GT797" s="30"/>
      <c r="GU797" s="30"/>
      <c r="GV797" s="30"/>
      <c r="GW797" s="30"/>
      <c r="GX797" s="30"/>
      <c r="GY797" s="30"/>
      <c r="GZ797" s="30"/>
      <c r="HA797" s="30"/>
      <c r="HB797" s="30"/>
      <c r="HC797" s="30"/>
      <c r="HD797" s="30"/>
      <c r="HE797" s="30"/>
      <c r="HF797" s="30"/>
      <c r="HG797" s="30"/>
      <c r="HH797" s="30"/>
      <c r="HI797" s="30"/>
      <c r="HJ797" s="30"/>
      <c r="HK797" s="30"/>
      <c r="HL797" s="30"/>
      <c r="HM797" s="30"/>
      <c r="HN797" s="30"/>
      <c r="HO797" s="30"/>
      <c r="HP797" s="30"/>
      <c r="HQ797" s="30"/>
      <c r="HR797" s="30"/>
      <c r="HS797" s="30"/>
      <c r="HT797" s="30"/>
      <c r="HU797" s="30"/>
      <c r="HV797" s="30"/>
      <c r="HW797" s="30"/>
      <c r="HX797" s="30"/>
      <c r="HY797" s="30"/>
      <c r="HZ797" s="30"/>
      <c r="IA797" s="30"/>
      <c r="IB797" s="30"/>
      <c r="IC797" s="30"/>
      <c r="ID797" s="30"/>
      <c r="IE797" s="30"/>
      <c r="IF797" s="30"/>
      <c r="IG797" s="30"/>
      <c r="IH797" s="30"/>
      <c r="II797" s="30"/>
      <c r="IJ797" s="30"/>
      <c r="IK797" s="30"/>
      <c r="IL797" s="30"/>
    </row>
    <row r="798" spans="1:246" s="28" customFormat="1">
      <c r="A798" s="30"/>
      <c r="B798" s="92"/>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0"/>
      <c r="FE798" s="30"/>
      <c r="FF798" s="30"/>
      <c r="FG798" s="30"/>
      <c r="FH798" s="30"/>
      <c r="FI798" s="30"/>
      <c r="FJ798" s="30"/>
      <c r="FK798" s="30"/>
      <c r="FL798" s="30"/>
      <c r="FM798" s="30"/>
      <c r="FN798" s="30"/>
      <c r="FO798" s="30"/>
      <c r="FP798" s="30"/>
      <c r="FQ798" s="30"/>
      <c r="FR798" s="30"/>
      <c r="FS798" s="30"/>
      <c r="FT798" s="30"/>
      <c r="FU798" s="30"/>
      <c r="FV798" s="30"/>
      <c r="FW798" s="30"/>
      <c r="FX798" s="30"/>
      <c r="FY798" s="30"/>
      <c r="FZ798" s="30"/>
      <c r="GA798" s="30"/>
      <c r="GB798" s="30"/>
      <c r="GC798" s="30"/>
      <c r="GD798" s="30"/>
      <c r="GE798" s="30"/>
      <c r="GF798" s="30"/>
      <c r="GG798" s="30"/>
      <c r="GH798" s="30"/>
      <c r="GI798" s="30"/>
      <c r="GJ798" s="30"/>
      <c r="GK798" s="30"/>
      <c r="GL798" s="30"/>
      <c r="GM798" s="30"/>
      <c r="GN798" s="30"/>
      <c r="GO798" s="30"/>
      <c r="GP798" s="30"/>
      <c r="GQ798" s="30"/>
      <c r="GR798" s="30"/>
      <c r="GS798" s="30"/>
      <c r="GT798" s="30"/>
      <c r="GU798" s="30"/>
      <c r="GV798" s="30"/>
      <c r="GW798" s="30"/>
      <c r="GX798" s="30"/>
      <c r="GY798" s="30"/>
      <c r="GZ798" s="30"/>
      <c r="HA798" s="30"/>
      <c r="HB798" s="30"/>
      <c r="HC798" s="30"/>
      <c r="HD798" s="30"/>
      <c r="HE798" s="30"/>
      <c r="HF798" s="30"/>
      <c r="HG798" s="30"/>
      <c r="HH798" s="30"/>
      <c r="HI798" s="30"/>
      <c r="HJ798" s="30"/>
      <c r="HK798" s="30"/>
      <c r="HL798" s="30"/>
      <c r="HM798" s="30"/>
      <c r="HN798" s="30"/>
      <c r="HO798" s="30"/>
      <c r="HP798" s="30"/>
      <c r="HQ798" s="30"/>
      <c r="HR798" s="30"/>
      <c r="HS798" s="30"/>
      <c r="HT798" s="30"/>
      <c r="HU798" s="30"/>
      <c r="HV798" s="30"/>
      <c r="HW798" s="30"/>
      <c r="HX798" s="30"/>
      <c r="HY798" s="30"/>
      <c r="HZ798" s="30"/>
      <c r="IA798" s="30"/>
      <c r="IB798" s="30"/>
      <c r="IC798" s="30"/>
      <c r="ID798" s="30"/>
      <c r="IE798" s="30"/>
      <c r="IF798" s="30"/>
      <c r="IG798" s="30"/>
      <c r="IH798" s="30"/>
      <c r="II798" s="30"/>
      <c r="IJ798" s="30"/>
      <c r="IK798" s="30"/>
      <c r="IL798" s="30"/>
    </row>
    <row r="799" spans="1:246" s="28" customFormat="1">
      <c r="A799" s="30"/>
      <c r="B799" s="92"/>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c r="GF799" s="30"/>
      <c r="GG799" s="30"/>
      <c r="GH799" s="30"/>
      <c r="GI799" s="30"/>
      <c r="GJ799" s="30"/>
      <c r="GK799" s="30"/>
      <c r="GL799" s="30"/>
      <c r="GM799" s="30"/>
      <c r="GN799" s="30"/>
      <c r="GO799" s="30"/>
      <c r="GP799" s="30"/>
      <c r="GQ799" s="30"/>
      <c r="GR799" s="30"/>
      <c r="GS799" s="30"/>
      <c r="GT799" s="30"/>
      <c r="GU799" s="30"/>
      <c r="GV799" s="30"/>
      <c r="GW799" s="30"/>
      <c r="GX799" s="30"/>
      <c r="GY799" s="30"/>
      <c r="GZ799" s="30"/>
      <c r="HA799" s="30"/>
      <c r="HB799" s="30"/>
      <c r="HC799" s="30"/>
      <c r="HD799" s="30"/>
      <c r="HE799" s="30"/>
      <c r="HF799" s="30"/>
      <c r="HG799" s="30"/>
      <c r="HH799" s="30"/>
      <c r="HI799" s="30"/>
      <c r="HJ799" s="30"/>
      <c r="HK799" s="30"/>
      <c r="HL799" s="30"/>
      <c r="HM799" s="30"/>
      <c r="HN799" s="30"/>
      <c r="HO799" s="30"/>
      <c r="HP799" s="30"/>
      <c r="HQ799" s="30"/>
      <c r="HR799" s="30"/>
      <c r="HS799" s="30"/>
      <c r="HT799" s="30"/>
      <c r="HU799" s="30"/>
      <c r="HV799" s="30"/>
      <c r="HW799" s="30"/>
      <c r="HX799" s="30"/>
      <c r="HY799" s="30"/>
      <c r="HZ799" s="30"/>
      <c r="IA799" s="30"/>
      <c r="IB799" s="30"/>
      <c r="IC799" s="30"/>
      <c r="ID799" s="30"/>
      <c r="IE799" s="30"/>
      <c r="IF799" s="30"/>
      <c r="IG799" s="30"/>
      <c r="IH799" s="30"/>
      <c r="II799" s="30"/>
      <c r="IJ799" s="30"/>
      <c r="IK799" s="30"/>
      <c r="IL799" s="30"/>
    </row>
    <row r="800" spans="1:246" s="28" customFormat="1">
      <c r="A800" s="30"/>
      <c r="B800" s="92"/>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c r="EG800" s="30"/>
      <c r="EH800" s="30"/>
      <c r="EI800" s="30"/>
      <c r="EJ800" s="30"/>
      <c r="EK800" s="30"/>
      <c r="EL800" s="30"/>
      <c r="EM800" s="30"/>
      <c r="EN800" s="30"/>
      <c r="EO800" s="30"/>
      <c r="EP800" s="30"/>
      <c r="EQ800" s="30"/>
      <c r="ER800" s="30"/>
      <c r="ES800" s="30"/>
      <c r="ET800" s="30"/>
      <c r="EU800" s="30"/>
      <c r="EV800" s="30"/>
      <c r="EW800" s="30"/>
      <c r="EX800" s="30"/>
      <c r="EY800" s="30"/>
      <c r="EZ800" s="30"/>
      <c r="FA800" s="30"/>
      <c r="FB800" s="30"/>
      <c r="FC800" s="30"/>
      <c r="FD800" s="30"/>
      <c r="FE800" s="30"/>
      <c r="FF800" s="30"/>
      <c r="FG800" s="30"/>
      <c r="FH800" s="30"/>
      <c r="FI800" s="30"/>
      <c r="FJ800" s="30"/>
      <c r="FK800" s="30"/>
      <c r="FL800" s="30"/>
      <c r="FM800" s="30"/>
      <c r="FN800" s="30"/>
      <c r="FO800" s="30"/>
      <c r="FP800" s="30"/>
      <c r="FQ800" s="30"/>
      <c r="FR800" s="30"/>
      <c r="FS800" s="30"/>
      <c r="FT800" s="30"/>
      <c r="FU800" s="30"/>
      <c r="FV800" s="30"/>
      <c r="FW800" s="30"/>
      <c r="FX800" s="30"/>
      <c r="FY800" s="30"/>
      <c r="FZ800" s="30"/>
      <c r="GA800" s="30"/>
      <c r="GB800" s="30"/>
      <c r="GC800" s="30"/>
      <c r="GD800" s="30"/>
      <c r="GE800" s="30"/>
      <c r="GF800" s="30"/>
      <c r="GG800" s="30"/>
      <c r="GH800" s="30"/>
      <c r="GI800" s="30"/>
      <c r="GJ800" s="30"/>
      <c r="GK800" s="30"/>
      <c r="GL800" s="30"/>
      <c r="GM800" s="30"/>
      <c r="GN800" s="30"/>
      <c r="GO800" s="30"/>
      <c r="GP800" s="30"/>
      <c r="GQ800" s="30"/>
      <c r="GR800" s="30"/>
      <c r="GS800" s="30"/>
      <c r="GT800" s="30"/>
      <c r="GU800" s="30"/>
      <c r="GV800" s="30"/>
      <c r="GW800" s="30"/>
      <c r="GX800" s="30"/>
      <c r="GY800" s="30"/>
      <c r="GZ800" s="30"/>
      <c r="HA800" s="30"/>
      <c r="HB800" s="30"/>
      <c r="HC800" s="30"/>
      <c r="HD800" s="30"/>
      <c r="HE800" s="30"/>
      <c r="HF800" s="30"/>
      <c r="HG800" s="30"/>
      <c r="HH800" s="30"/>
      <c r="HI800" s="30"/>
      <c r="HJ800" s="30"/>
      <c r="HK800" s="30"/>
      <c r="HL800" s="30"/>
      <c r="HM800" s="30"/>
      <c r="HN800" s="30"/>
      <c r="HO800" s="30"/>
      <c r="HP800" s="30"/>
      <c r="HQ800" s="30"/>
      <c r="HR800" s="30"/>
      <c r="HS800" s="30"/>
      <c r="HT800" s="30"/>
      <c r="HU800" s="30"/>
      <c r="HV800" s="30"/>
      <c r="HW800" s="30"/>
      <c r="HX800" s="30"/>
      <c r="HY800" s="30"/>
      <c r="HZ800" s="30"/>
      <c r="IA800" s="30"/>
      <c r="IB800" s="30"/>
      <c r="IC800" s="30"/>
      <c r="ID800" s="30"/>
      <c r="IE800" s="30"/>
      <c r="IF800" s="30"/>
      <c r="IG800" s="30"/>
      <c r="IH800" s="30"/>
      <c r="II800" s="30"/>
      <c r="IJ800" s="30"/>
      <c r="IK800" s="30"/>
      <c r="IL800" s="30"/>
    </row>
    <row r="801" spans="1:246" s="28" customFormat="1">
      <c r="A801" s="30"/>
      <c r="B801" s="92"/>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c r="EG801" s="30"/>
      <c r="EH801" s="30"/>
      <c r="EI801" s="30"/>
      <c r="EJ801" s="30"/>
      <c r="EK801" s="30"/>
      <c r="EL801" s="30"/>
      <c r="EM801" s="30"/>
      <c r="EN801" s="30"/>
      <c r="EO801" s="30"/>
      <c r="EP801" s="30"/>
      <c r="EQ801" s="30"/>
      <c r="ER801" s="30"/>
      <c r="ES801" s="30"/>
      <c r="ET801" s="30"/>
      <c r="EU801" s="30"/>
      <c r="EV801" s="30"/>
      <c r="EW801" s="30"/>
      <c r="EX801" s="30"/>
      <c r="EY801" s="30"/>
      <c r="EZ801" s="30"/>
      <c r="FA801" s="30"/>
      <c r="FB801" s="30"/>
      <c r="FC801" s="30"/>
      <c r="FD801" s="30"/>
      <c r="FE801" s="30"/>
      <c r="FF801" s="30"/>
      <c r="FG801" s="30"/>
      <c r="FH801" s="30"/>
      <c r="FI801" s="30"/>
      <c r="FJ801" s="30"/>
      <c r="FK801" s="30"/>
      <c r="FL801" s="30"/>
      <c r="FM801" s="30"/>
      <c r="FN801" s="30"/>
      <c r="FO801" s="30"/>
      <c r="FP801" s="30"/>
      <c r="FQ801" s="30"/>
      <c r="FR801" s="30"/>
      <c r="FS801" s="30"/>
      <c r="FT801" s="30"/>
      <c r="FU801" s="30"/>
      <c r="FV801" s="30"/>
      <c r="FW801" s="30"/>
      <c r="FX801" s="30"/>
      <c r="FY801" s="30"/>
      <c r="FZ801" s="30"/>
      <c r="GA801" s="30"/>
      <c r="GB801" s="30"/>
      <c r="GC801" s="30"/>
      <c r="GD801" s="30"/>
      <c r="GE801" s="30"/>
      <c r="GF801" s="30"/>
      <c r="GG801" s="30"/>
      <c r="GH801" s="30"/>
      <c r="GI801" s="30"/>
      <c r="GJ801" s="30"/>
      <c r="GK801" s="30"/>
      <c r="GL801" s="30"/>
      <c r="GM801" s="30"/>
      <c r="GN801" s="30"/>
      <c r="GO801" s="30"/>
      <c r="GP801" s="30"/>
      <c r="GQ801" s="30"/>
      <c r="GR801" s="30"/>
      <c r="GS801" s="30"/>
      <c r="GT801" s="30"/>
      <c r="GU801" s="30"/>
      <c r="GV801" s="30"/>
      <c r="GW801" s="30"/>
      <c r="GX801" s="30"/>
      <c r="GY801" s="30"/>
      <c r="GZ801" s="30"/>
      <c r="HA801" s="30"/>
      <c r="HB801" s="30"/>
      <c r="HC801" s="30"/>
      <c r="HD801" s="30"/>
      <c r="HE801" s="30"/>
      <c r="HF801" s="30"/>
      <c r="HG801" s="30"/>
      <c r="HH801" s="30"/>
      <c r="HI801" s="30"/>
      <c r="HJ801" s="30"/>
      <c r="HK801" s="30"/>
      <c r="HL801" s="30"/>
      <c r="HM801" s="30"/>
      <c r="HN801" s="30"/>
      <c r="HO801" s="30"/>
      <c r="HP801" s="30"/>
      <c r="HQ801" s="30"/>
      <c r="HR801" s="30"/>
      <c r="HS801" s="30"/>
      <c r="HT801" s="30"/>
      <c r="HU801" s="30"/>
      <c r="HV801" s="30"/>
      <c r="HW801" s="30"/>
      <c r="HX801" s="30"/>
      <c r="HY801" s="30"/>
      <c r="HZ801" s="30"/>
      <c r="IA801" s="30"/>
      <c r="IB801" s="30"/>
      <c r="IC801" s="30"/>
      <c r="ID801" s="30"/>
      <c r="IE801" s="30"/>
      <c r="IF801" s="30"/>
      <c r="IG801" s="30"/>
      <c r="IH801" s="30"/>
      <c r="II801" s="30"/>
      <c r="IJ801" s="30"/>
      <c r="IK801" s="30"/>
      <c r="IL801" s="30"/>
    </row>
    <row r="802" spans="1:246" s="28" customFormat="1">
      <c r="A802" s="30"/>
      <c r="B802" s="92"/>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0"/>
      <c r="FE802" s="30"/>
      <c r="FF802" s="30"/>
      <c r="FG802" s="30"/>
      <c r="FH802" s="30"/>
      <c r="FI802" s="30"/>
      <c r="FJ802" s="30"/>
      <c r="FK802" s="30"/>
      <c r="FL802" s="30"/>
      <c r="FM802" s="30"/>
      <c r="FN802" s="30"/>
      <c r="FO802" s="30"/>
      <c r="FP802" s="30"/>
      <c r="FQ802" s="30"/>
      <c r="FR802" s="30"/>
      <c r="FS802" s="30"/>
      <c r="FT802" s="30"/>
      <c r="FU802" s="30"/>
      <c r="FV802" s="30"/>
      <c r="FW802" s="30"/>
      <c r="FX802" s="30"/>
      <c r="FY802" s="30"/>
      <c r="FZ802" s="30"/>
      <c r="GA802" s="30"/>
      <c r="GB802" s="30"/>
      <c r="GC802" s="30"/>
      <c r="GD802" s="30"/>
      <c r="GE802" s="30"/>
      <c r="GF802" s="30"/>
      <c r="GG802" s="30"/>
      <c r="GH802" s="30"/>
      <c r="GI802" s="30"/>
      <c r="GJ802" s="30"/>
      <c r="GK802" s="30"/>
      <c r="GL802" s="30"/>
      <c r="GM802" s="30"/>
      <c r="GN802" s="30"/>
      <c r="GO802" s="30"/>
      <c r="GP802" s="30"/>
      <c r="GQ802" s="30"/>
      <c r="GR802" s="30"/>
      <c r="GS802" s="30"/>
      <c r="GT802" s="30"/>
      <c r="GU802" s="30"/>
      <c r="GV802" s="30"/>
      <c r="GW802" s="30"/>
      <c r="GX802" s="30"/>
      <c r="GY802" s="30"/>
      <c r="GZ802" s="30"/>
      <c r="HA802" s="30"/>
      <c r="HB802" s="30"/>
      <c r="HC802" s="30"/>
      <c r="HD802" s="30"/>
      <c r="HE802" s="30"/>
      <c r="HF802" s="30"/>
      <c r="HG802" s="30"/>
      <c r="HH802" s="30"/>
      <c r="HI802" s="30"/>
      <c r="HJ802" s="30"/>
      <c r="HK802" s="30"/>
      <c r="HL802" s="30"/>
      <c r="HM802" s="30"/>
      <c r="HN802" s="30"/>
      <c r="HO802" s="30"/>
      <c r="HP802" s="30"/>
      <c r="HQ802" s="30"/>
      <c r="HR802" s="30"/>
      <c r="HS802" s="30"/>
      <c r="HT802" s="30"/>
      <c r="HU802" s="30"/>
      <c r="HV802" s="30"/>
      <c r="HW802" s="30"/>
      <c r="HX802" s="30"/>
      <c r="HY802" s="30"/>
      <c r="HZ802" s="30"/>
      <c r="IA802" s="30"/>
      <c r="IB802" s="30"/>
      <c r="IC802" s="30"/>
      <c r="ID802" s="30"/>
      <c r="IE802" s="30"/>
      <c r="IF802" s="30"/>
      <c r="IG802" s="30"/>
      <c r="IH802" s="30"/>
      <c r="II802" s="30"/>
      <c r="IJ802" s="30"/>
      <c r="IK802" s="30"/>
      <c r="IL802" s="30"/>
    </row>
    <row r="803" spans="1:246" s="28" customFormat="1">
      <c r="A803" s="30"/>
      <c r="B803" s="92"/>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0"/>
      <c r="FE803" s="30"/>
      <c r="FF803" s="30"/>
      <c r="FG803" s="30"/>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c r="GE803" s="30"/>
      <c r="GF803" s="30"/>
      <c r="GG803" s="30"/>
      <c r="GH803" s="30"/>
      <c r="GI803" s="30"/>
      <c r="GJ803" s="30"/>
      <c r="GK803" s="30"/>
      <c r="GL803" s="30"/>
      <c r="GM803" s="30"/>
      <c r="GN803" s="30"/>
      <c r="GO803" s="30"/>
      <c r="GP803" s="30"/>
      <c r="GQ803" s="30"/>
      <c r="GR803" s="30"/>
      <c r="GS803" s="30"/>
      <c r="GT803" s="30"/>
      <c r="GU803" s="30"/>
      <c r="GV803" s="30"/>
      <c r="GW803" s="30"/>
      <c r="GX803" s="30"/>
      <c r="GY803" s="30"/>
      <c r="GZ803" s="30"/>
      <c r="HA803" s="30"/>
      <c r="HB803" s="30"/>
      <c r="HC803" s="30"/>
      <c r="HD803" s="30"/>
      <c r="HE803" s="30"/>
      <c r="HF803" s="30"/>
      <c r="HG803" s="30"/>
      <c r="HH803" s="30"/>
      <c r="HI803" s="30"/>
      <c r="HJ803" s="30"/>
      <c r="HK803" s="30"/>
      <c r="HL803" s="30"/>
      <c r="HM803" s="30"/>
      <c r="HN803" s="30"/>
      <c r="HO803" s="30"/>
      <c r="HP803" s="30"/>
      <c r="HQ803" s="30"/>
      <c r="HR803" s="30"/>
      <c r="HS803" s="30"/>
      <c r="HT803" s="30"/>
      <c r="HU803" s="30"/>
      <c r="HV803" s="30"/>
      <c r="HW803" s="30"/>
      <c r="HX803" s="30"/>
      <c r="HY803" s="30"/>
      <c r="HZ803" s="30"/>
      <c r="IA803" s="30"/>
      <c r="IB803" s="30"/>
      <c r="IC803" s="30"/>
      <c r="ID803" s="30"/>
      <c r="IE803" s="30"/>
      <c r="IF803" s="30"/>
      <c r="IG803" s="30"/>
      <c r="IH803" s="30"/>
      <c r="II803" s="30"/>
      <c r="IJ803" s="30"/>
      <c r="IK803" s="30"/>
      <c r="IL803" s="30"/>
    </row>
    <row r="804" spans="1:246" s="28" customFormat="1">
      <c r="A804" s="30"/>
      <c r="B804" s="92"/>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0"/>
      <c r="FE804" s="30"/>
      <c r="FF804" s="30"/>
      <c r="FG804" s="30"/>
      <c r="FH804" s="30"/>
      <c r="FI804" s="30"/>
      <c r="FJ804" s="30"/>
      <c r="FK804" s="30"/>
      <c r="FL804" s="30"/>
      <c r="FM804" s="30"/>
      <c r="FN804" s="30"/>
      <c r="FO804" s="30"/>
      <c r="FP804" s="30"/>
      <c r="FQ804" s="30"/>
      <c r="FR804" s="30"/>
      <c r="FS804" s="30"/>
      <c r="FT804" s="30"/>
      <c r="FU804" s="30"/>
      <c r="FV804" s="30"/>
      <c r="FW804" s="30"/>
      <c r="FX804" s="30"/>
      <c r="FY804" s="30"/>
      <c r="FZ804" s="30"/>
      <c r="GA804" s="30"/>
      <c r="GB804" s="30"/>
      <c r="GC804" s="30"/>
      <c r="GD804" s="30"/>
      <c r="GE804" s="30"/>
      <c r="GF804" s="30"/>
      <c r="GG804" s="30"/>
      <c r="GH804" s="30"/>
      <c r="GI804" s="30"/>
      <c r="GJ804" s="30"/>
      <c r="GK804" s="30"/>
      <c r="GL804" s="30"/>
      <c r="GM804" s="30"/>
      <c r="GN804" s="30"/>
      <c r="GO804" s="30"/>
      <c r="GP804" s="30"/>
      <c r="GQ804" s="30"/>
      <c r="GR804" s="30"/>
      <c r="GS804" s="30"/>
      <c r="GT804" s="30"/>
      <c r="GU804" s="30"/>
      <c r="GV804" s="30"/>
      <c r="GW804" s="30"/>
      <c r="GX804" s="30"/>
      <c r="GY804" s="30"/>
      <c r="GZ804" s="30"/>
      <c r="HA804" s="30"/>
      <c r="HB804" s="30"/>
      <c r="HC804" s="30"/>
      <c r="HD804" s="30"/>
      <c r="HE804" s="30"/>
      <c r="HF804" s="30"/>
      <c r="HG804" s="30"/>
      <c r="HH804" s="30"/>
      <c r="HI804" s="30"/>
      <c r="HJ804" s="30"/>
      <c r="HK804" s="30"/>
      <c r="HL804" s="30"/>
      <c r="HM804" s="30"/>
      <c r="HN804" s="30"/>
      <c r="HO804" s="30"/>
      <c r="HP804" s="30"/>
      <c r="HQ804" s="30"/>
      <c r="HR804" s="30"/>
      <c r="HS804" s="30"/>
      <c r="HT804" s="30"/>
      <c r="HU804" s="30"/>
      <c r="HV804" s="30"/>
      <c r="HW804" s="30"/>
      <c r="HX804" s="30"/>
      <c r="HY804" s="30"/>
      <c r="HZ804" s="30"/>
      <c r="IA804" s="30"/>
      <c r="IB804" s="30"/>
      <c r="IC804" s="30"/>
      <c r="ID804" s="30"/>
      <c r="IE804" s="30"/>
      <c r="IF804" s="30"/>
      <c r="IG804" s="30"/>
      <c r="IH804" s="30"/>
      <c r="II804" s="30"/>
      <c r="IJ804" s="30"/>
      <c r="IK804" s="30"/>
      <c r="IL804" s="30"/>
    </row>
    <row r="805" spans="1:246" s="28" customFormat="1">
      <c r="A805" s="30"/>
      <c r="B805" s="92"/>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0"/>
      <c r="FE805" s="30"/>
      <c r="FF805" s="30"/>
      <c r="FG805" s="30"/>
      <c r="FH805" s="30"/>
      <c r="FI805" s="30"/>
      <c r="FJ805" s="30"/>
      <c r="FK805" s="30"/>
      <c r="FL805" s="30"/>
      <c r="FM805" s="30"/>
      <c r="FN805" s="30"/>
      <c r="FO805" s="30"/>
      <c r="FP805" s="30"/>
      <c r="FQ805" s="30"/>
      <c r="FR805" s="30"/>
      <c r="FS805" s="30"/>
      <c r="FT805" s="30"/>
      <c r="FU805" s="30"/>
      <c r="FV805" s="30"/>
      <c r="FW805" s="30"/>
      <c r="FX805" s="30"/>
      <c r="FY805" s="30"/>
      <c r="FZ805" s="30"/>
      <c r="GA805" s="30"/>
      <c r="GB805" s="30"/>
      <c r="GC805" s="30"/>
      <c r="GD805" s="30"/>
      <c r="GE805" s="30"/>
      <c r="GF805" s="30"/>
      <c r="GG805" s="30"/>
      <c r="GH805" s="30"/>
      <c r="GI805" s="30"/>
      <c r="GJ805" s="30"/>
      <c r="GK805" s="30"/>
      <c r="GL805" s="30"/>
      <c r="GM805" s="30"/>
      <c r="GN805" s="30"/>
      <c r="GO805" s="30"/>
      <c r="GP805" s="30"/>
      <c r="GQ805" s="30"/>
      <c r="GR805" s="30"/>
      <c r="GS805" s="30"/>
      <c r="GT805" s="30"/>
      <c r="GU805" s="30"/>
      <c r="GV805" s="30"/>
      <c r="GW805" s="30"/>
      <c r="GX805" s="30"/>
      <c r="GY805" s="30"/>
      <c r="GZ805" s="30"/>
      <c r="HA805" s="30"/>
      <c r="HB805" s="30"/>
      <c r="HC805" s="30"/>
      <c r="HD805" s="30"/>
      <c r="HE805" s="30"/>
      <c r="HF805" s="30"/>
      <c r="HG805" s="30"/>
      <c r="HH805" s="30"/>
      <c r="HI805" s="30"/>
      <c r="HJ805" s="30"/>
      <c r="HK805" s="30"/>
      <c r="HL805" s="30"/>
      <c r="HM805" s="30"/>
      <c r="HN805" s="30"/>
      <c r="HO805" s="30"/>
      <c r="HP805" s="30"/>
      <c r="HQ805" s="30"/>
      <c r="HR805" s="30"/>
      <c r="HS805" s="30"/>
      <c r="HT805" s="30"/>
      <c r="HU805" s="30"/>
      <c r="HV805" s="30"/>
      <c r="HW805" s="30"/>
      <c r="HX805" s="30"/>
      <c r="HY805" s="30"/>
      <c r="HZ805" s="30"/>
      <c r="IA805" s="30"/>
      <c r="IB805" s="30"/>
      <c r="IC805" s="30"/>
      <c r="ID805" s="30"/>
      <c r="IE805" s="30"/>
      <c r="IF805" s="30"/>
      <c r="IG805" s="30"/>
      <c r="IH805" s="30"/>
      <c r="II805" s="30"/>
      <c r="IJ805" s="30"/>
      <c r="IK805" s="30"/>
      <c r="IL805" s="30"/>
    </row>
    <row r="806" spans="1:246" s="28" customFormat="1">
      <c r="A806" s="30"/>
      <c r="B806" s="92"/>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0"/>
      <c r="FH806" s="30"/>
      <c r="FI806" s="30"/>
      <c r="FJ806" s="30"/>
      <c r="FK806" s="30"/>
      <c r="FL806" s="30"/>
      <c r="FM806" s="30"/>
      <c r="FN806" s="30"/>
      <c r="FO806" s="30"/>
      <c r="FP806" s="30"/>
      <c r="FQ806" s="30"/>
      <c r="FR806" s="30"/>
      <c r="FS806" s="30"/>
      <c r="FT806" s="30"/>
      <c r="FU806" s="30"/>
      <c r="FV806" s="30"/>
      <c r="FW806" s="30"/>
      <c r="FX806" s="30"/>
      <c r="FY806" s="30"/>
      <c r="FZ806" s="30"/>
      <c r="GA806" s="30"/>
      <c r="GB806" s="30"/>
      <c r="GC806" s="30"/>
      <c r="GD806" s="30"/>
      <c r="GE806" s="30"/>
      <c r="GF806" s="30"/>
      <c r="GG806" s="30"/>
      <c r="GH806" s="30"/>
      <c r="GI806" s="30"/>
      <c r="GJ806" s="30"/>
      <c r="GK806" s="30"/>
      <c r="GL806" s="30"/>
      <c r="GM806" s="30"/>
      <c r="GN806" s="30"/>
      <c r="GO806" s="30"/>
      <c r="GP806" s="30"/>
      <c r="GQ806" s="30"/>
      <c r="GR806" s="30"/>
      <c r="GS806" s="30"/>
      <c r="GT806" s="30"/>
      <c r="GU806" s="30"/>
      <c r="GV806" s="30"/>
      <c r="GW806" s="30"/>
      <c r="GX806" s="30"/>
      <c r="GY806" s="30"/>
      <c r="GZ806" s="30"/>
      <c r="HA806" s="30"/>
      <c r="HB806" s="30"/>
      <c r="HC806" s="30"/>
      <c r="HD806" s="30"/>
      <c r="HE806" s="30"/>
      <c r="HF806" s="30"/>
      <c r="HG806" s="30"/>
      <c r="HH806" s="30"/>
      <c r="HI806" s="30"/>
      <c r="HJ806" s="30"/>
      <c r="HK806" s="30"/>
      <c r="HL806" s="30"/>
      <c r="HM806" s="30"/>
      <c r="HN806" s="30"/>
      <c r="HO806" s="30"/>
      <c r="HP806" s="30"/>
      <c r="HQ806" s="30"/>
      <c r="HR806" s="30"/>
      <c r="HS806" s="30"/>
      <c r="HT806" s="30"/>
      <c r="HU806" s="30"/>
      <c r="HV806" s="30"/>
      <c r="HW806" s="30"/>
      <c r="HX806" s="30"/>
      <c r="HY806" s="30"/>
      <c r="HZ806" s="30"/>
      <c r="IA806" s="30"/>
      <c r="IB806" s="30"/>
      <c r="IC806" s="30"/>
      <c r="ID806" s="30"/>
      <c r="IE806" s="30"/>
      <c r="IF806" s="30"/>
      <c r="IG806" s="30"/>
      <c r="IH806" s="30"/>
      <c r="II806" s="30"/>
      <c r="IJ806" s="30"/>
      <c r="IK806" s="30"/>
      <c r="IL806" s="30"/>
    </row>
    <row r="807" spans="1:246" s="28" customFormat="1">
      <c r="A807" s="30"/>
      <c r="B807" s="92"/>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0"/>
      <c r="FE807" s="30"/>
      <c r="FF807" s="30"/>
      <c r="FG807" s="30"/>
      <c r="FH807" s="30"/>
      <c r="FI807" s="30"/>
      <c r="FJ807" s="30"/>
      <c r="FK807" s="30"/>
      <c r="FL807" s="30"/>
      <c r="FM807" s="30"/>
      <c r="FN807" s="30"/>
      <c r="FO807" s="30"/>
      <c r="FP807" s="30"/>
      <c r="FQ807" s="30"/>
      <c r="FR807" s="30"/>
      <c r="FS807" s="30"/>
      <c r="FT807" s="30"/>
      <c r="FU807" s="30"/>
      <c r="FV807" s="30"/>
      <c r="FW807" s="30"/>
      <c r="FX807" s="30"/>
      <c r="FY807" s="30"/>
      <c r="FZ807" s="30"/>
      <c r="GA807" s="30"/>
      <c r="GB807" s="30"/>
      <c r="GC807" s="30"/>
      <c r="GD807" s="30"/>
      <c r="GE807" s="30"/>
      <c r="GF807" s="30"/>
      <c r="GG807" s="30"/>
      <c r="GH807" s="30"/>
      <c r="GI807" s="30"/>
      <c r="GJ807" s="30"/>
      <c r="GK807" s="30"/>
      <c r="GL807" s="30"/>
      <c r="GM807" s="30"/>
      <c r="GN807" s="30"/>
      <c r="GO807" s="30"/>
      <c r="GP807" s="30"/>
      <c r="GQ807" s="30"/>
      <c r="GR807" s="30"/>
      <c r="GS807" s="30"/>
      <c r="GT807" s="30"/>
      <c r="GU807" s="30"/>
      <c r="GV807" s="30"/>
      <c r="GW807" s="30"/>
      <c r="GX807" s="30"/>
      <c r="GY807" s="30"/>
      <c r="GZ807" s="30"/>
      <c r="HA807" s="30"/>
      <c r="HB807" s="30"/>
      <c r="HC807" s="30"/>
      <c r="HD807" s="30"/>
      <c r="HE807" s="30"/>
      <c r="HF807" s="30"/>
      <c r="HG807" s="30"/>
      <c r="HH807" s="30"/>
      <c r="HI807" s="30"/>
      <c r="HJ807" s="30"/>
      <c r="HK807" s="30"/>
      <c r="HL807" s="30"/>
      <c r="HM807" s="30"/>
      <c r="HN807" s="30"/>
      <c r="HO807" s="30"/>
      <c r="HP807" s="30"/>
      <c r="HQ807" s="30"/>
      <c r="HR807" s="30"/>
      <c r="HS807" s="30"/>
      <c r="HT807" s="30"/>
      <c r="HU807" s="30"/>
      <c r="HV807" s="30"/>
      <c r="HW807" s="30"/>
      <c r="HX807" s="30"/>
      <c r="HY807" s="30"/>
      <c r="HZ807" s="30"/>
      <c r="IA807" s="30"/>
      <c r="IB807" s="30"/>
      <c r="IC807" s="30"/>
      <c r="ID807" s="30"/>
      <c r="IE807" s="30"/>
      <c r="IF807" s="30"/>
      <c r="IG807" s="30"/>
      <c r="IH807" s="30"/>
      <c r="II807" s="30"/>
      <c r="IJ807" s="30"/>
      <c r="IK807" s="30"/>
      <c r="IL807" s="30"/>
    </row>
    <row r="808" spans="1:246" s="28" customFormat="1">
      <c r="A808" s="30"/>
      <c r="B808" s="92"/>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c r="FN808" s="30"/>
      <c r="FO808" s="30"/>
      <c r="FP808" s="30"/>
      <c r="FQ808" s="30"/>
      <c r="FR808" s="30"/>
      <c r="FS808" s="30"/>
      <c r="FT808" s="30"/>
      <c r="FU808" s="30"/>
      <c r="FV808" s="30"/>
      <c r="FW808" s="30"/>
      <c r="FX808" s="30"/>
      <c r="FY808" s="30"/>
      <c r="FZ808" s="30"/>
      <c r="GA808" s="30"/>
      <c r="GB808" s="30"/>
      <c r="GC808" s="30"/>
      <c r="GD808" s="30"/>
      <c r="GE808" s="30"/>
      <c r="GF808" s="30"/>
      <c r="GG808" s="30"/>
      <c r="GH808" s="30"/>
      <c r="GI808" s="30"/>
      <c r="GJ808" s="30"/>
      <c r="GK808" s="30"/>
      <c r="GL808" s="30"/>
      <c r="GM808" s="30"/>
      <c r="GN808" s="30"/>
      <c r="GO808" s="30"/>
      <c r="GP808" s="30"/>
      <c r="GQ808" s="30"/>
      <c r="GR808" s="30"/>
      <c r="GS808" s="30"/>
      <c r="GT808" s="30"/>
      <c r="GU808" s="30"/>
      <c r="GV808" s="30"/>
      <c r="GW808" s="30"/>
      <c r="GX808" s="30"/>
      <c r="GY808" s="30"/>
      <c r="GZ808" s="30"/>
      <c r="HA808" s="30"/>
      <c r="HB808" s="30"/>
      <c r="HC808" s="30"/>
      <c r="HD808" s="30"/>
      <c r="HE808" s="30"/>
      <c r="HF808" s="30"/>
      <c r="HG808" s="30"/>
      <c r="HH808" s="30"/>
      <c r="HI808" s="30"/>
      <c r="HJ808" s="30"/>
      <c r="HK808" s="30"/>
      <c r="HL808" s="30"/>
      <c r="HM808" s="30"/>
      <c r="HN808" s="30"/>
      <c r="HO808" s="30"/>
      <c r="HP808" s="30"/>
      <c r="HQ808" s="30"/>
      <c r="HR808" s="30"/>
      <c r="HS808" s="30"/>
      <c r="HT808" s="30"/>
      <c r="HU808" s="30"/>
      <c r="HV808" s="30"/>
      <c r="HW808" s="30"/>
      <c r="HX808" s="30"/>
      <c r="HY808" s="30"/>
      <c r="HZ808" s="30"/>
      <c r="IA808" s="30"/>
      <c r="IB808" s="30"/>
      <c r="IC808" s="30"/>
      <c r="ID808" s="30"/>
      <c r="IE808" s="30"/>
      <c r="IF808" s="30"/>
      <c r="IG808" s="30"/>
      <c r="IH808" s="30"/>
      <c r="II808" s="30"/>
      <c r="IJ808" s="30"/>
      <c r="IK808" s="30"/>
      <c r="IL808" s="30"/>
    </row>
    <row r="809" spans="1:246" s="28" customFormat="1">
      <c r="A809" s="30"/>
      <c r="B809" s="92"/>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c r="FN809" s="30"/>
      <c r="FO809" s="30"/>
      <c r="FP809" s="30"/>
      <c r="FQ809" s="30"/>
      <c r="FR809" s="30"/>
      <c r="FS809" s="30"/>
      <c r="FT809" s="30"/>
      <c r="FU809" s="30"/>
      <c r="FV809" s="30"/>
      <c r="FW809" s="30"/>
      <c r="FX809" s="30"/>
      <c r="FY809" s="30"/>
      <c r="FZ809" s="30"/>
      <c r="GA809" s="30"/>
      <c r="GB809" s="30"/>
      <c r="GC809" s="30"/>
      <c r="GD809" s="30"/>
      <c r="GE809" s="30"/>
      <c r="GF809" s="30"/>
      <c r="GG809" s="30"/>
      <c r="GH809" s="30"/>
      <c r="GI809" s="30"/>
      <c r="GJ809" s="30"/>
      <c r="GK809" s="30"/>
      <c r="GL809" s="30"/>
      <c r="GM809" s="30"/>
      <c r="GN809" s="30"/>
      <c r="GO809" s="30"/>
      <c r="GP809" s="30"/>
      <c r="GQ809" s="30"/>
      <c r="GR809" s="30"/>
      <c r="GS809" s="30"/>
      <c r="GT809" s="30"/>
      <c r="GU809" s="30"/>
      <c r="GV809" s="30"/>
      <c r="GW809" s="30"/>
      <c r="GX809" s="30"/>
      <c r="GY809" s="30"/>
      <c r="GZ809" s="30"/>
      <c r="HA809" s="30"/>
      <c r="HB809" s="30"/>
      <c r="HC809" s="30"/>
      <c r="HD809" s="30"/>
      <c r="HE809" s="30"/>
      <c r="HF809" s="30"/>
      <c r="HG809" s="30"/>
      <c r="HH809" s="30"/>
      <c r="HI809" s="30"/>
      <c r="HJ809" s="30"/>
      <c r="HK809" s="30"/>
      <c r="HL809" s="30"/>
      <c r="HM809" s="30"/>
      <c r="HN809" s="30"/>
      <c r="HO809" s="30"/>
      <c r="HP809" s="30"/>
      <c r="HQ809" s="30"/>
      <c r="HR809" s="30"/>
      <c r="HS809" s="30"/>
      <c r="HT809" s="30"/>
      <c r="HU809" s="30"/>
      <c r="HV809" s="30"/>
      <c r="HW809" s="30"/>
      <c r="HX809" s="30"/>
      <c r="HY809" s="30"/>
      <c r="HZ809" s="30"/>
      <c r="IA809" s="30"/>
      <c r="IB809" s="30"/>
      <c r="IC809" s="30"/>
      <c r="ID809" s="30"/>
      <c r="IE809" s="30"/>
      <c r="IF809" s="30"/>
      <c r="IG809" s="30"/>
      <c r="IH809" s="30"/>
      <c r="II809" s="30"/>
      <c r="IJ809" s="30"/>
      <c r="IK809" s="30"/>
      <c r="IL809" s="30"/>
    </row>
    <row r="810" spans="1:246" s="28" customFormat="1">
      <c r="A810" s="30"/>
      <c r="B810" s="92"/>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0"/>
      <c r="FE810" s="30"/>
      <c r="FF810" s="30"/>
      <c r="FG810" s="30"/>
      <c r="FH810" s="30"/>
      <c r="FI810" s="30"/>
      <c r="FJ810" s="30"/>
      <c r="FK810" s="30"/>
      <c r="FL810" s="30"/>
      <c r="FM810" s="30"/>
      <c r="FN810" s="30"/>
      <c r="FO810" s="30"/>
      <c r="FP810" s="30"/>
      <c r="FQ810" s="30"/>
      <c r="FR810" s="30"/>
      <c r="FS810" s="30"/>
      <c r="FT810" s="30"/>
      <c r="FU810" s="30"/>
      <c r="FV810" s="30"/>
      <c r="FW810" s="30"/>
      <c r="FX810" s="30"/>
      <c r="FY810" s="30"/>
      <c r="FZ810" s="30"/>
      <c r="GA810" s="30"/>
      <c r="GB810" s="30"/>
      <c r="GC810" s="30"/>
      <c r="GD810" s="30"/>
      <c r="GE810" s="30"/>
      <c r="GF810" s="30"/>
      <c r="GG810" s="30"/>
      <c r="GH810" s="30"/>
      <c r="GI810" s="30"/>
      <c r="GJ810" s="30"/>
      <c r="GK810" s="30"/>
      <c r="GL810" s="30"/>
      <c r="GM810" s="30"/>
      <c r="GN810" s="30"/>
      <c r="GO810" s="30"/>
      <c r="GP810" s="30"/>
      <c r="GQ810" s="30"/>
      <c r="GR810" s="30"/>
      <c r="GS810" s="30"/>
      <c r="GT810" s="30"/>
      <c r="GU810" s="30"/>
      <c r="GV810" s="30"/>
      <c r="GW810" s="30"/>
      <c r="GX810" s="30"/>
      <c r="GY810" s="30"/>
      <c r="GZ810" s="30"/>
      <c r="HA810" s="30"/>
      <c r="HB810" s="30"/>
      <c r="HC810" s="30"/>
      <c r="HD810" s="30"/>
      <c r="HE810" s="30"/>
      <c r="HF810" s="30"/>
      <c r="HG810" s="30"/>
      <c r="HH810" s="30"/>
      <c r="HI810" s="30"/>
      <c r="HJ810" s="30"/>
      <c r="HK810" s="30"/>
      <c r="HL810" s="30"/>
      <c r="HM810" s="30"/>
      <c r="HN810" s="30"/>
      <c r="HO810" s="30"/>
      <c r="HP810" s="30"/>
      <c r="HQ810" s="30"/>
      <c r="HR810" s="30"/>
      <c r="HS810" s="30"/>
      <c r="HT810" s="30"/>
      <c r="HU810" s="30"/>
      <c r="HV810" s="30"/>
      <c r="HW810" s="30"/>
      <c r="HX810" s="30"/>
      <c r="HY810" s="30"/>
      <c r="HZ810" s="30"/>
      <c r="IA810" s="30"/>
      <c r="IB810" s="30"/>
      <c r="IC810" s="30"/>
      <c r="ID810" s="30"/>
      <c r="IE810" s="30"/>
      <c r="IF810" s="30"/>
      <c r="IG810" s="30"/>
      <c r="IH810" s="30"/>
      <c r="II810" s="30"/>
      <c r="IJ810" s="30"/>
      <c r="IK810" s="30"/>
      <c r="IL810" s="30"/>
    </row>
    <row r="811" spans="1:246" s="28" customFormat="1">
      <c r="A811" s="30"/>
      <c r="B811" s="92"/>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c r="GI811" s="30"/>
      <c r="GJ811" s="30"/>
      <c r="GK811" s="30"/>
      <c r="GL811" s="30"/>
      <c r="GM811" s="30"/>
      <c r="GN811" s="30"/>
      <c r="GO811" s="30"/>
      <c r="GP811" s="30"/>
      <c r="GQ811" s="30"/>
      <c r="GR811" s="30"/>
      <c r="GS811" s="30"/>
      <c r="GT811" s="30"/>
      <c r="GU811" s="30"/>
      <c r="GV811" s="30"/>
      <c r="GW811" s="30"/>
      <c r="GX811" s="30"/>
      <c r="GY811" s="30"/>
      <c r="GZ811" s="30"/>
      <c r="HA811" s="30"/>
      <c r="HB811" s="30"/>
      <c r="HC811" s="30"/>
      <c r="HD811" s="30"/>
      <c r="HE811" s="30"/>
      <c r="HF811" s="30"/>
      <c r="HG811" s="30"/>
      <c r="HH811" s="30"/>
      <c r="HI811" s="30"/>
      <c r="HJ811" s="30"/>
      <c r="HK811" s="30"/>
      <c r="HL811" s="30"/>
      <c r="HM811" s="30"/>
      <c r="HN811" s="30"/>
      <c r="HO811" s="30"/>
      <c r="HP811" s="30"/>
      <c r="HQ811" s="30"/>
      <c r="HR811" s="30"/>
      <c r="HS811" s="30"/>
      <c r="HT811" s="30"/>
      <c r="HU811" s="30"/>
      <c r="HV811" s="30"/>
      <c r="HW811" s="30"/>
      <c r="HX811" s="30"/>
      <c r="HY811" s="30"/>
      <c r="HZ811" s="30"/>
      <c r="IA811" s="30"/>
      <c r="IB811" s="30"/>
      <c r="IC811" s="30"/>
      <c r="ID811" s="30"/>
      <c r="IE811" s="30"/>
      <c r="IF811" s="30"/>
      <c r="IG811" s="30"/>
      <c r="IH811" s="30"/>
      <c r="II811" s="30"/>
      <c r="IJ811" s="30"/>
      <c r="IK811" s="30"/>
      <c r="IL811" s="30"/>
    </row>
    <row r="812" spans="1:246" s="28" customFormat="1">
      <c r="A812" s="30"/>
      <c r="B812" s="92"/>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0"/>
      <c r="FE812" s="30"/>
      <c r="FF812" s="30"/>
      <c r="FG812" s="30"/>
      <c r="FH812" s="30"/>
      <c r="FI812" s="30"/>
      <c r="FJ812" s="30"/>
      <c r="FK812" s="30"/>
      <c r="FL812" s="30"/>
      <c r="FM812" s="30"/>
      <c r="FN812" s="30"/>
      <c r="FO812" s="30"/>
      <c r="FP812" s="30"/>
      <c r="FQ812" s="30"/>
      <c r="FR812" s="30"/>
      <c r="FS812" s="30"/>
      <c r="FT812" s="30"/>
      <c r="FU812" s="30"/>
      <c r="FV812" s="30"/>
      <c r="FW812" s="30"/>
      <c r="FX812" s="30"/>
      <c r="FY812" s="30"/>
      <c r="FZ812" s="30"/>
      <c r="GA812" s="30"/>
      <c r="GB812" s="30"/>
      <c r="GC812" s="30"/>
      <c r="GD812" s="30"/>
      <c r="GE812" s="30"/>
      <c r="GF812" s="30"/>
      <c r="GG812" s="30"/>
      <c r="GH812" s="30"/>
      <c r="GI812" s="30"/>
      <c r="GJ812" s="30"/>
      <c r="GK812" s="30"/>
      <c r="GL812" s="30"/>
      <c r="GM812" s="30"/>
      <c r="GN812" s="30"/>
      <c r="GO812" s="30"/>
      <c r="GP812" s="30"/>
      <c r="GQ812" s="30"/>
      <c r="GR812" s="30"/>
      <c r="GS812" s="30"/>
      <c r="GT812" s="30"/>
      <c r="GU812" s="30"/>
      <c r="GV812" s="30"/>
      <c r="GW812" s="30"/>
      <c r="GX812" s="30"/>
      <c r="GY812" s="30"/>
      <c r="GZ812" s="30"/>
      <c r="HA812" s="30"/>
      <c r="HB812" s="30"/>
      <c r="HC812" s="30"/>
      <c r="HD812" s="30"/>
      <c r="HE812" s="30"/>
      <c r="HF812" s="30"/>
      <c r="HG812" s="30"/>
      <c r="HH812" s="30"/>
      <c r="HI812" s="30"/>
      <c r="HJ812" s="30"/>
      <c r="HK812" s="30"/>
      <c r="HL812" s="30"/>
      <c r="HM812" s="30"/>
      <c r="HN812" s="30"/>
      <c r="HO812" s="30"/>
      <c r="HP812" s="30"/>
      <c r="HQ812" s="30"/>
      <c r="HR812" s="30"/>
      <c r="HS812" s="30"/>
      <c r="HT812" s="30"/>
      <c r="HU812" s="30"/>
      <c r="HV812" s="30"/>
      <c r="HW812" s="30"/>
      <c r="HX812" s="30"/>
      <c r="HY812" s="30"/>
      <c r="HZ812" s="30"/>
      <c r="IA812" s="30"/>
      <c r="IB812" s="30"/>
      <c r="IC812" s="30"/>
      <c r="ID812" s="30"/>
      <c r="IE812" s="30"/>
      <c r="IF812" s="30"/>
      <c r="IG812" s="30"/>
      <c r="IH812" s="30"/>
      <c r="II812" s="30"/>
      <c r="IJ812" s="30"/>
      <c r="IK812" s="30"/>
      <c r="IL812" s="30"/>
    </row>
    <row r="813" spans="1:246" s="28" customFormat="1">
      <c r="A813" s="30"/>
      <c r="B813" s="92"/>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c r="GI813" s="30"/>
      <c r="GJ813" s="30"/>
      <c r="GK813" s="30"/>
      <c r="GL813" s="30"/>
      <c r="GM813" s="30"/>
      <c r="GN813" s="30"/>
      <c r="GO813" s="30"/>
      <c r="GP813" s="30"/>
      <c r="GQ813" s="30"/>
      <c r="GR813" s="30"/>
      <c r="GS813" s="30"/>
      <c r="GT813" s="30"/>
      <c r="GU813" s="30"/>
      <c r="GV813" s="30"/>
      <c r="GW813" s="30"/>
      <c r="GX813" s="30"/>
      <c r="GY813" s="30"/>
      <c r="GZ813" s="30"/>
      <c r="HA813" s="30"/>
      <c r="HB813" s="30"/>
      <c r="HC813" s="30"/>
      <c r="HD813" s="30"/>
      <c r="HE813" s="30"/>
      <c r="HF813" s="30"/>
      <c r="HG813" s="30"/>
      <c r="HH813" s="30"/>
      <c r="HI813" s="30"/>
      <c r="HJ813" s="30"/>
      <c r="HK813" s="30"/>
      <c r="HL813" s="30"/>
      <c r="HM813" s="30"/>
      <c r="HN813" s="30"/>
      <c r="HO813" s="30"/>
      <c r="HP813" s="30"/>
      <c r="HQ813" s="30"/>
      <c r="HR813" s="30"/>
      <c r="HS813" s="30"/>
      <c r="HT813" s="30"/>
      <c r="HU813" s="30"/>
      <c r="HV813" s="30"/>
      <c r="HW813" s="30"/>
      <c r="HX813" s="30"/>
      <c r="HY813" s="30"/>
      <c r="HZ813" s="30"/>
      <c r="IA813" s="30"/>
      <c r="IB813" s="30"/>
      <c r="IC813" s="30"/>
      <c r="ID813" s="30"/>
      <c r="IE813" s="30"/>
      <c r="IF813" s="30"/>
      <c r="IG813" s="30"/>
      <c r="IH813" s="30"/>
      <c r="II813" s="30"/>
      <c r="IJ813" s="30"/>
      <c r="IK813" s="30"/>
      <c r="IL813" s="30"/>
    </row>
    <row r="814" spans="1:246" s="28" customFormat="1">
      <c r="A814" s="30"/>
      <c r="B814" s="92"/>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0"/>
      <c r="FE814" s="30"/>
      <c r="FF814" s="30"/>
      <c r="FG814" s="30"/>
      <c r="FH814" s="30"/>
      <c r="FI814" s="30"/>
      <c r="FJ814" s="30"/>
      <c r="FK814" s="30"/>
      <c r="FL814" s="30"/>
      <c r="FM814" s="30"/>
      <c r="FN814" s="30"/>
      <c r="FO814" s="30"/>
      <c r="FP814" s="30"/>
      <c r="FQ814" s="30"/>
      <c r="FR814" s="30"/>
      <c r="FS814" s="30"/>
      <c r="FT814" s="30"/>
      <c r="FU814" s="30"/>
      <c r="FV814" s="30"/>
      <c r="FW814" s="30"/>
      <c r="FX814" s="30"/>
      <c r="FY814" s="30"/>
      <c r="FZ814" s="30"/>
      <c r="GA814" s="30"/>
      <c r="GB814" s="30"/>
      <c r="GC814" s="30"/>
      <c r="GD814" s="30"/>
      <c r="GE814" s="30"/>
      <c r="GF814" s="30"/>
      <c r="GG814" s="30"/>
      <c r="GH814" s="30"/>
      <c r="GI814" s="30"/>
      <c r="GJ814" s="30"/>
      <c r="GK814" s="30"/>
      <c r="GL814" s="30"/>
      <c r="GM814" s="30"/>
      <c r="GN814" s="30"/>
      <c r="GO814" s="30"/>
      <c r="GP814" s="30"/>
      <c r="GQ814" s="30"/>
      <c r="GR814" s="30"/>
      <c r="GS814" s="30"/>
      <c r="GT814" s="30"/>
      <c r="GU814" s="30"/>
      <c r="GV814" s="30"/>
      <c r="GW814" s="30"/>
      <c r="GX814" s="30"/>
      <c r="GY814" s="30"/>
      <c r="GZ814" s="30"/>
      <c r="HA814" s="30"/>
      <c r="HB814" s="30"/>
      <c r="HC814" s="30"/>
      <c r="HD814" s="30"/>
      <c r="HE814" s="30"/>
      <c r="HF814" s="30"/>
      <c r="HG814" s="30"/>
      <c r="HH814" s="30"/>
      <c r="HI814" s="30"/>
      <c r="HJ814" s="30"/>
      <c r="HK814" s="30"/>
      <c r="HL814" s="30"/>
      <c r="HM814" s="30"/>
      <c r="HN814" s="30"/>
      <c r="HO814" s="30"/>
      <c r="HP814" s="30"/>
      <c r="HQ814" s="30"/>
      <c r="HR814" s="30"/>
      <c r="HS814" s="30"/>
      <c r="HT814" s="30"/>
      <c r="HU814" s="30"/>
      <c r="HV814" s="30"/>
      <c r="HW814" s="30"/>
      <c r="HX814" s="30"/>
      <c r="HY814" s="30"/>
      <c r="HZ814" s="30"/>
      <c r="IA814" s="30"/>
      <c r="IB814" s="30"/>
      <c r="IC814" s="30"/>
      <c r="ID814" s="30"/>
      <c r="IE814" s="30"/>
      <c r="IF814" s="30"/>
      <c r="IG814" s="30"/>
      <c r="IH814" s="30"/>
      <c r="II814" s="30"/>
      <c r="IJ814" s="30"/>
      <c r="IK814" s="30"/>
      <c r="IL814" s="30"/>
    </row>
    <row r="815" spans="1:246" s="28" customFormat="1">
      <c r="A815" s="30"/>
      <c r="B815" s="92"/>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c r="GI815" s="30"/>
      <c r="GJ815" s="30"/>
      <c r="GK815" s="30"/>
      <c r="GL815" s="30"/>
      <c r="GM815" s="30"/>
      <c r="GN815" s="30"/>
      <c r="GO815" s="30"/>
      <c r="GP815" s="30"/>
      <c r="GQ815" s="30"/>
      <c r="GR815" s="30"/>
      <c r="GS815" s="30"/>
      <c r="GT815" s="30"/>
      <c r="GU815" s="30"/>
      <c r="GV815" s="30"/>
      <c r="GW815" s="30"/>
      <c r="GX815" s="30"/>
      <c r="GY815" s="30"/>
      <c r="GZ815" s="30"/>
      <c r="HA815" s="30"/>
      <c r="HB815" s="30"/>
      <c r="HC815" s="30"/>
      <c r="HD815" s="30"/>
      <c r="HE815" s="30"/>
      <c r="HF815" s="30"/>
      <c r="HG815" s="30"/>
      <c r="HH815" s="30"/>
      <c r="HI815" s="30"/>
      <c r="HJ815" s="30"/>
      <c r="HK815" s="30"/>
      <c r="HL815" s="30"/>
      <c r="HM815" s="30"/>
      <c r="HN815" s="30"/>
      <c r="HO815" s="30"/>
      <c r="HP815" s="30"/>
      <c r="HQ815" s="30"/>
      <c r="HR815" s="30"/>
      <c r="HS815" s="30"/>
      <c r="HT815" s="30"/>
      <c r="HU815" s="30"/>
      <c r="HV815" s="30"/>
      <c r="HW815" s="30"/>
      <c r="HX815" s="30"/>
      <c r="HY815" s="30"/>
      <c r="HZ815" s="30"/>
      <c r="IA815" s="30"/>
      <c r="IB815" s="30"/>
      <c r="IC815" s="30"/>
      <c r="ID815" s="30"/>
      <c r="IE815" s="30"/>
      <c r="IF815" s="30"/>
      <c r="IG815" s="30"/>
      <c r="IH815" s="30"/>
      <c r="II815" s="30"/>
      <c r="IJ815" s="30"/>
      <c r="IK815" s="30"/>
      <c r="IL815" s="30"/>
    </row>
    <row r="816" spans="1:246" s="28" customFormat="1">
      <c r="A816" s="30"/>
      <c r="B816" s="92"/>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0"/>
      <c r="FH816" s="30"/>
      <c r="FI816" s="30"/>
      <c r="FJ816" s="30"/>
      <c r="FK816" s="30"/>
      <c r="FL816" s="30"/>
      <c r="FM816" s="30"/>
      <c r="FN816" s="30"/>
      <c r="FO816" s="30"/>
      <c r="FP816" s="30"/>
      <c r="FQ816" s="30"/>
      <c r="FR816" s="30"/>
      <c r="FS816" s="30"/>
      <c r="FT816" s="30"/>
      <c r="FU816" s="30"/>
      <c r="FV816" s="30"/>
      <c r="FW816" s="30"/>
      <c r="FX816" s="30"/>
      <c r="FY816" s="30"/>
      <c r="FZ816" s="30"/>
      <c r="GA816" s="30"/>
      <c r="GB816" s="30"/>
      <c r="GC816" s="30"/>
      <c r="GD816" s="30"/>
      <c r="GE816" s="30"/>
      <c r="GF816" s="30"/>
      <c r="GG816" s="30"/>
      <c r="GH816" s="30"/>
      <c r="GI816" s="30"/>
      <c r="GJ816" s="30"/>
      <c r="GK816" s="30"/>
      <c r="GL816" s="30"/>
      <c r="GM816" s="30"/>
      <c r="GN816" s="30"/>
      <c r="GO816" s="30"/>
      <c r="GP816" s="30"/>
      <c r="GQ816" s="30"/>
      <c r="GR816" s="30"/>
      <c r="GS816" s="30"/>
      <c r="GT816" s="30"/>
      <c r="GU816" s="30"/>
      <c r="GV816" s="30"/>
      <c r="GW816" s="30"/>
      <c r="GX816" s="30"/>
      <c r="GY816" s="30"/>
      <c r="GZ816" s="30"/>
      <c r="HA816" s="30"/>
      <c r="HB816" s="30"/>
      <c r="HC816" s="30"/>
      <c r="HD816" s="30"/>
      <c r="HE816" s="30"/>
      <c r="HF816" s="30"/>
      <c r="HG816" s="30"/>
      <c r="HH816" s="30"/>
      <c r="HI816" s="30"/>
      <c r="HJ816" s="30"/>
      <c r="HK816" s="30"/>
      <c r="HL816" s="30"/>
      <c r="HM816" s="30"/>
      <c r="HN816" s="30"/>
      <c r="HO816" s="30"/>
      <c r="HP816" s="30"/>
      <c r="HQ816" s="30"/>
      <c r="HR816" s="30"/>
      <c r="HS816" s="30"/>
      <c r="HT816" s="30"/>
      <c r="HU816" s="30"/>
      <c r="HV816" s="30"/>
      <c r="HW816" s="30"/>
      <c r="HX816" s="30"/>
      <c r="HY816" s="30"/>
      <c r="HZ816" s="30"/>
      <c r="IA816" s="30"/>
      <c r="IB816" s="30"/>
      <c r="IC816" s="30"/>
      <c r="ID816" s="30"/>
      <c r="IE816" s="30"/>
      <c r="IF816" s="30"/>
      <c r="IG816" s="30"/>
      <c r="IH816" s="30"/>
      <c r="II816" s="30"/>
      <c r="IJ816" s="30"/>
      <c r="IK816" s="30"/>
      <c r="IL816" s="30"/>
    </row>
    <row r="817" spans="1:246" s="28" customFormat="1">
      <c r="A817" s="30"/>
      <c r="B817" s="92"/>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0"/>
      <c r="FE817" s="30"/>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c r="GF817" s="30"/>
      <c r="GG817" s="30"/>
      <c r="GH817" s="30"/>
      <c r="GI817" s="30"/>
      <c r="GJ817" s="30"/>
      <c r="GK817" s="30"/>
      <c r="GL817" s="30"/>
      <c r="GM817" s="30"/>
      <c r="GN817" s="30"/>
      <c r="GO817" s="30"/>
      <c r="GP817" s="30"/>
      <c r="GQ817" s="30"/>
      <c r="GR817" s="30"/>
      <c r="GS817" s="30"/>
      <c r="GT817" s="30"/>
      <c r="GU817" s="30"/>
      <c r="GV817" s="30"/>
      <c r="GW817" s="30"/>
      <c r="GX817" s="30"/>
      <c r="GY817" s="30"/>
      <c r="GZ817" s="30"/>
      <c r="HA817" s="30"/>
      <c r="HB817" s="30"/>
      <c r="HC817" s="30"/>
      <c r="HD817" s="30"/>
      <c r="HE817" s="30"/>
      <c r="HF817" s="30"/>
      <c r="HG817" s="30"/>
      <c r="HH817" s="30"/>
      <c r="HI817" s="30"/>
      <c r="HJ817" s="30"/>
      <c r="HK817" s="30"/>
      <c r="HL817" s="30"/>
      <c r="HM817" s="30"/>
      <c r="HN817" s="30"/>
      <c r="HO817" s="30"/>
      <c r="HP817" s="30"/>
      <c r="HQ817" s="30"/>
      <c r="HR817" s="30"/>
      <c r="HS817" s="30"/>
      <c r="HT817" s="30"/>
      <c r="HU817" s="30"/>
      <c r="HV817" s="30"/>
      <c r="HW817" s="30"/>
      <c r="HX817" s="30"/>
      <c r="HY817" s="30"/>
      <c r="HZ817" s="30"/>
      <c r="IA817" s="30"/>
      <c r="IB817" s="30"/>
      <c r="IC817" s="30"/>
      <c r="ID817" s="30"/>
      <c r="IE817" s="30"/>
      <c r="IF817" s="30"/>
      <c r="IG817" s="30"/>
      <c r="IH817" s="30"/>
      <c r="II817" s="30"/>
      <c r="IJ817" s="30"/>
      <c r="IK817" s="30"/>
      <c r="IL817" s="30"/>
    </row>
    <row r="818" spans="1:246" s="28" customFormat="1">
      <c r="A818" s="30"/>
      <c r="B818" s="92"/>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c r="ES818" s="30"/>
      <c r="ET818" s="30"/>
      <c r="EU818" s="30"/>
      <c r="EV818" s="30"/>
      <c r="EW818" s="30"/>
      <c r="EX818" s="30"/>
      <c r="EY818" s="30"/>
      <c r="EZ818" s="30"/>
      <c r="FA818" s="30"/>
      <c r="FB818" s="30"/>
      <c r="FC818" s="30"/>
      <c r="FD818" s="30"/>
      <c r="FE818" s="30"/>
      <c r="FF818" s="30"/>
      <c r="FG818" s="30"/>
      <c r="FH818" s="30"/>
      <c r="FI818" s="30"/>
      <c r="FJ818" s="30"/>
      <c r="FK818" s="30"/>
      <c r="FL818" s="30"/>
      <c r="FM818" s="30"/>
      <c r="FN818" s="30"/>
      <c r="FO818" s="30"/>
      <c r="FP818" s="30"/>
      <c r="FQ818" s="30"/>
      <c r="FR818" s="30"/>
      <c r="FS818" s="30"/>
      <c r="FT818" s="30"/>
      <c r="FU818" s="30"/>
      <c r="FV818" s="30"/>
      <c r="FW818" s="30"/>
      <c r="FX818" s="30"/>
      <c r="FY818" s="30"/>
      <c r="FZ818" s="30"/>
      <c r="GA818" s="30"/>
      <c r="GB818" s="30"/>
      <c r="GC818" s="30"/>
      <c r="GD818" s="30"/>
      <c r="GE818" s="30"/>
      <c r="GF818" s="30"/>
      <c r="GG818" s="30"/>
      <c r="GH818" s="30"/>
      <c r="GI818" s="30"/>
      <c r="GJ818" s="30"/>
      <c r="GK818" s="30"/>
      <c r="GL818" s="30"/>
      <c r="GM818" s="30"/>
      <c r="GN818" s="30"/>
      <c r="GO818" s="30"/>
      <c r="GP818" s="30"/>
      <c r="GQ818" s="30"/>
      <c r="GR818" s="30"/>
      <c r="GS818" s="30"/>
      <c r="GT818" s="30"/>
      <c r="GU818" s="30"/>
      <c r="GV818" s="30"/>
      <c r="GW818" s="30"/>
      <c r="GX818" s="30"/>
      <c r="GY818" s="30"/>
      <c r="GZ818" s="30"/>
      <c r="HA818" s="30"/>
      <c r="HB818" s="30"/>
      <c r="HC818" s="30"/>
      <c r="HD818" s="30"/>
      <c r="HE818" s="30"/>
      <c r="HF818" s="30"/>
      <c r="HG818" s="30"/>
      <c r="HH818" s="30"/>
      <c r="HI818" s="30"/>
      <c r="HJ818" s="30"/>
      <c r="HK818" s="30"/>
      <c r="HL818" s="30"/>
      <c r="HM818" s="30"/>
      <c r="HN818" s="30"/>
      <c r="HO818" s="30"/>
      <c r="HP818" s="30"/>
      <c r="HQ818" s="30"/>
      <c r="HR818" s="30"/>
      <c r="HS818" s="30"/>
      <c r="HT818" s="30"/>
      <c r="HU818" s="30"/>
      <c r="HV818" s="30"/>
      <c r="HW818" s="30"/>
      <c r="HX818" s="30"/>
      <c r="HY818" s="30"/>
      <c r="HZ818" s="30"/>
      <c r="IA818" s="30"/>
      <c r="IB818" s="30"/>
      <c r="IC818" s="30"/>
      <c r="ID818" s="30"/>
      <c r="IE818" s="30"/>
      <c r="IF818" s="30"/>
      <c r="IG818" s="30"/>
      <c r="IH818" s="30"/>
      <c r="II818" s="30"/>
      <c r="IJ818" s="30"/>
      <c r="IK818" s="30"/>
      <c r="IL818" s="30"/>
    </row>
    <row r="819" spans="1:246" s="28" customFormat="1">
      <c r="A819" s="30"/>
      <c r="B819" s="92"/>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0"/>
      <c r="FE819" s="30"/>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c r="GF819" s="30"/>
      <c r="GG819" s="30"/>
      <c r="GH819" s="30"/>
      <c r="GI819" s="30"/>
      <c r="GJ819" s="30"/>
      <c r="GK819" s="30"/>
      <c r="GL819" s="30"/>
      <c r="GM819" s="30"/>
      <c r="GN819" s="30"/>
      <c r="GO819" s="30"/>
      <c r="GP819" s="30"/>
      <c r="GQ819" s="30"/>
      <c r="GR819" s="30"/>
      <c r="GS819" s="30"/>
      <c r="GT819" s="30"/>
      <c r="GU819" s="30"/>
      <c r="GV819" s="30"/>
      <c r="GW819" s="30"/>
      <c r="GX819" s="30"/>
      <c r="GY819" s="30"/>
      <c r="GZ819" s="30"/>
      <c r="HA819" s="30"/>
      <c r="HB819" s="30"/>
      <c r="HC819" s="30"/>
      <c r="HD819" s="30"/>
      <c r="HE819" s="30"/>
      <c r="HF819" s="30"/>
      <c r="HG819" s="30"/>
      <c r="HH819" s="30"/>
      <c r="HI819" s="30"/>
      <c r="HJ819" s="30"/>
      <c r="HK819" s="30"/>
      <c r="HL819" s="30"/>
      <c r="HM819" s="30"/>
      <c r="HN819" s="30"/>
      <c r="HO819" s="30"/>
      <c r="HP819" s="30"/>
      <c r="HQ819" s="30"/>
      <c r="HR819" s="30"/>
      <c r="HS819" s="30"/>
      <c r="HT819" s="30"/>
      <c r="HU819" s="30"/>
      <c r="HV819" s="30"/>
      <c r="HW819" s="30"/>
      <c r="HX819" s="30"/>
      <c r="HY819" s="30"/>
      <c r="HZ819" s="30"/>
      <c r="IA819" s="30"/>
      <c r="IB819" s="30"/>
      <c r="IC819" s="30"/>
      <c r="ID819" s="30"/>
      <c r="IE819" s="30"/>
      <c r="IF819" s="30"/>
      <c r="IG819" s="30"/>
      <c r="IH819" s="30"/>
      <c r="II819" s="30"/>
      <c r="IJ819" s="30"/>
      <c r="IK819" s="30"/>
      <c r="IL819" s="30"/>
    </row>
    <row r="820" spans="1:246" s="28" customFormat="1">
      <c r="A820" s="30"/>
      <c r="B820" s="92"/>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c r="ES820" s="30"/>
      <c r="ET820" s="30"/>
      <c r="EU820" s="30"/>
      <c r="EV820" s="30"/>
      <c r="EW820" s="30"/>
      <c r="EX820" s="30"/>
      <c r="EY820" s="30"/>
      <c r="EZ820" s="30"/>
      <c r="FA820" s="30"/>
      <c r="FB820" s="30"/>
      <c r="FC820" s="30"/>
      <c r="FD820" s="30"/>
      <c r="FE820" s="30"/>
      <c r="FF820" s="30"/>
      <c r="FG820" s="30"/>
      <c r="FH820" s="30"/>
      <c r="FI820" s="30"/>
      <c r="FJ820" s="30"/>
      <c r="FK820" s="30"/>
      <c r="FL820" s="30"/>
      <c r="FM820" s="30"/>
      <c r="FN820" s="30"/>
      <c r="FO820" s="30"/>
      <c r="FP820" s="30"/>
      <c r="FQ820" s="30"/>
      <c r="FR820" s="30"/>
      <c r="FS820" s="30"/>
      <c r="FT820" s="30"/>
      <c r="FU820" s="30"/>
      <c r="FV820" s="30"/>
      <c r="FW820" s="30"/>
      <c r="FX820" s="30"/>
      <c r="FY820" s="30"/>
      <c r="FZ820" s="30"/>
      <c r="GA820" s="30"/>
      <c r="GB820" s="30"/>
      <c r="GC820" s="30"/>
      <c r="GD820" s="30"/>
      <c r="GE820" s="30"/>
      <c r="GF820" s="30"/>
      <c r="GG820" s="30"/>
      <c r="GH820" s="30"/>
      <c r="GI820" s="30"/>
      <c r="GJ820" s="30"/>
      <c r="GK820" s="30"/>
      <c r="GL820" s="30"/>
      <c r="GM820" s="30"/>
      <c r="GN820" s="30"/>
      <c r="GO820" s="30"/>
      <c r="GP820" s="30"/>
      <c r="GQ820" s="30"/>
      <c r="GR820" s="30"/>
      <c r="GS820" s="30"/>
      <c r="GT820" s="30"/>
      <c r="GU820" s="30"/>
      <c r="GV820" s="30"/>
      <c r="GW820" s="30"/>
      <c r="GX820" s="30"/>
      <c r="GY820" s="30"/>
      <c r="GZ820" s="30"/>
      <c r="HA820" s="30"/>
      <c r="HB820" s="30"/>
      <c r="HC820" s="30"/>
      <c r="HD820" s="30"/>
      <c r="HE820" s="30"/>
      <c r="HF820" s="30"/>
      <c r="HG820" s="30"/>
      <c r="HH820" s="30"/>
      <c r="HI820" s="30"/>
      <c r="HJ820" s="30"/>
      <c r="HK820" s="30"/>
      <c r="HL820" s="30"/>
      <c r="HM820" s="30"/>
      <c r="HN820" s="30"/>
      <c r="HO820" s="30"/>
      <c r="HP820" s="30"/>
      <c r="HQ820" s="30"/>
      <c r="HR820" s="30"/>
      <c r="HS820" s="30"/>
      <c r="HT820" s="30"/>
      <c r="HU820" s="30"/>
      <c r="HV820" s="30"/>
      <c r="HW820" s="30"/>
      <c r="HX820" s="30"/>
      <c r="HY820" s="30"/>
      <c r="HZ820" s="30"/>
      <c r="IA820" s="30"/>
      <c r="IB820" s="30"/>
      <c r="IC820" s="30"/>
      <c r="ID820" s="30"/>
      <c r="IE820" s="30"/>
      <c r="IF820" s="30"/>
      <c r="IG820" s="30"/>
      <c r="IH820" s="30"/>
      <c r="II820" s="30"/>
      <c r="IJ820" s="30"/>
      <c r="IK820" s="30"/>
      <c r="IL820" s="30"/>
    </row>
    <row r="821" spans="1:246" s="28" customFormat="1">
      <c r="A821" s="30"/>
      <c r="B821" s="92"/>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0"/>
      <c r="FE821" s="30"/>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c r="GF821" s="30"/>
      <c r="GG821" s="30"/>
      <c r="GH821" s="30"/>
      <c r="GI821" s="30"/>
      <c r="GJ821" s="30"/>
      <c r="GK821" s="30"/>
      <c r="GL821" s="30"/>
      <c r="GM821" s="30"/>
      <c r="GN821" s="30"/>
      <c r="GO821" s="30"/>
      <c r="GP821" s="30"/>
      <c r="GQ821" s="30"/>
      <c r="GR821" s="30"/>
      <c r="GS821" s="30"/>
      <c r="GT821" s="30"/>
      <c r="GU821" s="30"/>
      <c r="GV821" s="30"/>
      <c r="GW821" s="30"/>
      <c r="GX821" s="30"/>
      <c r="GY821" s="30"/>
      <c r="GZ821" s="30"/>
      <c r="HA821" s="30"/>
      <c r="HB821" s="30"/>
      <c r="HC821" s="30"/>
      <c r="HD821" s="30"/>
      <c r="HE821" s="30"/>
      <c r="HF821" s="30"/>
      <c r="HG821" s="30"/>
      <c r="HH821" s="30"/>
      <c r="HI821" s="30"/>
      <c r="HJ821" s="30"/>
      <c r="HK821" s="30"/>
      <c r="HL821" s="30"/>
      <c r="HM821" s="30"/>
      <c r="HN821" s="30"/>
      <c r="HO821" s="30"/>
      <c r="HP821" s="30"/>
      <c r="HQ821" s="30"/>
      <c r="HR821" s="30"/>
      <c r="HS821" s="30"/>
      <c r="HT821" s="30"/>
      <c r="HU821" s="30"/>
      <c r="HV821" s="30"/>
      <c r="HW821" s="30"/>
      <c r="HX821" s="30"/>
      <c r="HY821" s="30"/>
      <c r="HZ821" s="30"/>
      <c r="IA821" s="30"/>
      <c r="IB821" s="30"/>
      <c r="IC821" s="30"/>
      <c r="ID821" s="30"/>
      <c r="IE821" s="30"/>
      <c r="IF821" s="30"/>
      <c r="IG821" s="30"/>
      <c r="IH821" s="30"/>
      <c r="II821" s="30"/>
      <c r="IJ821" s="30"/>
      <c r="IK821" s="30"/>
      <c r="IL821" s="30"/>
    </row>
    <row r="822" spans="1:246" s="28" customFormat="1">
      <c r="A822" s="30"/>
      <c r="B822" s="92"/>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0"/>
      <c r="FE822" s="30"/>
      <c r="FF822" s="30"/>
      <c r="FG822" s="30"/>
      <c r="FH822" s="30"/>
      <c r="FI822" s="30"/>
      <c r="FJ822" s="30"/>
      <c r="FK822" s="30"/>
      <c r="FL822" s="30"/>
      <c r="FM822" s="30"/>
      <c r="FN822" s="30"/>
      <c r="FO822" s="30"/>
      <c r="FP822" s="30"/>
      <c r="FQ822" s="30"/>
      <c r="FR822" s="30"/>
      <c r="FS822" s="30"/>
      <c r="FT822" s="30"/>
      <c r="FU822" s="30"/>
      <c r="FV822" s="30"/>
      <c r="FW822" s="30"/>
      <c r="FX822" s="30"/>
      <c r="FY822" s="30"/>
      <c r="FZ822" s="30"/>
      <c r="GA822" s="30"/>
      <c r="GB822" s="30"/>
      <c r="GC822" s="30"/>
      <c r="GD822" s="30"/>
      <c r="GE822" s="30"/>
      <c r="GF822" s="30"/>
      <c r="GG822" s="30"/>
      <c r="GH822" s="30"/>
      <c r="GI822" s="30"/>
      <c r="GJ822" s="30"/>
      <c r="GK822" s="30"/>
      <c r="GL822" s="30"/>
      <c r="GM822" s="30"/>
      <c r="GN822" s="30"/>
      <c r="GO822" s="30"/>
      <c r="GP822" s="30"/>
      <c r="GQ822" s="30"/>
      <c r="GR822" s="30"/>
      <c r="GS822" s="30"/>
      <c r="GT822" s="30"/>
      <c r="GU822" s="30"/>
      <c r="GV822" s="30"/>
      <c r="GW822" s="30"/>
      <c r="GX822" s="30"/>
      <c r="GY822" s="30"/>
      <c r="GZ822" s="30"/>
      <c r="HA822" s="30"/>
      <c r="HB822" s="30"/>
      <c r="HC822" s="30"/>
      <c r="HD822" s="30"/>
      <c r="HE822" s="30"/>
      <c r="HF822" s="30"/>
      <c r="HG822" s="30"/>
      <c r="HH822" s="30"/>
      <c r="HI822" s="30"/>
      <c r="HJ822" s="30"/>
      <c r="HK822" s="30"/>
      <c r="HL822" s="30"/>
      <c r="HM822" s="30"/>
      <c r="HN822" s="30"/>
      <c r="HO822" s="30"/>
      <c r="HP822" s="30"/>
      <c r="HQ822" s="30"/>
      <c r="HR822" s="30"/>
      <c r="HS822" s="30"/>
      <c r="HT822" s="30"/>
      <c r="HU822" s="30"/>
      <c r="HV822" s="30"/>
      <c r="HW822" s="30"/>
      <c r="HX822" s="30"/>
      <c r="HY822" s="30"/>
      <c r="HZ822" s="30"/>
      <c r="IA822" s="30"/>
      <c r="IB822" s="30"/>
      <c r="IC822" s="30"/>
      <c r="ID822" s="30"/>
      <c r="IE822" s="30"/>
      <c r="IF822" s="30"/>
      <c r="IG822" s="30"/>
      <c r="IH822" s="30"/>
      <c r="II822" s="30"/>
      <c r="IJ822" s="30"/>
      <c r="IK822" s="30"/>
      <c r="IL822" s="30"/>
    </row>
    <row r="823" spans="1:246" s="28" customFormat="1">
      <c r="A823" s="30"/>
      <c r="B823" s="92"/>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row>
    <row r="824" spans="1:246" s="28" customFormat="1">
      <c r="A824" s="30"/>
      <c r="B824" s="92"/>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0"/>
      <c r="FE824" s="30"/>
      <c r="FF824" s="30"/>
      <c r="FG824" s="30"/>
      <c r="FH824" s="30"/>
      <c r="FI824" s="30"/>
      <c r="FJ824" s="30"/>
      <c r="FK824" s="30"/>
      <c r="FL824" s="30"/>
      <c r="FM824" s="30"/>
      <c r="FN824" s="30"/>
      <c r="FO824" s="30"/>
      <c r="FP824" s="30"/>
      <c r="FQ824" s="30"/>
      <c r="FR824" s="30"/>
      <c r="FS824" s="30"/>
      <c r="FT824" s="30"/>
      <c r="FU824" s="30"/>
      <c r="FV824" s="30"/>
      <c r="FW824" s="30"/>
      <c r="FX824" s="30"/>
      <c r="FY824" s="30"/>
      <c r="FZ824" s="30"/>
      <c r="GA824" s="30"/>
      <c r="GB824" s="30"/>
      <c r="GC824" s="30"/>
      <c r="GD824" s="30"/>
      <c r="GE824" s="30"/>
      <c r="GF824" s="30"/>
      <c r="GG824" s="30"/>
      <c r="GH824" s="30"/>
      <c r="GI824" s="30"/>
      <c r="GJ824" s="30"/>
      <c r="GK824" s="30"/>
      <c r="GL824" s="30"/>
      <c r="GM824" s="30"/>
      <c r="GN824" s="30"/>
      <c r="GO824" s="30"/>
      <c r="GP824" s="30"/>
      <c r="GQ824" s="30"/>
      <c r="GR824" s="30"/>
      <c r="GS824" s="30"/>
      <c r="GT824" s="30"/>
      <c r="GU824" s="30"/>
      <c r="GV824" s="30"/>
      <c r="GW824" s="30"/>
      <c r="GX824" s="30"/>
      <c r="GY824" s="30"/>
      <c r="GZ824" s="30"/>
      <c r="HA824" s="30"/>
      <c r="HB824" s="30"/>
      <c r="HC824" s="30"/>
      <c r="HD824" s="30"/>
      <c r="HE824" s="30"/>
      <c r="HF824" s="30"/>
      <c r="HG824" s="30"/>
      <c r="HH824" s="30"/>
      <c r="HI824" s="30"/>
      <c r="HJ824" s="30"/>
      <c r="HK824" s="30"/>
      <c r="HL824" s="30"/>
      <c r="HM824" s="30"/>
      <c r="HN824" s="30"/>
      <c r="HO824" s="30"/>
      <c r="HP824" s="30"/>
      <c r="HQ824" s="30"/>
      <c r="HR824" s="30"/>
      <c r="HS824" s="30"/>
      <c r="HT824" s="30"/>
      <c r="HU824" s="30"/>
      <c r="HV824" s="30"/>
      <c r="HW824" s="30"/>
      <c r="HX824" s="30"/>
      <c r="HY824" s="30"/>
      <c r="HZ824" s="30"/>
      <c r="IA824" s="30"/>
      <c r="IB824" s="30"/>
      <c r="IC824" s="30"/>
      <c r="ID824" s="30"/>
      <c r="IE824" s="30"/>
      <c r="IF824" s="30"/>
      <c r="IG824" s="30"/>
      <c r="IH824" s="30"/>
      <c r="II824" s="30"/>
      <c r="IJ824" s="30"/>
      <c r="IK824" s="30"/>
      <c r="IL824" s="30"/>
    </row>
    <row r="825" spans="1:246" s="28" customFormat="1">
      <c r="A825" s="30"/>
      <c r="B825" s="92"/>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c r="GB825" s="30"/>
      <c r="GC825" s="30"/>
      <c r="GD825" s="30"/>
      <c r="GE825" s="30"/>
      <c r="GF825" s="30"/>
      <c r="GG825" s="30"/>
      <c r="GH825" s="30"/>
      <c r="GI825" s="30"/>
      <c r="GJ825" s="30"/>
      <c r="GK825" s="30"/>
      <c r="GL825" s="30"/>
      <c r="GM825" s="30"/>
      <c r="GN825" s="30"/>
      <c r="GO825" s="30"/>
      <c r="GP825" s="30"/>
      <c r="GQ825" s="30"/>
      <c r="GR825" s="30"/>
      <c r="GS825" s="30"/>
      <c r="GT825" s="30"/>
      <c r="GU825" s="30"/>
      <c r="GV825" s="30"/>
      <c r="GW825" s="30"/>
      <c r="GX825" s="30"/>
      <c r="GY825" s="30"/>
      <c r="GZ825" s="30"/>
      <c r="HA825" s="30"/>
      <c r="HB825" s="30"/>
      <c r="HC825" s="30"/>
      <c r="HD825" s="30"/>
      <c r="HE825" s="30"/>
      <c r="HF825" s="30"/>
      <c r="HG825" s="30"/>
      <c r="HH825" s="30"/>
      <c r="HI825" s="30"/>
      <c r="HJ825" s="30"/>
      <c r="HK825" s="30"/>
      <c r="HL825" s="30"/>
      <c r="HM825" s="30"/>
      <c r="HN825" s="30"/>
      <c r="HO825" s="30"/>
      <c r="HP825" s="30"/>
      <c r="HQ825" s="30"/>
      <c r="HR825" s="30"/>
      <c r="HS825" s="30"/>
      <c r="HT825" s="30"/>
      <c r="HU825" s="30"/>
      <c r="HV825" s="30"/>
      <c r="HW825" s="30"/>
      <c r="HX825" s="30"/>
      <c r="HY825" s="30"/>
      <c r="HZ825" s="30"/>
      <c r="IA825" s="30"/>
      <c r="IB825" s="30"/>
      <c r="IC825" s="30"/>
      <c r="ID825" s="30"/>
      <c r="IE825" s="30"/>
      <c r="IF825" s="30"/>
      <c r="IG825" s="30"/>
      <c r="IH825" s="30"/>
      <c r="II825" s="30"/>
      <c r="IJ825" s="30"/>
      <c r="IK825" s="30"/>
      <c r="IL825" s="30"/>
    </row>
    <row r="826" spans="1:246" s="28" customFormat="1">
      <c r="A826" s="30"/>
      <c r="B826" s="92"/>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0"/>
      <c r="FH826" s="30"/>
      <c r="FI826" s="30"/>
      <c r="FJ826" s="30"/>
      <c r="FK826" s="30"/>
      <c r="FL826" s="30"/>
      <c r="FM826" s="30"/>
      <c r="FN826" s="30"/>
      <c r="FO826" s="30"/>
      <c r="FP826" s="30"/>
      <c r="FQ826" s="30"/>
      <c r="FR826" s="30"/>
      <c r="FS826" s="30"/>
      <c r="FT826" s="30"/>
      <c r="FU826" s="30"/>
      <c r="FV826" s="30"/>
      <c r="FW826" s="30"/>
      <c r="FX826" s="30"/>
      <c r="FY826" s="30"/>
      <c r="FZ826" s="30"/>
      <c r="GA826" s="30"/>
      <c r="GB826" s="30"/>
      <c r="GC826" s="30"/>
      <c r="GD826" s="30"/>
      <c r="GE826" s="30"/>
      <c r="GF826" s="30"/>
      <c r="GG826" s="30"/>
      <c r="GH826" s="30"/>
      <c r="GI826" s="30"/>
      <c r="GJ826" s="30"/>
      <c r="GK826" s="30"/>
      <c r="GL826" s="30"/>
      <c r="GM826" s="30"/>
      <c r="GN826" s="30"/>
      <c r="GO826" s="30"/>
      <c r="GP826" s="30"/>
      <c r="GQ826" s="30"/>
      <c r="GR826" s="30"/>
      <c r="GS826" s="30"/>
      <c r="GT826" s="30"/>
      <c r="GU826" s="30"/>
      <c r="GV826" s="30"/>
      <c r="GW826" s="30"/>
      <c r="GX826" s="30"/>
      <c r="GY826" s="30"/>
      <c r="GZ826" s="30"/>
      <c r="HA826" s="30"/>
      <c r="HB826" s="30"/>
      <c r="HC826" s="30"/>
      <c r="HD826" s="30"/>
      <c r="HE826" s="30"/>
      <c r="HF826" s="30"/>
      <c r="HG826" s="30"/>
      <c r="HH826" s="30"/>
      <c r="HI826" s="30"/>
      <c r="HJ826" s="30"/>
      <c r="HK826" s="30"/>
      <c r="HL826" s="30"/>
      <c r="HM826" s="30"/>
      <c r="HN826" s="30"/>
      <c r="HO826" s="30"/>
      <c r="HP826" s="30"/>
      <c r="HQ826" s="30"/>
      <c r="HR826" s="30"/>
      <c r="HS826" s="30"/>
      <c r="HT826" s="30"/>
      <c r="HU826" s="30"/>
      <c r="HV826" s="30"/>
      <c r="HW826" s="30"/>
      <c r="HX826" s="30"/>
      <c r="HY826" s="30"/>
      <c r="HZ826" s="30"/>
      <c r="IA826" s="30"/>
      <c r="IB826" s="30"/>
      <c r="IC826" s="30"/>
      <c r="ID826" s="30"/>
      <c r="IE826" s="30"/>
      <c r="IF826" s="30"/>
      <c r="IG826" s="30"/>
      <c r="IH826" s="30"/>
      <c r="II826" s="30"/>
      <c r="IJ826" s="30"/>
      <c r="IK826" s="30"/>
      <c r="IL826" s="30"/>
    </row>
    <row r="827" spans="1:246" s="28" customFormat="1">
      <c r="A827" s="30"/>
      <c r="B827" s="92"/>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c r="GB827" s="30"/>
      <c r="GC827" s="30"/>
      <c r="GD827" s="30"/>
      <c r="GE827" s="30"/>
      <c r="GF827" s="30"/>
      <c r="GG827" s="30"/>
      <c r="GH827" s="30"/>
      <c r="GI827" s="30"/>
      <c r="GJ827" s="30"/>
      <c r="GK827" s="30"/>
      <c r="GL827" s="30"/>
      <c r="GM827" s="30"/>
      <c r="GN827" s="30"/>
      <c r="GO827" s="30"/>
      <c r="GP827" s="30"/>
      <c r="GQ827" s="30"/>
      <c r="GR827" s="30"/>
      <c r="GS827" s="30"/>
      <c r="GT827" s="30"/>
      <c r="GU827" s="30"/>
      <c r="GV827" s="30"/>
      <c r="GW827" s="30"/>
      <c r="GX827" s="30"/>
      <c r="GY827" s="30"/>
      <c r="GZ827" s="30"/>
      <c r="HA827" s="30"/>
      <c r="HB827" s="30"/>
      <c r="HC827" s="30"/>
      <c r="HD827" s="30"/>
      <c r="HE827" s="30"/>
      <c r="HF827" s="30"/>
      <c r="HG827" s="30"/>
      <c r="HH827" s="30"/>
      <c r="HI827" s="30"/>
      <c r="HJ827" s="30"/>
      <c r="HK827" s="30"/>
      <c r="HL827" s="30"/>
      <c r="HM827" s="30"/>
      <c r="HN827" s="30"/>
      <c r="HO827" s="30"/>
      <c r="HP827" s="30"/>
      <c r="HQ827" s="30"/>
      <c r="HR827" s="30"/>
      <c r="HS827" s="30"/>
      <c r="HT827" s="30"/>
      <c r="HU827" s="30"/>
      <c r="HV827" s="30"/>
      <c r="HW827" s="30"/>
      <c r="HX827" s="30"/>
      <c r="HY827" s="30"/>
      <c r="HZ827" s="30"/>
      <c r="IA827" s="30"/>
      <c r="IB827" s="30"/>
      <c r="IC827" s="30"/>
      <c r="ID827" s="30"/>
      <c r="IE827" s="30"/>
      <c r="IF827" s="30"/>
      <c r="IG827" s="30"/>
      <c r="IH827" s="30"/>
      <c r="II827" s="30"/>
      <c r="IJ827" s="30"/>
      <c r="IK827" s="30"/>
      <c r="IL827" s="30"/>
    </row>
    <row r="828" spans="1:246" s="28" customFormat="1">
      <c r="A828" s="30"/>
      <c r="B828" s="92"/>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c r="GB828" s="30"/>
      <c r="GC828" s="30"/>
      <c r="GD828" s="30"/>
      <c r="GE828" s="30"/>
      <c r="GF828" s="30"/>
      <c r="GG828" s="30"/>
      <c r="GH828" s="30"/>
      <c r="GI828" s="30"/>
      <c r="GJ828" s="30"/>
      <c r="GK828" s="30"/>
      <c r="GL828" s="30"/>
      <c r="GM828" s="30"/>
      <c r="GN828" s="30"/>
      <c r="GO828" s="30"/>
      <c r="GP828" s="30"/>
      <c r="GQ828" s="30"/>
      <c r="GR828" s="30"/>
      <c r="GS828" s="30"/>
      <c r="GT828" s="30"/>
      <c r="GU828" s="30"/>
      <c r="GV828" s="30"/>
      <c r="GW828" s="30"/>
      <c r="GX828" s="30"/>
      <c r="GY828" s="30"/>
      <c r="GZ828" s="30"/>
      <c r="HA828" s="30"/>
      <c r="HB828" s="30"/>
      <c r="HC828" s="30"/>
      <c r="HD828" s="30"/>
      <c r="HE828" s="30"/>
      <c r="HF828" s="30"/>
      <c r="HG828" s="30"/>
      <c r="HH828" s="30"/>
      <c r="HI828" s="30"/>
      <c r="HJ828" s="30"/>
      <c r="HK828" s="30"/>
      <c r="HL828" s="30"/>
      <c r="HM828" s="30"/>
      <c r="HN828" s="30"/>
      <c r="HO828" s="30"/>
      <c r="HP828" s="30"/>
      <c r="HQ828" s="30"/>
      <c r="HR828" s="30"/>
      <c r="HS828" s="30"/>
      <c r="HT828" s="30"/>
      <c r="HU828" s="30"/>
      <c r="HV828" s="30"/>
      <c r="HW828" s="30"/>
      <c r="HX828" s="30"/>
      <c r="HY828" s="30"/>
      <c r="HZ828" s="30"/>
      <c r="IA828" s="30"/>
      <c r="IB828" s="30"/>
      <c r="IC828" s="30"/>
      <c r="ID828" s="30"/>
      <c r="IE828" s="30"/>
      <c r="IF828" s="30"/>
      <c r="IG828" s="30"/>
      <c r="IH828" s="30"/>
      <c r="II828" s="30"/>
      <c r="IJ828" s="30"/>
      <c r="IK828" s="30"/>
      <c r="IL828" s="30"/>
    </row>
    <row r="829" spans="1:246" s="28" customFormat="1">
      <c r="A829" s="30"/>
      <c r="B829" s="92"/>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row>
    <row r="830" spans="1:246" s="28" customFormat="1">
      <c r="A830" s="30"/>
      <c r="B830" s="92"/>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c r="GI830" s="30"/>
      <c r="GJ830" s="30"/>
      <c r="GK830" s="30"/>
      <c r="GL830" s="30"/>
      <c r="GM830" s="30"/>
      <c r="GN830" s="30"/>
      <c r="GO830" s="30"/>
      <c r="GP830" s="30"/>
      <c r="GQ830" s="30"/>
      <c r="GR830" s="30"/>
      <c r="GS830" s="30"/>
      <c r="GT830" s="30"/>
      <c r="GU830" s="30"/>
      <c r="GV830" s="30"/>
      <c r="GW830" s="30"/>
      <c r="GX830" s="30"/>
      <c r="GY830" s="30"/>
      <c r="GZ830" s="30"/>
      <c r="HA830" s="30"/>
      <c r="HB830" s="30"/>
      <c r="HC830" s="30"/>
      <c r="HD830" s="30"/>
      <c r="HE830" s="30"/>
      <c r="HF830" s="30"/>
      <c r="HG830" s="30"/>
      <c r="HH830" s="30"/>
      <c r="HI830" s="30"/>
      <c r="HJ830" s="30"/>
      <c r="HK830" s="30"/>
      <c r="HL830" s="30"/>
      <c r="HM830" s="30"/>
      <c r="HN830" s="30"/>
      <c r="HO830" s="30"/>
      <c r="HP830" s="30"/>
      <c r="HQ830" s="30"/>
      <c r="HR830" s="30"/>
      <c r="HS830" s="30"/>
      <c r="HT830" s="30"/>
      <c r="HU830" s="30"/>
      <c r="HV830" s="30"/>
      <c r="HW830" s="30"/>
      <c r="HX830" s="30"/>
      <c r="HY830" s="30"/>
      <c r="HZ830" s="30"/>
      <c r="IA830" s="30"/>
      <c r="IB830" s="30"/>
      <c r="IC830" s="30"/>
      <c r="ID830" s="30"/>
      <c r="IE830" s="30"/>
      <c r="IF830" s="30"/>
      <c r="IG830" s="30"/>
      <c r="IH830" s="30"/>
      <c r="II830" s="30"/>
      <c r="IJ830" s="30"/>
      <c r="IK830" s="30"/>
      <c r="IL830" s="30"/>
    </row>
    <row r="831" spans="1:246" s="28" customFormat="1">
      <c r="A831" s="30"/>
      <c r="B831" s="92"/>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row>
    <row r="832" spans="1:246" s="28" customFormat="1">
      <c r="A832" s="30"/>
      <c r="B832" s="92"/>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c r="GI832" s="30"/>
      <c r="GJ832" s="30"/>
      <c r="GK832" s="30"/>
      <c r="GL832" s="30"/>
      <c r="GM832" s="30"/>
      <c r="GN832" s="30"/>
      <c r="GO832" s="30"/>
      <c r="GP832" s="30"/>
      <c r="GQ832" s="30"/>
      <c r="GR832" s="30"/>
      <c r="GS832" s="30"/>
      <c r="GT832" s="30"/>
      <c r="GU832" s="30"/>
      <c r="GV832" s="30"/>
      <c r="GW832" s="30"/>
      <c r="GX832" s="30"/>
      <c r="GY832" s="30"/>
      <c r="GZ832" s="30"/>
      <c r="HA832" s="30"/>
      <c r="HB832" s="30"/>
      <c r="HC832" s="30"/>
      <c r="HD832" s="30"/>
      <c r="HE832" s="30"/>
      <c r="HF832" s="30"/>
      <c r="HG832" s="30"/>
      <c r="HH832" s="30"/>
      <c r="HI832" s="30"/>
      <c r="HJ832" s="30"/>
      <c r="HK832" s="30"/>
      <c r="HL832" s="30"/>
      <c r="HM832" s="30"/>
      <c r="HN832" s="30"/>
      <c r="HO832" s="30"/>
      <c r="HP832" s="30"/>
      <c r="HQ832" s="30"/>
      <c r="HR832" s="30"/>
      <c r="HS832" s="30"/>
      <c r="HT832" s="30"/>
      <c r="HU832" s="30"/>
      <c r="HV832" s="30"/>
      <c r="HW832" s="30"/>
      <c r="HX832" s="30"/>
      <c r="HY832" s="30"/>
      <c r="HZ832" s="30"/>
      <c r="IA832" s="30"/>
      <c r="IB832" s="30"/>
      <c r="IC832" s="30"/>
      <c r="ID832" s="30"/>
      <c r="IE832" s="30"/>
      <c r="IF832" s="30"/>
      <c r="IG832" s="30"/>
      <c r="IH832" s="30"/>
      <c r="II832" s="30"/>
      <c r="IJ832" s="30"/>
      <c r="IK832" s="30"/>
      <c r="IL832" s="30"/>
    </row>
    <row r="833" spans="1:246" s="28" customFormat="1">
      <c r="A833" s="30"/>
      <c r="B833" s="92"/>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row>
    <row r="834" spans="1:246" s="28" customFormat="1">
      <c r="A834" s="30"/>
      <c r="B834" s="92"/>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c r="GB834" s="30"/>
      <c r="GC834" s="30"/>
      <c r="GD834" s="30"/>
      <c r="GE834" s="30"/>
      <c r="GF834" s="30"/>
      <c r="GG834" s="30"/>
      <c r="GH834" s="30"/>
      <c r="GI834" s="30"/>
      <c r="GJ834" s="30"/>
      <c r="GK834" s="30"/>
      <c r="GL834" s="30"/>
      <c r="GM834" s="30"/>
      <c r="GN834" s="30"/>
      <c r="GO834" s="30"/>
      <c r="GP834" s="30"/>
      <c r="GQ834" s="30"/>
      <c r="GR834" s="30"/>
      <c r="GS834" s="30"/>
      <c r="GT834" s="30"/>
      <c r="GU834" s="30"/>
      <c r="GV834" s="30"/>
      <c r="GW834" s="30"/>
      <c r="GX834" s="30"/>
      <c r="GY834" s="30"/>
      <c r="GZ834" s="30"/>
      <c r="HA834" s="30"/>
      <c r="HB834" s="30"/>
      <c r="HC834" s="30"/>
      <c r="HD834" s="30"/>
      <c r="HE834" s="30"/>
      <c r="HF834" s="30"/>
      <c r="HG834" s="30"/>
      <c r="HH834" s="30"/>
      <c r="HI834" s="30"/>
      <c r="HJ834" s="30"/>
      <c r="HK834" s="30"/>
      <c r="HL834" s="30"/>
      <c r="HM834" s="30"/>
      <c r="HN834" s="30"/>
      <c r="HO834" s="30"/>
      <c r="HP834" s="30"/>
      <c r="HQ834" s="30"/>
      <c r="HR834" s="30"/>
      <c r="HS834" s="30"/>
      <c r="HT834" s="30"/>
      <c r="HU834" s="30"/>
      <c r="HV834" s="30"/>
      <c r="HW834" s="30"/>
      <c r="HX834" s="30"/>
      <c r="HY834" s="30"/>
      <c r="HZ834" s="30"/>
      <c r="IA834" s="30"/>
      <c r="IB834" s="30"/>
      <c r="IC834" s="30"/>
      <c r="ID834" s="30"/>
      <c r="IE834" s="30"/>
      <c r="IF834" s="30"/>
      <c r="IG834" s="30"/>
      <c r="IH834" s="30"/>
      <c r="II834" s="30"/>
      <c r="IJ834" s="30"/>
      <c r="IK834" s="30"/>
      <c r="IL834" s="30"/>
    </row>
    <row r="835" spans="1:246" s="28" customFormat="1">
      <c r="A835" s="30"/>
      <c r="B835" s="92"/>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c r="GI835" s="30"/>
      <c r="GJ835" s="30"/>
      <c r="GK835" s="30"/>
      <c r="GL835" s="30"/>
      <c r="GM835" s="30"/>
      <c r="GN835" s="30"/>
      <c r="GO835" s="30"/>
      <c r="GP835" s="30"/>
      <c r="GQ835" s="30"/>
      <c r="GR835" s="30"/>
      <c r="GS835" s="30"/>
      <c r="GT835" s="30"/>
      <c r="GU835" s="30"/>
      <c r="GV835" s="30"/>
      <c r="GW835" s="30"/>
      <c r="GX835" s="30"/>
      <c r="GY835" s="30"/>
      <c r="GZ835" s="30"/>
      <c r="HA835" s="30"/>
      <c r="HB835" s="30"/>
      <c r="HC835" s="30"/>
      <c r="HD835" s="30"/>
      <c r="HE835" s="30"/>
      <c r="HF835" s="30"/>
      <c r="HG835" s="30"/>
      <c r="HH835" s="30"/>
      <c r="HI835" s="30"/>
      <c r="HJ835" s="30"/>
      <c r="HK835" s="30"/>
      <c r="HL835" s="30"/>
      <c r="HM835" s="30"/>
      <c r="HN835" s="30"/>
      <c r="HO835" s="30"/>
      <c r="HP835" s="30"/>
      <c r="HQ835" s="30"/>
      <c r="HR835" s="30"/>
      <c r="HS835" s="30"/>
      <c r="HT835" s="30"/>
      <c r="HU835" s="30"/>
      <c r="HV835" s="30"/>
      <c r="HW835" s="30"/>
      <c r="HX835" s="30"/>
      <c r="HY835" s="30"/>
      <c r="HZ835" s="30"/>
      <c r="IA835" s="30"/>
      <c r="IB835" s="30"/>
      <c r="IC835" s="30"/>
      <c r="ID835" s="30"/>
      <c r="IE835" s="30"/>
      <c r="IF835" s="30"/>
      <c r="IG835" s="30"/>
      <c r="IH835" s="30"/>
      <c r="II835" s="30"/>
      <c r="IJ835" s="30"/>
      <c r="IK835" s="30"/>
      <c r="IL835" s="30"/>
    </row>
    <row r="836" spans="1:246" s="28" customFormat="1">
      <c r="A836" s="30"/>
      <c r="B836" s="92"/>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0"/>
      <c r="FE836" s="30"/>
      <c r="FF836" s="30"/>
      <c r="FG836" s="30"/>
      <c r="FH836" s="30"/>
      <c r="FI836" s="30"/>
      <c r="FJ836" s="30"/>
      <c r="FK836" s="30"/>
      <c r="FL836" s="30"/>
      <c r="FM836" s="30"/>
      <c r="FN836" s="30"/>
      <c r="FO836" s="30"/>
      <c r="FP836" s="30"/>
      <c r="FQ836" s="30"/>
      <c r="FR836" s="30"/>
      <c r="FS836" s="30"/>
      <c r="FT836" s="30"/>
      <c r="FU836" s="30"/>
      <c r="FV836" s="30"/>
      <c r="FW836" s="30"/>
      <c r="FX836" s="30"/>
      <c r="FY836" s="30"/>
      <c r="FZ836" s="30"/>
      <c r="GA836" s="30"/>
      <c r="GB836" s="30"/>
      <c r="GC836" s="30"/>
      <c r="GD836" s="30"/>
      <c r="GE836" s="30"/>
      <c r="GF836" s="30"/>
      <c r="GG836" s="30"/>
      <c r="GH836" s="30"/>
      <c r="GI836" s="30"/>
      <c r="GJ836" s="30"/>
      <c r="GK836" s="30"/>
      <c r="GL836" s="30"/>
      <c r="GM836" s="30"/>
      <c r="GN836" s="30"/>
      <c r="GO836" s="30"/>
      <c r="GP836" s="30"/>
      <c r="GQ836" s="30"/>
      <c r="GR836" s="30"/>
      <c r="GS836" s="30"/>
      <c r="GT836" s="30"/>
      <c r="GU836" s="30"/>
      <c r="GV836" s="30"/>
      <c r="GW836" s="30"/>
      <c r="GX836" s="30"/>
      <c r="GY836" s="30"/>
      <c r="GZ836" s="30"/>
      <c r="HA836" s="30"/>
      <c r="HB836" s="30"/>
      <c r="HC836" s="30"/>
      <c r="HD836" s="30"/>
      <c r="HE836" s="30"/>
      <c r="HF836" s="30"/>
      <c r="HG836" s="30"/>
      <c r="HH836" s="30"/>
      <c r="HI836" s="30"/>
      <c r="HJ836" s="30"/>
      <c r="HK836" s="30"/>
      <c r="HL836" s="30"/>
      <c r="HM836" s="30"/>
      <c r="HN836" s="30"/>
      <c r="HO836" s="30"/>
      <c r="HP836" s="30"/>
      <c r="HQ836" s="30"/>
      <c r="HR836" s="30"/>
      <c r="HS836" s="30"/>
      <c r="HT836" s="30"/>
      <c r="HU836" s="30"/>
      <c r="HV836" s="30"/>
      <c r="HW836" s="30"/>
      <c r="HX836" s="30"/>
      <c r="HY836" s="30"/>
      <c r="HZ836" s="30"/>
      <c r="IA836" s="30"/>
      <c r="IB836" s="30"/>
      <c r="IC836" s="30"/>
      <c r="ID836" s="30"/>
      <c r="IE836" s="30"/>
      <c r="IF836" s="30"/>
      <c r="IG836" s="30"/>
      <c r="IH836" s="30"/>
      <c r="II836" s="30"/>
      <c r="IJ836" s="30"/>
      <c r="IK836" s="30"/>
      <c r="IL836" s="30"/>
    </row>
    <row r="837" spans="1:246" s="28" customFormat="1">
      <c r="A837" s="30"/>
      <c r="B837" s="92"/>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c r="GI837" s="30"/>
      <c r="GJ837" s="30"/>
      <c r="GK837" s="30"/>
      <c r="GL837" s="30"/>
      <c r="GM837" s="30"/>
      <c r="GN837" s="30"/>
      <c r="GO837" s="30"/>
      <c r="GP837" s="30"/>
      <c r="GQ837" s="30"/>
      <c r="GR837" s="30"/>
      <c r="GS837" s="30"/>
      <c r="GT837" s="30"/>
      <c r="GU837" s="30"/>
      <c r="GV837" s="30"/>
      <c r="GW837" s="30"/>
      <c r="GX837" s="30"/>
      <c r="GY837" s="30"/>
      <c r="GZ837" s="30"/>
      <c r="HA837" s="30"/>
      <c r="HB837" s="30"/>
      <c r="HC837" s="30"/>
      <c r="HD837" s="30"/>
      <c r="HE837" s="30"/>
      <c r="HF837" s="30"/>
      <c r="HG837" s="30"/>
      <c r="HH837" s="30"/>
      <c r="HI837" s="30"/>
      <c r="HJ837" s="30"/>
      <c r="HK837" s="30"/>
      <c r="HL837" s="30"/>
      <c r="HM837" s="30"/>
      <c r="HN837" s="30"/>
      <c r="HO837" s="30"/>
      <c r="HP837" s="30"/>
      <c r="HQ837" s="30"/>
      <c r="HR837" s="30"/>
      <c r="HS837" s="30"/>
      <c r="HT837" s="30"/>
      <c r="HU837" s="30"/>
      <c r="HV837" s="30"/>
      <c r="HW837" s="30"/>
      <c r="HX837" s="30"/>
      <c r="HY837" s="30"/>
      <c r="HZ837" s="30"/>
      <c r="IA837" s="30"/>
      <c r="IB837" s="30"/>
      <c r="IC837" s="30"/>
      <c r="ID837" s="30"/>
      <c r="IE837" s="30"/>
      <c r="IF837" s="30"/>
      <c r="IG837" s="30"/>
      <c r="IH837" s="30"/>
      <c r="II837" s="30"/>
      <c r="IJ837" s="30"/>
      <c r="IK837" s="30"/>
      <c r="IL837" s="30"/>
    </row>
    <row r="838" spans="1:246" s="28" customFormat="1">
      <c r="A838" s="30"/>
      <c r="B838" s="92"/>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0"/>
      <c r="FE838" s="30"/>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c r="GF838" s="30"/>
      <c r="GG838" s="30"/>
      <c r="GH838" s="30"/>
      <c r="GI838" s="30"/>
      <c r="GJ838" s="30"/>
      <c r="GK838" s="30"/>
      <c r="GL838" s="30"/>
      <c r="GM838" s="30"/>
      <c r="GN838" s="30"/>
      <c r="GO838" s="30"/>
      <c r="GP838" s="30"/>
      <c r="GQ838" s="30"/>
      <c r="GR838" s="30"/>
      <c r="GS838" s="30"/>
      <c r="GT838" s="30"/>
      <c r="GU838" s="30"/>
      <c r="GV838" s="30"/>
      <c r="GW838" s="30"/>
      <c r="GX838" s="30"/>
      <c r="GY838" s="30"/>
      <c r="GZ838" s="30"/>
      <c r="HA838" s="30"/>
      <c r="HB838" s="30"/>
      <c r="HC838" s="30"/>
      <c r="HD838" s="30"/>
      <c r="HE838" s="30"/>
      <c r="HF838" s="30"/>
      <c r="HG838" s="30"/>
      <c r="HH838" s="30"/>
      <c r="HI838" s="30"/>
      <c r="HJ838" s="30"/>
      <c r="HK838" s="30"/>
      <c r="HL838" s="30"/>
      <c r="HM838" s="30"/>
      <c r="HN838" s="30"/>
      <c r="HO838" s="30"/>
      <c r="HP838" s="30"/>
      <c r="HQ838" s="30"/>
      <c r="HR838" s="30"/>
      <c r="HS838" s="30"/>
      <c r="HT838" s="30"/>
      <c r="HU838" s="30"/>
      <c r="HV838" s="30"/>
      <c r="HW838" s="30"/>
      <c r="HX838" s="30"/>
      <c r="HY838" s="30"/>
      <c r="HZ838" s="30"/>
      <c r="IA838" s="30"/>
      <c r="IB838" s="30"/>
      <c r="IC838" s="30"/>
      <c r="ID838" s="30"/>
      <c r="IE838" s="30"/>
      <c r="IF838" s="30"/>
      <c r="IG838" s="30"/>
      <c r="IH838" s="30"/>
      <c r="II838" s="30"/>
      <c r="IJ838" s="30"/>
      <c r="IK838" s="30"/>
      <c r="IL838" s="30"/>
    </row>
    <row r="839" spans="1:246" s="28" customFormat="1">
      <c r="A839" s="30"/>
      <c r="B839" s="92"/>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c r="GI839" s="30"/>
      <c r="GJ839" s="30"/>
      <c r="GK839" s="30"/>
      <c r="GL839" s="30"/>
      <c r="GM839" s="30"/>
      <c r="GN839" s="30"/>
      <c r="GO839" s="30"/>
      <c r="GP839" s="30"/>
      <c r="GQ839" s="30"/>
      <c r="GR839" s="30"/>
      <c r="GS839" s="30"/>
      <c r="GT839" s="30"/>
      <c r="GU839" s="30"/>
      <c r="GV839" s="30"/>
      <c r="GW839" s="30"/>
      <c r="GX839" s="30"/>
      <c r="GY839" s="30"/>
      <c r="GZ839" s="30"/>
      <c r="HA839" s="30"/>
      <c r="HB839" s="30"/>
      <c r="HC839" s="30"/>
      <c r="HD839" s="30"/>
      <c r="HE839" s="30"/>
      <c r="HF839" s="30"/>
      <c r="HG839" s="30"/>
      <c r="HH839" s="30"/>
      <c r="HI839" s="30"/>
      <c r="HJ839" s="30"/>
      <c r="HK839" s="30"/>
      <c r="HL839" s="30"/>
      <c r="HM839" s="30"/>
      <c r="HN839" s="30"/>
      <c r="HO839" s="30"/>
      <c r="HP839" s="30"/>
      <c r="HQ839" s="30"/>
      <c r="HR839" s="30"/>
      <c r="HS839" s="30"/>
      <c r="HT839" s="30"/>
      <c r="HU839" s="30"/>
      <c r="HV839" s="30"/>
      <c r="HW839" s="30"/>
      <c r="HX839" s="30"/>
      <c r="HY839" s="30"/>
      <c r="HZ839" s="30"/>
      <c r="IA839" s="30"/>
      <c r="IB839" s="30"/>
      <c r="IC839" s="30"/>
      <c r="ID839" s="30"/>
      <c r="IE839" s="30"/>
      <c r="IF839" s="30"/>
      <c r="IG839" s="30"/>
      <c r="IH839" s="30"/>
      <c r="II839" s="30"/>
      <c r="IJ839" s="30"/>
      <c r="IK839" s="30"/>
      <c r="IL839" s="30"/>
    </row>
    <row r="840" spans="1:246" s="28" customFormat="1">
      <c r="A840" s="30"/>
      <c r="B840" s="92"/>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c r="GB840" s="30"/>
      <c r="GC840" s="30"/>
      <c r="GD840" s="30"/>
      <c r="GE840" s="30"/>
      <c r="GF840" s="30"/>
      <c r="GG840" s="30"/>
      <c r="GH840" s="30"/>
      <c r="GI840" s="30"/>
      <c r="GJ840" s="30"/>
      <c r="GK840" s="30"/>
      <c r="GL840" s="30"/>
      <c r="GM840" s="30"/>
      <c r="GN840" s="30"/>
      <c r="GO840" s="30"/>
      <c r="GP840" s="30"/>
      <c r="GQ840" s="30"/>
      <c r="GR840" s="30"/>
      <c r="GS840" s="30"/>
      <c r="GT840" s="30"/>
      <c r="GU840" s="30"/>
      <c r="GV840" s="30"/>
      <c r="GW840" s="30"/>
      <c r="GX840" s="30"/>
      <c r="GY840" s="30"/>
      <c r="GZ840" s="30"/>
      <c r="HA840" s="30"/>
      <c r="HB840" s="30"/>
      <c r="HC840" s="30"/>
      <c r="HD840" s="30"/>
      <c r="HE840" s="30"/>
      <c r="HF840" s="30"/>
      <c r="HG840" s="30"/>
      <c r="HH840" s="30"/>
      <c r="HI840" s="30"/>
      <c r="HJ840" s="30"/>
      <c r="HK840" s="30"/>
      <c r="HL840" s="30"/>
      <c r="HM840" s="30"/>
      <c r="HN840" s="30"/>
      <c r="HO840" s="30"/>
      <c r="HP840" s="30"/>
      <c r="HQ840" s="30"/>
      <c r="HR840" s="30"/>
      <c r="HS840" s="30"/>
      <c r="HT840" s="30"/>
      <c r="HU840" s="30"/>
      <c r="HV840" s="30"/>
      <c r="HW840" s="30"/>
      <c r="HX840" s="30"/>
      <c r="HY840" s="30"/>
      <c r="HZ840" s="30"/>
      <c r="IA840" s="30"/>
      <c r="IB840" s="30"/>
      <c r="IC840" s="30"/>
      <c r="ID840" s="30"/>
      <c r="IE840" s="30"/>
      <c r="IF840" s="30"/>
      <c r="IG840" s="30"/>
      <c r="IH840" s="30"/>
      <c r="II840" s="30"/>
      <c r="IJ840" s="30"/>
      <c r="IK840" s="30"/>
      <c r="IL840" s="30"/>
    </row>
    <row r="841" spans="1:246" s="28" customFormat="1">
      <c r="A841" s="30"/>
      <c r="B841" s="92"/>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c r="GB841" s="30"/>
      <c r="GC841" s="30"/>
      <c r="GD841" s="30"/>
      <c r="GE841" s="30"/>
      <c r="GF841" s="30"/>
      <c r="GG841" s="30"/>
      <c r="GH841" s="30"/>
      <c r="GI841" s="30"/>
      <c r="GJ841" s="30"/>
      <c r="GK841" s="30"/>
      <c r="GL841" s="30"/>
      <c r="GM841" s="30"/>
      <c r="GN841" s="30"/>
      <c r="GO841" s="30"/>
      <c r="GP841" s="30"/>
      <c r="GQ841" s="30"/>
      <c r="GR841" s="30"/>
      <c r="GS841" s="30"/>
      <c r="GT841" s="30"/>
      <c r="GU841" s="30"/>
      <c r="GV841" s="30"/>
      <c r="GW841" s="30"/>
      <c r="GX841" s="30"/>
      <c r="GY841" s="30"/>
      <c r="GZ841" s="30"/>
      <c r="HA841" s="30"/>
      <c r="HB841" s="30"/>
      <c r="HC841" s="30"/>
      <c r="HD841" s="30"/>
      <c r="HE841" s="30"/>
      <c r="HF841" s="30"/>
      <c r="HG841" s="30"/>
      <c r="HH841" s="30"/>
      <c r="HI841" s="30"/>
      <c r="HJ841" s="30"/>
      <c r="HK841" s="30"/>
      <c r="HL841" s="30"/>
      <c r="HM841" s="30"/>
      <c r="HN841" s="30"/>
      <c r="HO841" s="30"/>
      <c r="HP841" s="30"/>
      <c r="HQ841" s="30"/>
      <c r="HR841" s="30"/>
      <c r="HS841" s="30"/>
      <c r="HT841" s="30"/>
      <c r="HU841" s="30"/>
      <c r="HV841" s="30"/>
      <c r="HW841" s="30"/>
      <c r="HX841" s="30"/>
      <c r="HY841" s="30"/>
      <c r="HZ841" s="30"/>
      <c r="IA841" s="30"/>
      <c r="IB841" s="30"/>
      <c r="IC841" s="30"/>
      <c r="ID841" s="30"/>
      <c r="IE841" s="30"/>
      <c r="IF841" s="30"/>
      <c r="IG841" s="30"/>
      <c r="IH841" s="30"/>
      <c r="II841" s="30"/>
      <c r="IJ841" s="30"/>
      <c r="IK841" s="30"/>
      <c r="IL841" s="30"/>
    </row>
    <row r="842" spans="1:246" s="28" customFormat="1">
      <c r="A842" s="30"/>
      <c r="B842" s="92"/>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c r="FS842" s="30"/>
      <c r="FT842" s="30"/>
      <c r="FU842" s="30"/>
      <c r="FV842" s="30"/>
      <c r="FW842" s="30"/>
      <c r="FX842" s="30"/>
      <c r="FY842" s="30"/>
      <c r="FZ842" s="30"/>
      <c r="GA842" s="30"/>
      <c r="GB842" s="30"/>
      <c r="GC842" s="30"/>
      <c r="GD842" s="30"/>
      <c r="GE842" s="30"/>
      <c r="GF842" s="30"/>
      <c r="GG842" s="30"/>
      <c r="GH842" s="30"/>
      <c r="GI842" s="30"/>
      <c r="GJ842" s="30"/>
      <c r="GK842" s="30"/>
      <c r="GL842" s="30"/>
      <c r="GM842" s="30"/>
      <c r="GN842" s="30"/>
      <c r="GO842" s="30"/>
      <c r="GP842" s="30"/>
      <c r="GQ842" s="30"/>
      <c r="GR842" s="30"/>
      <c r="GS842" s="30"/>
      <c r="GT842" s="30"/>
      <c r="GU842" s="30"/>
      <c r="GV842" s="30"/>
      <c r="GW842" s="30"/>
      <c r="GX842" s="30"/>
      <c r="GY842" s="30"/>
      <c r="GZ842" s="30"/>
      <c r="HA842" s="30"/>
      <c r="HB842" s="30"/>
      <c r="HC842" s="30"/>
      <c r="HD842" s="30"/>
      <c r="HE842" s="30"/>
      <c r="HF842" s="30"/>
      <c r="HG842" s="30"/>
      <c r="HH842" s="30"/>
      <c r="HI842" s="30"/>
      <c r="HJ842" s="30"/>
      <c r="HK842" s="30"/>
      <c r="HL842" s="30"/>
      <c r="HM842" s="30"/>
      <c r="HN842" s="30"/>
      <c r="HO842" s="30"/>
      <c r="HP842" s="30"/>
      <c r="HQ842" s="30"/>
      <c r="HR842" s="30"/>
      <c r="HS842" s="30"/>
      <c r="HT842" s="30"/>
      <c r="HU842" s="30"/>
      <c r="HV842" s="30"/>
      <c r="HW842" s="30"/>
      <c r="HX842" s="30"/>
      <c r="HY842" s="30"/>
      <c r="HZ842" s="30"/>
      <c r="IA842" s="30"/>
      <c r="IB842" s="30"/>
      <c r="IC842" s="30"/>
      <c r="ID842" s="30"/>
      <c r="IE842" s="30"/>
      <c r="IF842" s="30"/>
      <c r="IG842" s="30"/>
      <c r="IH842" s="30"/>
      <c r="II842" s="30"/>
      <c r="IJ842" s="30"/>
      <c r="IK842" s="30"/>
      <c r="IL842" s="30"/>
    </row>
    <row r="843" spans="1:246" s="28" customFormat="1">
      <c r="A843" s="30"/>
      <c r="B843" s="92"/>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c r="GI843" s="30"/>
      <c r="GJ843" s="30"/>
      <c r="GK843" s="30"/>
      <c r="GL843" s="30"/>
      <c r="GM843" s="30"/>
      <c r="GN843" s="30"/>
      <c r="GO843" s="30"/>
      <c r="GP843" s="30"/>
      <c r="GQ843" s="30"/>
      <c r="GR843" s="30"/>
      <c r="GS843" s="30"/>
      <c r="GT843" s="30"/>
      <c r="GU843" s="30"/>
      <c r="GV843" s="30"/>
      <c r="GW843" s="30"/>
      <c r="GX843" s="30"/>
      <c r="GY843" s="30"/>
      <c r="GZ843" s="30"/>
      <c r="HA843" s="30"/>
      <c r="HB843" s="30"/>
      <c r="HC843" s="30"/>
      <c r="HD843" s="30"/>
      <c r="HE843" s="30"/>
      <c r="HF843" s="30"/>
      <c r="HG843" s="30"/>
      <c r="HH843" s="30"/>
      <c r="HI843" s="30"/>
      <c r="HJ843" s="30"/>
      <c r="HK843" s="30"/>
      <c r="HL843" s="30"/>
      <c r="HM843" s="30"/>
      <c r="HN843" s="30"/>
      <c r="HO843" s="30"/>
      <c r="HP843" s="30"/>
      <c r="HQ843" s="30"/>
      <c r="HR843" s="30"/>
      <c r="HS843" s="30"/>
      <c r="HT843" s="30"/>
      <c r="HU843" s="30"/>
      <c r="HV843" s="30"/>
      <c r="HW843" s="30"/>
      <c r="HX843" s="30"/>
      <c r="HY843" s="30"/>
      <c r="HZ843" s="30"/>
      <c r="IA843" s="30"/>
      <c r="IB843" s="30"/>
      <c r="IC843" s="30"/>
      <c r="ID843" s="30"/>
      <c r="IE843" s="30"/>
      <c r="IF843" s="30"/>
      <c r="IG843" s="30"/>
      <c r="IH843" s="30"/>
      <c r="II843" s="30"/>
      <c r="IJ843" s="30"/>
      <c r="IK843" s="30"/>
      <c r="IL843" s="30"/>
    </row>
    <row r="844" spans="1:246" s="28" customFormat="1">
      <c r="A844" s="30"/>
      <c r="B844" s="92"/>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c r="GB844" s="30"/>
      <c r="GC844" s="30"/>
      <c r="GD844" s="30"/>
      <c r="GE844" s="30"/>
      <c r="GF844" s="30"/>
      <c r="GG844" s="30"/>
      <c r="GH844" s="30"/>
      <c r="GI844" s="30"/>
      <c r="GJ844" s="30"/>
      <c r="GK844" s="30"/>
      <c r="GL844" s="30"/>
      <c r="GM844" s="30"/>
      <c r="GN844" s="30"/>
      <c r="GO844" s="30"/>
      <c r="GP844" s="30"/>
      <c r="GQ844" s="30"/>
      <c r="GR844" s="30"/>
      <c r="GS844" s="30"/>
      <c r="GT844" s="30"/>
      <c r="GU844" s="30"/>
      <c r="GV844" s="30"/>
      <c r="GW844" s="30"/>
      <c r="GX844" s="30"/>
      <c r="GY844" s="30"/>
      <c r="GZ844" s="30"/>
      <c r="HA844" s="30"/>
      <c r="HB844" s="30"/>
      <c r="HC844" s="30"/>
      <c r="HD844" s="30"/>
      <c r="HE844" s="30"/>
      <c r="HF844" s="30"/>
      <c r="HG844" s="30"/>
      <c r="HH844" s="30"/>
      <c r="HI844" s="30"/>
      <c r="HJ844" s="30"/>
      <c r="HK844" s="30"/>
      <c r="HL844" s="30"/>
      <c r="HM844" s="30"/>
      <c r="HN844" s="30"/>
      <c r="HO844" s="30"/>
      <c r="HP844" s="30"/>
      <c r="HQ844" s="30"/>
      <c r="HR844" s="30"/>
      <c r="HS844" s="30"/>
      <c r="HT844" s="30"/>
      <c r="HU844" s="30"/>
      <c r="HV844" s="30"/>
      <c r="HW844" s="30"/>
      <c r="HX844" s="30"/>
      <c r="HY844" s="30"/>
      <c r="HZ844" s="30"/>
      <c r="IA844" s="30"/>
      <c r="IB844" s="30"/>
      <c r="IC844" s="30"/>
      <c r="ID844" s="30"/>
      <c r="IE844" s="30"/>
      <c r="IF844" s="30"/>
      <c r="IG844" s="30"/>
      <c r="IH844" s="30"/>
      <c r="II844" s="30"/>
      <c r="IJ844" s="30"/>
      <c r="IK844" s="30"/>
      <c r="IL844" s="30"/>
    </row>
    <row r="845" spans="1:246" s="28" customFormat="1">
      <c r="A845" s="30"/>
      <c r="B845" s="92"/>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c r="GF845" s="30"/>
      <c r="GG845" s="30"/>
      <c r="GH845" s="30"/>
      <c r="GI845" s="30"/>
      <c r="GJ845" s="30"/>
      <c r="GK845" s="30"/>
      <c r="GL845" s="30"/>
      <c r="GM845" s="30"/>
      <c r="GN845" s="30"/>
      <c r="GO845" s="30"/>
      <c r="GP845" s="30"/>
      <c r="GQ845" s="30"/>
      <c r="GR845" s="30"/>
      <c r="GS845" s="30"/>
      <c r="GT845" s="30"/>
      <c r="GU845" s="30"/>
      <c r="GV845" s="30"/>
      <c r="GW845" s="30"/>
      <c r="GX845" s="30"/>
      <c r="GY845" s="30"/>
      <c r="GZ845" s="30"/>
      <c r="HA845" s="30"/>
      <c r="HB845" s="30"/>
      <c r="HC845" s="30"/>
      <c r="HD845" s="30"/>
      <c r="HE845" s="30"/>
      <c r="HF845" s="30"/>
      <c r="HG845" s="30"/>
      <c r="HH845" s="30"/>
      <c r="HI845" s="30"/>
      <c r="HJ845" s="30"/>
      <c r="HK845" s="30"/>
      <c r="HL845" s="30"/>
      <c r="HM845" s="30"/>
      <c r="HN845" s="30"/>
      <c r="HO845" s="30"/>
      <c r="HP845" s="30"/>
      <c r="HQ845" s="30"/>
      <c r="HR845" s="30"/>
      <c r="HS845" s="30"/>
      <c r="HT845" s="30"/>
      <c r="HU845" s="30"/>
      <c r="HV845" s="30"/>
      <c r="HW845" s="30"/>
      <c r="HX845" s="30"/>
      <c r="HY845" s="30"/>
      <c r="HZ845" s="30"/>
      <c r="IA845" s="30"/>
      <c r="IB845" s="30"/>
      <c r="IC845" s="30"/>
      <c r="ID845" s="30"/>
      <c r="IE845" s="30"/>
      <c r="IF845" s="30"/>
      <c r="IG845" s="30"/>
      <c r="IH845" s="30"/>
      <c r="II845" s="30"/>
      <c r="IJ845" s="30"/>
      <c r="IK845" s="30"/>
      <c r="IL845" s="30"/>
    </row>
    <row r="846" spans="1:246" s="28" customFormat="1">
      <c r="A846" s="30"/>
      <c r="B846" s="92"/>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c r="GB846" s="30"/>
      <c r="GC846" s="30"/>
      <c r="GD846" s="30"/>
      <c r="GE846" s="30"/>
      <c r="GF846" s="30"/>
      <c r="GG846" s="30"/>
      <c r="GH846" s="30"/>
      <c r="GI846" s="30"/>
      <c r="GJ846" s="30"/>
      <c r="GK846" s="30"/>
      <c r="GL846" s="30"/>
      <c r="GM846" s="30"/>
      <c r="GN846" s="30"/>
      <c r="GO846" s="30"/>
      <c r="GP846" s="30"/>
      <c r="GQ846" s="30"/>
      <c r="GR846" s="30"/>
      <c r="GS846" s="30"/>
      <c r="GT846" s="30"/>
      <c r="GU846" s="30"/>
      <c r="GV846" s="30"/>
      <c r="GW846" s="30"/>
      <c r="GX846" s="30"/>
      <c r="GY846" s="30"/>
      <c r="GZ846" s="30"/>
      <c r="HA846" s="30"/>
      <c r="HB846" s="30"/>
      <c r="HC846" s="30"/>
      <c r="HD846" s="30"/>
      <c r="HE846" s="30"/>
      <c r="HF846" s="30"/>
      <c r="HG846" s="30"/>
      <c r="HH846" s="30"/>
      <c r="HI846" s="30"/>
      <c r="HJ846" s="30"/>
      <c r="HK846" s="30"/>
      <c r="HL846" s="30"/>
      <c r="HM846" s="30"/>
      <c r="HN846" s="30"/>
      <c r="HO846" s="30"/>
      <c r="HP846" s="30"/>
      <c r="HQ846" s="30"/>
      <c r="HR846" s="30"/>
      <c r="HS846" s="30"/>
      <c r="HT846" s="30"/>
      <c r="HU846" s="30"/>
      <c r="HV846" s="30"/>
      <c r="HW846" s="30"/>
      <c r="HX846" s="30"/>
      <c r="HY846" s="30"/>
      <c r="HZ846" s="30"/>
      <c r="IA846" s="30"/>
      <c r="IB846" s="30"/>
      <c r="IC846" s="30"/>
      <c r="ID846" s="30"/>
      <c r="IE846" s="30"/>
      <c r="IF846" s="30"/>
      <c r="IG846" s="30"/>
      <c r="IH846" s="30"/>
      <c r="II846" s="30"/>
      <c r="IJ846" s="30"/>
      <c r="IK846" s="30"/>
      <c r="IL846" s="30"/>
    </row>
    <row r="847" spans="1:246" s="28" customFormat="1">
      <c r="A847" s="30"/>
      <c r="B847" s="92"/>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c r="GI847" s="30"/>
      <c r="GJ847" s="30"/>
      <c r="GK847" s="30"/>
      <c r="GL847" s="30"/>
      <c r="GM847" s="30"/>
      <c r="GN847" s="30"/>
      <c r="GO847" s="30"/>
      <c r="GP847" s="30"/>
      <c r="GQ847" s="30"/>
      <c r="GR847" s="30"/>
      <c r="GS847" s="30"/>
      <c r="GT847" s="30"/>
      <c r="GU847" s="30"/>
      <c r="GV847" s="30"/>
      <c r="GW847" s="30"/>
      <c r="GX847" s="30"/>
      <c r="GY847" s="30"/>
      <c r="GZ847" s="30"/>
      <c r="HA847" s="30"/>
      <c r="HB847" s="30"/>
      <c r="HC847" s="30"/>
      <c r="HD847" s="30"/>
      <c r="HE847" s="30"/>
      <c r="HF847" s="30"/>
      <c r="HG847" s="30"/>
      <c r="HH847" s="30"/>
      <c r="HI847" s="30"/>
      <c r="HJ847" s="30"/>
      <c r="HK847" s="30"/>
      <c r="HL847" s="30"/>
      <c r="HM847" s="30"/>
      <c r="HN847" s="30"/>
      <c r="HO847" s="30"/>
      <c r="HP847" s="30"/>
      <c r="HQ847" s="30"/>
      <c r="HR847" s="30"/>
      <c r="HS847" s="30"/>
      <c r="HT847" s="30"/>
      <c r="HU847" s="30"/>
      <c r="HV847" s="30"/>
      <c r="HW847" s="30"/>
      <c r="HX847" s="30"/>
      <c r="HY847" s="30"/>
      <c r="HZ847" s="30"/>
      <c r="IA847" s="30"/>
      <c r="IB847" s="30"/>
      <c r="IC847" s="30"/>
      <c r="ID847" s="30"/>
      <c r="IE847" s="30"/>
      <c r="IF847" s="30"/>
      <c r="IG847" s="30"/>
      <c r="IH847" s="30"/>
      <c r="II847" s="30"/>
      <c r="IJ847" s="30"/>
      <c r="IK847" s="30"/>
      <c r="IL847" s="30"/>
    </row>
    <row r="848" spans="1:246" s="28" customFormat="1">
      <c r="A848" s="30"/>
      <c r="B848" s="92"/>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0"/>
      <c r="FE848" s="30"/>
      <c r="FF848" s="30"/>
      <c r="FG848" s="30"/>
      <c r="FH848" s="30"/>
      <c r="FI848" s="30"/>
      <c r="FJ848" s="30"/>
      <c r="FK848" s="30"/>
      <c r="FL848" s="30"/>
      <c r="FM848" s="30"/>
      <c r="FN848" s="30"/>
      <c r="FO848" s="30"/>
      <c r="FP848" s="30"/>
      <c r="FQ848" s="30"/>
      <c r="FR848" s="30"/>
      <c r="FS848" s="30"/>
      <c r="FT848" s="30"/>
      <c r="FU848" s="30"/>
      <c r="FV848" s="30"/>
      <c r="FW848" s="30"/>
      <c r="FX848" s="30"/>
      <c r="FY848" s="30"/>
      <c r="FZ848" s="30"/>
      <c r="GA848" s="30"/>
      <c r="GB848" s="30"/>
      <c r="GC848" s="30"/>
      <c r="GD848" s="30"/>
      <c r="GE848" s="30"/>
      <c r="GF848" s="30"/>
      <c r="GG848" s="30"/>
      <c r="GH848" s="30"/>
      <c r="GI848" s="30"/>
      <c r="GJ848" s="30"/>
      <c r="GK848" s="30"/>
      <c r="GL848" s="30"/>
      <c r="GM848" s="30"/>
      <c r="GN848" s="30"/>
      <c r="GO848" s="30"/>
      <c r="GP848" s="30"/>
      <c r="GQ848" s="30"/>
      <c r="GR848" s="30"/>
      <c r="GS848" s="30"/>
      <c r="GT848" s="30"/>
      <c r="GU848" s="30"/>
      <c r="GV848" s="30"/>
      <c r="GW848" s="30"/>
      <c r="GX848" s="30"/>
      <c r="GY848" s="30"/>
      <c r="GZ848" s="30"/>
      <c r="HA848" s="30"/>
      <c r="HB848" s="30"/>
      <c r="HC848" s="30"/>
      <c r="HD848" s="30"/>
      <c r="HE848" s="30"/>
      <c r="HF848" s="30"/>
      <c r="HG848" s="30"/>
      <c r="HH848" s="30"/>
      <c r="HI848" s="30"/>
      <c r="HJ848" s="30"/>
      <c r="HK848" s="30"/>
      <c r="HL848" s="30"/>
      <c r="HM848" s="30"/>
      <c r="HN848" s="30"/>
      <c r="HO848" s="30"/>
      <c r="HP848" s="30"/>
      <c r="HQ848" s="30"/>
      <c r="HR848" s="30"/>
      <c r="HS848" s="30"/>
      <c r="HT848" s="30"/>
      <c r="HU848" s="30"/>
      <c r="HV848" s="30"/>
      <c r="HW848" s="30"/>
      <c r="HX848" s="30"/>
      <c r="HY848" s="30"/>
      <c r="HZ848" s="30"/>
      <c r="IA848" s="30"/>
      <c r="IB848" s="30"/>
      <c r="IC848" s="30"/>
      <c r="ID848" s="30"/>
      <c r="IE848" s="30"/>
      <c r="IF848" s="30"/>
      <c r="IG848" s="30"/>
      <c r="IH848" s="30"/>
      <c r="II848" s="30"/>
      <c r="IJ848" s="30"/>
      <c r="IK848" s="30"/>
      <c r="IL848" s="30"/>
    </row>
    <row r="849" spans="1:246" s="28" customFormat="1">
      <c r="A849" s="30"/>
      <c r="B849" s="92"/>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c r="GI849" s="30"/>
      <c r="GJ849" s="30"/>
      <c r="GK849" s="30"/>
      <c r="GL849" s="30"/>
      <c r="GM849" s="30"/>
      <c r="GN849" s="30"/>
      <c r="GO849" s="30"/>
      <c r="GP849" s="30"/>
      <c r="GQ849" s="30"/>
      <c r="GR849" s="30"/>
      <c r="GS849" s="30"/>
      <c r="GT849" s="30"/>
      <c r="GU849" s="30"/>
      <c r="GV849" s="30"/>
      <c r="GW849" s="30"/>
      <c r="GX849" s="30"/>
      <c r="GY849" s="30"/>
      <c r="GZ849" s="30"/>
      <c r="HA849" s="30"/>
      <c r="HB849" s="30"/>
      <c r="HC849" s="30"/>
      <c r="HD849" s="30"/>
      <c r="HE849" s="30"/>
      <c r="HF849" s="30"/>
      <c r="HG849" s="30"/>
      <c r="HH849" s="30"/>
      <c r="HI849" s="30"/>
      <c r="HJ849" s="30"/>
      <c r="HK849" s="30"/>
      <c r="HL849" s="30"/>
      <c r="HM849" s="30"/>
      <c r="HN849" s="30"/>
      <c r="HO849" s="30"/>
      <c r="HP849" s="30"/>
      <c r="HQ849" s="30"/>
      <c r="HR849" s="30"/>
      <c r="HS849" s="30"/>
      <c r="HT849" s="30"/>
      <c r="HU849" s="30"/>
      <c r="HV849" s="30"/>
      <c r="HW849" s="30"/>
      <c r="HX849" s="30"/>
      <c r="HY849" s="30"/>
      <c r="HZ849" s="30"/>
      <c r="IA849" s="30"/>
      <c r="IB849" s="30"/>
      <c r="IC849" s="30"/>
      <c r="ID849" s="30"/>
      <c r="IE849" s="30"/>
      <c r="IF849" s="30"/>
      <c r="IG849" s="30"/>
      <c r="IH849" s="30"/>
      <c r="II849" s="30"/>
      <c r="IJ849" s="30"/>
      <c r="IK849" s="30"/>
      <c r="IL849" s="30"/>
    </row>
    <row r="850" spans="1:246" s="28" customFormat="1">
      <c r="A850" s="30"/>
      <c r="B850" s="92"/>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0"/>
      <c r="FE850" s="30"/>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c r="GB850" s="30"/>
      <c r="GC850" s="30"/>
      <c r="GD850" s="30"/>
      <c r="GE850" s="30"/>
      <c r="GF850" s="30"/>
      <c r="GG850" s="30"/>
      <c r="GH850" s="30"/>
      <c r="GI850" s="30"/>
      <c r="GJ850" s="30"/>
      <c r="GK850" s="30"/>
      <c r="GL850" s="30"/>
      <c r="GM850" s="30"/>
      <c r="GN850" s="30"/>
      <c r="GO850" s="30"/>
      <c r="GP850" s="30"/>
      <c r="GQ850" s="30"/>
      <c r="GR850" s="30"/>
      <c r="GS850" s="30"/>
      <c r="GT850" s="30"/>
      <c r="GU850" s="30"/>
      <c r="GV850" s="30"/>
      <c r="GW850" s="30"/>
      <c r="GX850" s="30"/>
      <c r="GY850" s="30"/>
      <c r="GZ850" s="30"/>
      <c r="HA850" s="30"/>
      <c r="HB850" s="30"/>
      <c r="HC850" s="30"/>
      <c r="HD850" s="30"/>
      <c r="HE850" s="30"/>
      <c r="HF850" s="30"/>
      <c r="HG850" s="30"/>
      <c r="HH850" s="30"/>
      <c r="HI850" s="30"/>
      <c r="HJ850" s="30"/>
      <c r="HK850" s="30"/>
      <c r="HL850" s="30"/>
      <c r="HM850" s="30"/>
      <c r="HN850" s="30"/>
      <c r="HO850" s="30"/>
      <c r="HP850" s="30"/>
      <c r="HQ850" s="30"/>
      <c r="HR850" s="30"/>
      <c r="HS850" s="30"/>
      <c r="HT850" s="30"/>
      <c r="HU850" s="30"/>
      <c r="HV850" s="30"/>
      <c r="HW850" s="30"/>
      <c r="HX850" s="30"/>
      <c r="HY850" s="30"/>
      <c r="HZ850" s="30"/>
      <c r="IA850" s="30"/>
      <c r="IB850" s="30"/>
      <c r="IC850" s="30"/>
      <c r="ID850" s="30"/>
      <c r="IE850" s="30"/>
      <c r="IF850" s="30"/>
      <c r="IG850" s="30"/>
      <c r="IH850" s="30"/>
      <c r="II850" s="30"/>
      <c r="IJ850" s="30"/>
      <c r="IK850" s="30"/>
      <c r="IL850" s="30"/>
    </row>
    <row r="851" spans="1:246" s="28" customFormat="1">
      <c r="A851" s="30"/>
      <c r="B851" s="92"/>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c r="GI851" s="30"/>
      <c r="GJ851" s="30"/>
      <c r="GK851" s="30"/>
      <c r="GL851" s="30"/>
      <c r="GM851" s="30"/>
      <c r="GN851" s="30"/>
      <c r="GO851" s="30"/>
      <c r="GP851" s="30"/>
      <c r="GQ851" s="30"/>
      <c r="GR851" s="30"/>
      <c r="GS851" s="30"/>
      <c r="GT851" s="30"/>
      <c r="GU851" s="30"/>
      <c r="GV851" s="30"/>
      <c r="GW851" s="30"/>
      <c r="GX851" s="30"/>
      <c r="GY851" s="30"/>
      <c r="GZ851" s="30"/>
      <c r="HA851" s="30"/>
      <c r="HB851" s="30"/>
      <c r="HC851" s="30"/>
      <c r="HD851" s="30"/>
      <c r="HE851" s="30"/>
      <c r="HF851" s="30"/>
      <c r="HG851" s="30"/>
      <c r="HH851" s="30"/>
      <c r="HI851" s="30"/>
      <c r="HJ851" s="30"/>
      <c r="HK851" s="30"/>
      <c r="HL851" s="30"/>
      <c r="HM851" s="30"/>
      <c r="HN851" s="30"/>
      <c r="HO851" s="30"/>
      <c r="HP851" s="30"/>
      <c r="HQ851" s="30"/>
      <c r="HR851" s="30"/>
      <c r="HS851" s="30"/>
      <c r="HT851" s="30"/>
      <c r="HU851" s="30"/>
      <c r="HV851" s="30"/>
      <c r="HW851" s="30"/>
      <c r="HX851" s="30"/>
      <c r="HY851" s="30"/>
      <c r="HZ851" s="30"/>
      <c r="IA851" s="30"/>
      <c r="IB851" s="30"/>
      <c r="IC851" s="30"/>
      <c r="ID851" s="30"/>
      <c r="IE851" s="30"/>
      <c r="IF851" s="30"/>
      <c r="IG851" s="30"/>
      <c r="IH851" s="30"/>
      <c r="II851" s="30"/>
      <c r="IJ851" s="30"/>
      <c r="IK851" s="30"/>
      <c r="IL851" s="30"/>
    </row>
    <row r="852" spans="1:246" s="28" customFormat="1">
      <c r="A852" s="30"/>
      <c r="B852" s="92"/>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c r="GI852" s="30"/>
      <c r="GJ852" s="30"/>
      <c r="GK852" s="30"/>
      <c r="GL852" s="30"/>
      <c r="GM852" s="30"/>
      <c r="GN852" s="30"/>
      <c r="GO852" s="30"/>
      <c r="GP852" s="30"/>
      <c r="GQ852" s="30"/>
      <c r="GR852" s="30"/>
      <c r="GS852" s="30"/>
      <c r="GT852" s="30"/>
      <c r="GU852" s="30"/>
      <c r="GV852" s="30"/>
      <c r="GW852" s="30"/>
      <c r="GX852" s="30"/>
      <c r="GY852" s="30"/>
      <c r="GZ852" s="30"/>
      <c r="HA852" s="30"/>
      <c r="HB852" s="30"/>
      <c r="HC852" s="30"/>
      <c r="HD852" s="30"/>
      <c r="HE852" s="30"/>
      <c r="HF852" s="30"/>
      <c r="HG852" s="30"/>
      <c r="HH852" s="30"/>
      <c r="HI852" s="30"/>
      <c r="HJ852" s="30"/>
      <c r="HK852" s="30"/>
      <c r="HL852" s="30"/>
      <c r="HM852" s="30"/>
      <c r="HN852" s="30"/>
      <c r="HO852" s="30"/>
      <c r="HP852" s="30"/>
      <c r="HQ852" s="30"/>
      <c r="HR852" s="30"/>
      <c r="HS852" s="30"/>
      <c r="HT852" s="30"/>
      <c r="HU852" s="30"/>
      <c r="HV852" s="30"/>
      <c r="HW852" s="30"/>
      <c r="HX852" s="30"/>
      <c r="HY852" s="30"/>
      <c r="HZ852" s="30"/>
      <c r="IA852" s="30"/>
      <c r="IB852" s="30"/>
      <c r="IC852" s="30"/>
      <c r="ID852" s="30"/>
      <c r="IE852" s="30"/>
      <c r="IF852" s="30"/>
      <c r="IG852" s="30"/>
      <c r="IH852" s="30"/>
      <c r="II852" s="30"/>
      <c r="IJ852" s="30"/>
      <c r="IK852" s="30"/>
      <c r="IL852" s="30"/>
    </row>
    <row r="853" spans="1:246" s="28" customFormat="1">
      <c r="A853" s="30"/>
      <c r="B853" s="92"/>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c r="GI853" s="30"/>
      <c r="GJ853" s="30"/>
      <c r="GK853" s="30"/>
      <c r="GL853" s="30"/>
      <c r="GM853" s="30"/>
      <c r="GN853" s="30"/>
      <c r="GO853" s="30"/>
      <c r="GP853" s="30"/>
      <c r="GQ853" s="30"/>
      <c r="GR853" s="30"/>
      <c r="GS853" s="30"/>
      <c r="GT853" s="30"/>
      <c r="GU853" s="30"/>
      <c r="GV853" s="30"/>
      <c r="GW853" s="30"/>
      <c r="GX853" s="30"/>
      <c r="GY853" s="30"/>
      <c r="GZ853" s="30"/>
      <c r="HA853" s="30"/>
      <c r="HB853" s="30"/>
      <c r="HC853" s="30"/>
      <c r="HD853" s="30"/>
      <c r="HE853" s="30"/>
      <c r="HF853" s="30"/>
      <c r="HG853" s="30"/>
      <c r="HH853" s="30"/>
      <c r="HI853" s="30"/>
      <c r="HJ853" s="30"/>
      <c r="HK853" s="30"/>
      <c r="HL853" s="30"/>
      <c r="HM853" s="30"/>
      <c r="HN853" s="30"/>
      <c r="HO853" s="30"/>
      <c r="HP853" s="30"/>
      <c r="HQ853" s="30"/>
      <c r="HR853" s="30"/>
      <c r="HS853" s="30"/>
      <c r="HT853" s="30"/>
      <c r="HU853" s="30"/>
      <c r="HV853" s="30"/>
      <c r="HW853" s="30"/>
      <c r="HX853" s="30"/>
      <c r="HY853" s="30"/>
      <c r="HZ853" s="30"/>
      <c r="IA853" s="30"/>
      <c r="IB853" s="30"/>
      <c r="IC853" s="30"/>
      <c r="ID853" s="30"/>
      <c r="IE853" s="30"/>
      <c r="IF853" s="30"/>
      <c r="IG853" s="30"/>
      <c r="IH853" s="30"/>
      <c r="II853" s="30"/>
      <c r="IJ853" s="30"/>
      <c r="IK853" s="30"/>
      <c r="IL853" s="30"/>
    </row>
    <row r="854" spans="1:246" s="28" customFormat="1">
      <c r="A854" s="30"/>
      <c r="B854" s="92"/>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c r="ES854" s="30"/>
      <c r="ET854" s="30"/>
      <c r="EU854" s="30"/>
      <c r="EV854" s="30"/>
      <c r="EW854" s="30"/>
      <c r="EX854" s="30"/>
      <c r="EY854" s="30"/>
      <c r="EZ854" s="30"/>
      <c r="FA854" s="30"/>
      <c r="FB854" s="30"/>
      <c r="FC854" s="30"/>
      <c r="FD854" s="30"/>
      <c r="FE854" s="30"/>
      <c r="FF854" s="30"/>
      <c r="FG854" s="30"/>
      <c r="FH854" s="30"/>
      <c r="FI854" s="30"/>
      <c r="FJ854" s="30"/>
      <c r="FK854" s="30"/>
      <c r="FL854" s="30"/>
      <c r="FM854" s="30"/>
      <c r="FN854" s="30"/>
      <c r="FO854" s="30"/>
      <c r="FP854" s="30"/>
      <c r="FQ854" s="30"/>
      <c r="FR854" s="30"/>
      <c r="FS854" s="30"/>
      <c r="FT854" s="30"/>
      <c r="FU854" s="30"/>
      <c r="FV854" s="30"/>
      <c r="FW854" s="30"/>
      <c r="FX854" s="30"/>
      <c r="FY854" s="30"/>
      <c r="FZ854" s="30"/>
      <c r="GA854" s="30"/>
      <c r="GB854" s="30"/>
      <c r="GC854" s="30"/>
      <c r="GD854" s="30"/>
      <c r="GE854" s="30"/>
      <c r="GF854" s="30"/>
      <c r="GG854" s="30"/>
      <c r="GH854" s="30"/>
      <c r="GI854" s="30"/>
      <c r="GJ854" s="30"/>
      <c r="GK854" s="30"/>
      <c r="GL854" s="30"/>
      <c r="GM854" s="30"/>
      <c r="GN854" s="30"/>
      <c r="GO854" s="30"/>
      <c r="GP854" s="30"/>
      <c r="GQ854" s="30"/>
      <c r="GR854" s="30"/>
      <c r="GS854" s="30"/>
      <c r="GT854" s="30"/>
      <c r="GU854" s="30"/>
      <c r="GV854" s="30"/>
      <c r="GW854" s="30"/>
      <c r="GX854" s="30"/>
      <c r="GY854" s="30"/>
      <c r="GZ854" s="30"/>
      <c r="HA854" s="30"/>
      <c r="HB854" s="30"/>
      <c r="HC854" s="30"/>
      <c r="HD854" s="30"/>
      <c r="HE854" s="30"/>
      <c r="HF854" s="30"/>
      <c r="HG854" s="30"/>
      <c r="HH854" s="30"/>
      <c r="HI854" s="30"/>
      <c r="HJ854" s="30"/>
      <c r="HK854" s="30"/>
      <c r="HL854" s="30"/>
      <c r="HM854" s="30"/>
      <c r="HN854" s="30"/>
      <c r="HO854" s="30"/>
      <c r="HP854" s="30"/>
      <c r="HQ854" s="30"/>
      <c r="HR854" s="30"/>
      <c r="HS854" s="30"/>
      <c r="HT854" s="30"/>
      <c r="HU854" s="30"/>
      <c r="HV854" s="30"/>
      <c r="HW854" s="30"/>
      <c r="HX854" s="30"/>
      <c r="HY854" s="30"/>
      <c r="HZ854" s="30"/>
      <c r="IA854" s="30"/>
      <c r="IB854" s="30"/>
      <c r="IC854" s="30"/>
      <c r="ID854" s="30"/>
      <c r="IE854" s="30"/>
      <c r="IF854" s="30"/>
      <c r="IG854" s="30"/>
      <c r="IH854" s="30"/>
      <c r="II854" s="30"/>
      <c r="IJ854" s="30"/>
      <c r="IK854" s="30"/>
      <c r="IL854" s="30"/>
    </row>
    <row r="855" spans="1:246" s="28" customFormat="1">
      <c r="A855" s="30"/>
      <c r="B855" s="92"/>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0"/>
      <c r="FE855" s="30"/>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c r="GF855" s="30"/>
      <c r="GG855" s="30"/>
      <c r="GH855" s="30"/>
      <c r="GI855" s="30"/>
      <c r="GJ855" s="30"/>
      <c r="GK855" s="30"/>
      <c r="GL855" s="30"/>
      <c r="GM855" s="30"/>
      <c r="GN855" s="30"/>
      <c r="GO855" s="30"/>
      <c r="GP855" s="30"/>
      <c r="GQ855" s="30"/>
      <c r="GR855" s="30"/>
      <c r="GS855" s="30"/>
      <c r="GT855" s="30"/>
      <c r="GU855" s="30"/>
      <c r="GV855" s="30"/>
      <c r="GW855" s="30"/>
      <c r="GX855" s="30"/>
      <c r="GY855" s="30"/>
      <c r="GZ855" s="30"/>
      <c r="HA855" s="30"/>
      <c r="HB855" s="30"/>
      <c r="HC855" s="30"/>
      <c r="HD855" s="30"/>
      <c r="HE855" s="30"/>
      <c r="HF855" s="30"/>
      <c r="HG855" s="30"/>
      <c r="HH855" s="30"/>
      <c r="HI855" s="30"/>
      <c r="HJ855" s="30"/>
      <c r="HK855" s="30"/>
      <c r="HL855" s="30"/>
      <c r="HM855" s="30"/>
      <c r="HN855" s="30"/>
      <c r="HO855" s="30"/>
      <c r="HP855" s="30"/>
      <c r="HQ855" s="30"/>
      <c r="HR855" s="30"/>
      <c r="HS855" s="30"/>
      <c r="HT855" s="30"/>
      <c r="HU855" s="30"/>
      <c r="HV855" s="30"/>
      <c r="HW855" s="30"/>
      <c r="HX855" s="30"/>
      <c r="HY855" s="30"/>
      <c r="HZ855" s="30"/>
      <c r="IA855" s="30"/>
      <c r="IB855" s="30"/>
      <c r="IC855" s="30"/>
      <c r="ID855" s="30"/>
      <c r="IE855" s="30"/>
      <c r="IF855" s="30"/>
      <c r="IG855" s="30"/>
      <c r="IH855" s="30"/>
      <c r="II855" s="30"/>
      <c r="IJ855" s="30"/>
      <c r="IK855" s="30"/>
      <c r="IL855" s="30"/>
    </row>
    <row r="856" spans="1:246" s="28" customFormat="1">
      <c r="A856" s="30"/>
      <c r="B856" s="92"/>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0"/>
      <c r="FH856" s="30"/>
      <c r="FI856" s="30"/>
      <c r="FJ856" s="30"/>
      <c r="FK856" s="30"/>
      <c r="FL856" s="30"/>
      <c r="FM856" s="30"/>
      <c r="FN856" s="30"/>
      <c r="FO856" s="30"/>
      <c r="FP856" s="30"/>
      <c r="FQ856" s="30"/>
      <c r="FR856" s="30"/>
      <c r="FS856" s="30"/>
      <c r="FT856" s="30"/>
      <c r="FU856" s="30"/>
      <c r="FV856" s="30"/>
      <c r="FW856" s="30"/>
      <c r="FX856" s="30"/>
      <c r="FY856" s="30"/>
      <c r="FZ856" s="30"/>
      <c r="GA856" s="30"/>
      <c r="GB856" s="30"/>
      <c r="GC856" s="30"/>
      <c r="GD856" s="30"/>
      <c r="GE856" s="30"/>
      <c r="GF856" s="30"/>
      <c r="GG856" s="30"/>
      <c r="GH856" s="30"/>
      <c r="GI856" s="30"/>
      <c r="GJ856" s="30"/>
      <c r="GK856" s="30"/>
      <c r="GL856" s="30"/>
      <c r="GM856" s="30"/>
      <c r="GN856" s="30"/>
      <c r="GO856" s="30"/>
      <c r="GP856" s="30"/>
      <c r="GQ856" s="30"/>
      <c r="GR856" s="30"/>
      <c r="GS856" s="30"/>
      <c r="GT856" s="30"/>
      <c r="GU856" s="30"/>
      <c r="GV856" s="30"/>
      <c r="GW856" s="30"/>
      <c r="GX856" s="30"/>
      <c r="GY856" s="30"/>
      <c r="GZ856" s="30"/>
      <c r="HA856" s="30"/>
      <c r="HB856" s="30"/>
      <c r="HC856" s="30"/>
      <c r="HD856" s="30"/>
      <c r="HE856" s="30"/>
      <c r="HF856" s="30"/>
      <c r="HG856" s="30"/>
      <c r="HH856" s="30"/>
      <c r="HI856" s="30"/>
      <c r="HJ856" s="30"/>
      <c r="HK856" s="30"/>
      <c r="HL856" s="30"/>
      <c r="HM856" s="30"/>
      <c r="HN856" s="30"/>
      <c r="HO856" s="30"/>
      <c r="HP856" s="30"/>
      <c r="HQ856" s="30"/>
      <c r="HR856" s="30"/>
      <c r="HS856" s="30"/>
      <c r="HT856" s="30"/>
      <c r="HU856" s="30"/>
      <c r="HV856" s="30"/>
      <c r="HW856" s="30"/>
      <c r="HX856" s="30"/>
      <c r="HY856" s="30"/>
      <c r="HZ856" s="30"/>
      <c r="IA856" s="30"/>
      <c r="IB856" s="30"/>
      <c r="IC856" s="30"/>
      <c r="ID856" s="30"/>
      <c r="IE856" s="30"/>
      <c r="IF856" s="30"/>
      <c r="IG856" s="30"/>
      <c r="IH856" s="30"/>
      <c r="II856" s="30"/>
      <c r="IJ856" s="30"/>
      <c r="IK856" s="30"/>
      <c r="IL856" s="30"/>
    </row>
    <row r="857" spans="1:246" s="28" customFormat="1">
      <c r="A857" s="30"/>
      <c r="B857" s="92"/>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c r="GI857" s="30"/>
      <c r="GJ857" s="30"/>
      <c r="GK857" s="30"/>
      <c r="GL857" s="30"/>
      <c r="GM857" s="30"/>
      <c r="GN857" s="30"/>
      <c r="GO857" s="30"/>
      <c r="GP857" s="30"/>
      <c r="GQ857" s="30"/>
      <c r="GR857" s="30"/>
      <c r="GS857" s="30"/>
      <c r="GT857" s="30"/>
      <c r="GU857" s="30"/>
      <c r="GV857" s="30"/>
      <c r="GW857" s="30"/>
      <c r="GX857" s="30"/>
      <c r="GY857" s="30"/>
      <c r="GZ857" s="30"/>
      <c r="HA857" s="30"/>
      <c r="HB857" s="30"/>
      <c r="HC857" s="30"/>
      <c r="HD857" s="30"/>
      <c r="HE857" s="30"/>
      <c r="HF857" s="30"/>
      <c r="HG857" s="30"/>
      <c r="HH857" s="30"/>
      <c r="HI857" s="30"/>
      <c r="HJ857" s="30"/>
      <c r="HK857" s="30"/>
      <c r="HL857" s="30"/>
      <c r="HM857" s="30"/>
      <c r="HN857" s="30"/>
      <c r="HO857" s="30"/>
      <c r="HP857" s="30"/>
      <c r="HQ857" s="30"/>
      <c r="HR857" s="30"/>
      <c r="HS857" s="30"/>
      <c r="HT857" s="30"/>
      <c r="HU857" s="30"/>
      <c r="HV857" s="30"/>
      <c r="HW857" s="30"/>
      <c r="HX857" s="30"/>
      <c r="HY857" s="30"/>
      <c r="HZ857" s="30"/>
      <c r="IA857" s="30"/>
      <c r="IB857" s="30"/>
      <c r="IC857" s="30"/>
      <c r="ID857" s="30"/>
      <c r="IE857" s="30"/>
      <c r="IF857" s="30"/>
      <c r="IG857" s="30"/>
      <c r="IH857" s="30"/>
      <c r="II857" s="30"/>
      <c r="IJ857" s="30"/>
      <c r="IK857" s="30"/>
      <c r="IL857" s="30"/>
    </row>
    <row r="858" spans="1:246" s="28" customFormat="1">
      <c r="A858" s="30"/>
      <c r="B858" s="92"/>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c r="FS858" s="30"/>
      <c r="FT858" s="30"/>
      <c r="FU858" s="30"/>
      <c r="FV858" s="30"/>
      <c r="FW858" s="30"/>
      <c r="FX858" s="30"/>
      <c r="FY858" s="30"/>
      <c r="FZ858" s="30"/>
      <c r="GA858" s="30"/>
      <c r="GB858" s="30"/>
      <c r="GC858" s="30"/>
      <c r="GD858" s="30"/>
      <c r="GE858" s="30"/>
      <c r="GF858" s="30"/>
      <c r="GG858" s="30"/>
      <c r="GH858" s="30"/>
      <c r="GI858" s="30"/>
      <c r="GJ858" s="30"/>
      <c r="GK858" s="30"/>
      <c r="GL858" s="30"/>
      <c r="GM858" s="30"/>
      <c r="GN858" s="30"/>
      <c r="GO858" s="30"/>
      <c r="GP858" s="30"/>
      <c r="GQ858" s="30"/>
      <c r="GR858" s="30"/>
      <c r="GS858" s="30"/>
      <c r="GT858" s="30"/>
      <c r="GU858" s="30"/>
      <c r="GV858" s="30"/>
      <c r="GW858" s="30"/>
      <c r="GX858" s="30"/>
      <c r="GY858" s="30"/>
      <c r="GZ858" s="30"/>
      <c r="HA858" s="30"/>
      <c r="HB858" s="30"/>
      <c r="HC858" s="30"/>
      <c r="HD858" s="30"/>
      <c r="HE858" s="30"/>
      <c r="HF858" s="30"/>
      <c r="HG858" s="30"/>
      <c r="HH858" s="30"/>
      <c r="HI858" s="30"/>
      <c r="HJ858" s="30"/>
      <c r="HK858" s="30"/>
      <c r="HL858" s="30"/>
      <c r="HM858" s="30"/>
      <c r="HN858" s="30"/>
      <c r="HO858" s="30"/>
      <c r="HP858" s="30"/>
      <c r="HQ858" s="30"/>
      <c r="HR858" s="30"/>
      <c r="HS858" s="30"/>
      <c r="HT858" s="30"/>
      <c r="HU858" s="30"/>
      <c r="HV858" s="30"/>
      <c r="HW858" s="30"/>
      <c r="HX858" s="30"/>
      <c r="HY858" s="30"/>
      <c r="HZ858" s="30"/>
      <c r="IA858" s="30"/>
      <c r="IB858" s="30"/>
      <c r="IC858" s="30"/>
      <c r="ID858" s="30"/>
      <c r="IE858" s="30"/>
      <c r="IF858" s="30"/>
      <c r="IG858" s="30"/>
      <c r="IH858" s="30"/>
      <c r="II858" s="30"/>
      <c r="IJ858" s="30"/>
      <c r="IK858" s="30"/>
      <c r="IL858" s="30"/>
    </row>
    <row r="859" spans="1:246" s="28" customFormat="1">
      <c r="A859" s="30"/>
      <c r="B859" s="92"/>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c r="FS859" s="30"/>
      <c r="FT859" s="30"/>
      <c r="FU859" s="30"/>
      <c r="FV859" s="30"/>
      <c r="FW859" s="30"/>
      <c r="FX859" s="30"/>
      <c r="FY859" s="30"/>
      <c r="FZ859" s="30"/>
      <c r="GA859" s="30"/>
      <c r="GB859" s="30"/>
      <c r="GC859" s="30"/>
      <c r="GD859" s="30"/>
      <c r="GE859" s="30"/>
      <c r="GF859" s="30"/>
      <c r="GG859" s="30"/>
      <c r="GH859" s="30"/>
      <c r="GI859" s="30"/>
      <c r="GJ859" s="30"/>
      <c r="GK859" s="30"/>
      <c r="GL859" s="30"/>
      <c r="GM859" s="30"/>
      <c r="GN859" s="30"/>
      <c r="GO859" s="30"/>
      <c r="GP859" s="30"/>
      <c r="GQ859" s="30"/>
      <c r="GR859" s="30"/>
      <c r="GS859" s="30"/>
      <c r="GT859" s="30"/>
      <c r="GU859" s="30"/>
      <c r="GV859" s="30"/>
      <c r="GW859" s="30"/>
      <c r="GX859" s="30"/>
      <c r="GY859" s="30"/>
      <c r="GZ859" s="30"/>
      <c r="HA859" s="30"/>
      <c r="HB859" s="30"/>
      <c r="HC859" s="30"/>
      <c r="HD859" s="30"/>
      <c r="HE859" s="30"/>
      <c r="HF859" s="30"/>
      <c r="HG859" s="30"/>
      <c r="HH859" s="30"/>
      <c r="HI859" s="30"/>
      <c r="HJ859" s="30"/>
      <c r="HK859" s="30"/>
      <c r="HL859" s="30"/>
      <c r="HM859" s="30"/>
      <c r="HN859" s="30"/>
      <c r="HO859" s="30"/>
      <c r="HP859" s="30"/>
      <c r="HQ859" s="30"/>
      <c r="HR859" s="30"/>
      <c r="HS859" s="30"/>
      <c r="HT859" s="30"/>
      <c r="HU859" s="30"/>
      <c r="HV859" s="30"/>
      <c r="HW859" s="30"/>
      <c r="HX859" s="30"/>
      <c r="HY859" s="30"/>
      <c r="HZ859" s="30"/>
      <c r="IA859" s="30"/>
      <c r="IB859" s="30"/>
      <c r="IC859" s="30"/>
      <c r="ID859" s="30"/>
      <c r="IE859" s="30"/>
      <c r="IF859" s="30"/>
      <c r="IG859" s="30"/>
      <c r="IH859" s="30"/>
      <c r="II859" s="30"/>
      <c r="IJ859" s="30"/>
      <c r="IK859" s="30"/>
      <c r="IL859" s="30"/>
    </row>
    <row r="860" spans="1:246" s="28" customFormat="1">
      <c r="A860" s="30"/>
      <c r="B860" s="92"/>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c r="CS860" s="30"/>
      <c r="CT860" s="30"/>
      <c r="CU860" s="30"/>
      <c r="CV860" s="30"/>
      <c r="CW860" s="30"/>
      <c r="CX860" s="30"/>
      <c r="CY860" s="30"/>
      <c r="CZ860" s="30"/>
      <c r="DA860" s="30"/>
      <c r="DB860" s="30"/>
      <c r="DC860" s="30"/>
      <c r="DD860" s="30"/>
      <c r="DE860" s="30"/>
      <c r="DF860" s="30"/>
      <c r="DG860" s="30"/>
      <c r="DH860" s="30"/>
      <c r="DI860" s="30"/>
      <c r="DJ860" s="30"/>
      <c r="DK860" s="30"/>
      <c r="DL860" s="30"/>
      <c r="DM860" s="30"/>
      <c r="DN860" s="30"/>
      <c r="DO860" s="30"/>
      <c r="DP860" s="30"/>
      <c r="DQ860" s="30"/>
      <c r="DR860" s="30"/>
      <c r="DS860" s="30"/>
      <c r="DT860" s="30"/>
      <c r="DU860" s="30"/>
      <c r="DV860" s="30"/>
      <c r="DW860" s="30"/>
      <c r="DX860" s="30"/>
      <c r="DY860" s="30"/>
      <c r="DZ860" s="30"/>
      <c r="EA860" s="30"/>
      <c r="EB860" s="30"/>
      <c r="EC860" s="30"/>
      <c r="ED860" s="30"/>
      <c r="EE860" s="30"/>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0"/>
      <c r="FE860" s="30"/>
      <c r="FF860" s="30"/>
      <c r="FG860" s="30"/>
      <c r="FH860" s="30"/>
      <c r="FI860" s="30"/>
      <c r="FJ860" s="30"/>
      <c r="FK860" s="30"/>
      <c r="FL860" s="30"/>
      <c r="FM860" s="30"/>
      <c r="FN860" s="30"/>
      <c r="FO860" s="30"/>
      <c r="FP860" s="30"/>
      <c r="FQ860" s="30"/>
      <c r="FR860" s="30"/>
      <c r="FS860" s="30"/>
      <c r="FT860" s="30"/>
      <c r="FU860" s="30"/>
      <c r="FV860" s="30"/>
      <c r="FW860" s="30"/>
      <c r="FX860" s="30"/>
      <c r="FY860" s="30"/>
      <c r="FZ860" s="30"/>
      <c r="GA860" s="30"/>
      <c r="GB860" s="30"/>
      <c r="GC860" s="30"/>
      <c r="GD860" s="30"/>
      <c r="GE860" s="30"/>
      <c r="GF860" s="30"/>
      <c r="GG860" s="30"/>
      <c r="GH860" s="30"/>
      <c r="GI860" s="30"/>
      <c r="GJ860" s="30"/>
      <c r="GK860" s="30"/>
      <c r="GL860" s="30"/>
      <c r="GM860" s="30"/>
      <c r="GN860" s="30"/>
      <c r="GO860" s="30"/>
      <c r="GP860" s="30"/>
      <c r="GQ860" s="30"/>
      <c r="GR860" s="30"/>
      <c r="GS860" s="30"/>
      <c r="GT860" s="30"/>
      <c r="GU860" s="30"/>
      <c r="GV860" s="30"/>
      <c r="GW860" s="30"/>
      <c r="GX860" s="30"/>
      <c r="GY860" s="30"/>
      <c r="GZ860" s="30"/>
      <c r="HA860" s="30"/>
      <c r="HB860" s="30"/>
      <c r="HC860" s="30"/>
      <c r="HD860" s="30"/>
      <c r="HE860" s="30"/>
      <c r="HF860" s="30"/>
      <c r="HG860" s="30"/>
      <c r="HH860" s="30"/>
      <c r="HI860" s="30"/>
      <c r="HJ860" s="30"/>
      <c r="HK860" s="30"/>
      <c r="HL860" s="30"/>
      <c r="HM860" s="30"/>
      <c r="HN860" s="30"/>
      <c r="HO860" s="30"/>
      <c r="HP860" s="30"/>
      <c r="HQ860" s="30"/>
      <c r="HR860" s="30"/>
      <c r="HS860" s="30"/>
      <c r="HT860" s="30"/>
      <c r="HU860" s="30"/>
      <c r="HV860" s="30"/>
      <c r="HW860" s="30"/>
      <c r="HX860" s="30"/>
      <c r="HY860" s="30"/>
      <c r="HZ860" s="30"/>
      <c r="IA860" s="30"/>
      <c r="IB860" s="30"/>
      <c r="IC860" s="30"/>
      <c r="ID860" s="30"/>
      <c r="IE860" s="30"/>
      <c r="IF860" s="30"/>
      <c r="IG860" s="30"/>
      <c r="IH860" s="30"/>
      <c r="II860" s="30"/>
      <c r="IJ860" s="30"/>
      <c r="IK860" s="30"/>
      <c r="IL860" s="30"/>
    </row>
    <row r="861" spans="1:246" s="28" customFormat="1">
      <c r="A861" s="30"/>
      <c r="B861" s="92"/>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c r="GI861" s="30"/>
      <c r="GJ861" s="30"/>
      <c r="GK861" s="30"/>
      <c r="GL861" s="30"/>
      <c r="GM861" s="30"/>
      <c r="GN861" s="30"/>
      <c r="GO861" s="30"/>
      <c r="GP861" s="30"/>
      <c r="GQ861" s="30"/>
      <c r="GR861" s="30"/>
      <c r="GS861" s="30"/>
      <c r="GT861" s="30"/>
      <c r="GU861" s="30"/>
      <c r="GV861" s="30"/>
      <c r="GW861" s="30"/>
      <c r="GX861" s="30"/>
      <c r="GY861" s="30"/>
      <c r="GZ861" s="30"/>
      <c r="HA861" s="30"/>
      <c r="HB861" s="30"/>
      <c r="HC861" s="30"/>
      <c r="HD861" s="30"/>
      <c r="HE861" s="30"/>
      <c r="HF861" s="30"/>
      <c r="HG861" s="30"/>
      <c r="HH861" s="30"/>
      <c r="HI861" s="30"/>
      <c r="HJ861" s="30"/>
      <c r="HK861" s="30"/>
      <c r="HL861" s="30"/>
      <c r="HM861" s="30"/>
      <c r="HN861" s="30"/>
      <c r="HO861" s="30"/>
      <c r="HP861" s="30"/>
      <c r="HQ861" s="30"/>
      <c r="HR861" s="30"/>
      <c r="HS861" s="30"/>
      <c r="HT861" s="30"/>
      <c r="HU861" s="30"/>
      <c r="HV861" s="30"/>
      <c r="HW861" s="30"/>
      <c r="HX861" s="30"/>
      <c r="HY861" s="30"/>
      <c r="HZ861" s="30"/>
      <c r="IA861" s="30"/>
      <c r="IB861" s="30"/>
      <c r="IC861" s="30"/>
      <c r="ID861" s="30"/>
      <c r="IE861" s="30"/>
      <c r="IF861" s="30"/>
      <c r="IG861" s="30"/>
      <c r="IH861" s="30"/>
      <c r="II861" s="30"/>
      <c r="IJ861" s="30"/>
      <c r="IK861" s="30"/>
      <c r="IL861" s="30"/>
    </row>
    <row r="862" spans="1:246" s="28" customFormat="1">
      <c r="A862" s="30"/>
      <c r="B862" s="92"/>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c r="CS862" s="30"/>
      <c r="CT862" s="30"/>
      <c r="CU862" s="30"/>
      <c r="CV862" s="30"/>
      <c r="CW862" s="30"/>
      <c r="CX862" s="30"/>
      <c r="CY862" s="30"/>
      <c r="CZ862" s="30"/>
      <c r="DA862" s="30"/>
      <c r="DB862" s="30"/>
      <c r="DC862" s="30"/>
      <c r="DD862" s="30"/>
      <c r="DE862" s="30"/>
      <c r="DF862" s="30"/>
      <c r="DG862" s="30"/>
      <c r="DH862" s="30"/>
      <c r="DI862" s="30"/>
      <c r="DJ862" s="30"/>
      <c r="DK862" s="30"/>
      <c r="DL862" s="30"/>
      <c r="DM862" s="30"/>
      <c r="DN862" s="30"/>
      <c r="DO862" s="30"/>
      <c r="DP862" s="30"/>
      <c r="DQ862" s="30"/>
      <c r="DR862" s="30"/>
      <c r="DS862" s="30"/>
      <c r="DT862" s="30"/>
      <c r="DU862" s="30"/>
      <c r="DV862" s="30"/>
      <c r="DW862" s="30"/>
      <c r="DX862" s="30"/>
      <c r="DY862" s="30"/>
      <c r="DZ862" s="30"/>
      <c r="EA862" s="30"/>
      <c r="EB862" s="30"/>
      <c r="EC862" s="30"/>
      <c r="ED862" s="30"/>
      <c r="EE862" s="30"/>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0"/>
      <c r="FE862" s="30"/>
      <c r="FF862" s="30"/>
      <c r="FG862" s="30"/>
      <c r="FH862" s="30"/>
      <c r="FI862" s="30"/>
      <c r="FJ862" s="30"/>
      <c r="FK862" s="30"/>
      <c r="FL862" s="30"/>
      <c r="FM862" s="30"/>
      <c r="FN862" s="30"/>
      <c r="FO862" s="30"/>
      <c r="FP862" s="30"/>
      <c r="FQ862" s="30"/>
      <c r="FR862" s="30"/>
      <c r="FS862" s="30"/>
      <c r="FT862" s="30"/>
      <c r="FU862" s="30"/>
      <c r="FV862" s="30"/>
      <c r="FW862" s="30"/>
      <c r="FX862" s="30"/>
      <c r="FY862" s="30"/>
      <c r="FZ862" s="30"/>
      <c r="GA862" s="30"/>
      <c r="GB862" s="30"/>
      <c r="GC862" s="30"/>
      <c r="GD862" s="30"/>
      <c r="GE862" s="30"/>
      <c r="GF862" s="30"/>
      <c r="GG862" s="30"/>
      <c r="GH862" s="30"/>
      <c r="GI862" s="30"/>
      <c r="GJ862" s="30"/>
      <c r="GK862" s="30"/>
      <c r="GL862" s="30"/>
      <c r="GM862" s="30"/>
      <c r="GN862" s="30"/>
      <c r="GO862" s="30"/>
      <c r="GP862" s="30"/>
      <c r="GQ862" s="30"/>
      <c r="GR862" s="30"/>
      <c r="GS862" s="30"/>
      <c r="GT862" s="30"/>
      <c r="GU862" s="30"/>
      <c r="GV862" s="30"/>
      <c r="GW862" s="30"/>
      <c r="GX862" s="30"/>
      <c r="GY862" s="30"/>
      <c r="GZ862" s="30"/>
      <c r="HA862" s="30"/>
      <c r="HB862" s="30"/>
      <c r="HC862" s="30"/>
      <c r="HD862" s="30"/>
      <c r="HE862" s="30"/>
      <c r="HF862" s="30"/>
      <c r="HG862" s="30"/>
      <c r="HH862" s="30"/>
      <c r="HI862" s="30"/>
      <c r="HJ862" s="30"/>
      <c r="HK862" s="30"/>
      <c r="HL862" s="30"/>
      <c r="HM862" s="30"/>
      <c r="HN862" s="30"/>
      <c r="HO862" s="30"/>
      <c r="HP862" s="30"/>
      <c r="HQ862" s="30"/>
      <c r="HR862" s="30"/>
      <c r="HS862" s="30"/>
      <c r="HT862" s="30"/>
      <c r="HU862" s="30"/>
      <c r="HV862" s="30"/>
      <c r="HW862" s="30"/>
      <c r="HX862" s="30"/>
      <c r="HY862" s="30"/>
      <c r="HZ862" s="30"/>
      <c r="IA862" s="30"/>
      <c r="IB862" s="30"/>
      <c r="IC862" s="30"/>
      <c r="ID862" s="30"/>
      <c r="IE862" s="30"/>
      <c r="IF862" s="30"/>
      <c r="IG862" s="30"/>
      <c r="IH862" s="30"/>
      <c r="II862" s="30"/>
      <c r="IJ862" s="30"/>
      <c r="IK862" s="30"/>
      <c r="IL862" s="30"/>
    </row>
    <row r="863" spans="1:246" s="28" customFormat="1">
      <c r="A863" s="30"/>
      <c r="B863" s="92"/>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c r="GI863" s="30"/>
      <c r="GJ863" s="30"/>
      <c r="GK863" s="30"/>
      <c r="GL863" s="30"/>
      <c r="GM863" s="30"/>
      <c r="GN863" s="30"/>
      <c r="GO863" s="30"/>
      <c r="GP863" s="30"/>
      <c r="GQ863" s="30"/>
      <c r="GR863" s="30"/>
      <c r="GS863" s="30"/>
      <c r="GT863" s="30"/>
      <c r="GU863" s="30"/>
      <c r="GV863" s="30"/>
      <c r="GW863" s="30"/>
      <c r="GX863" s="30"/>
      <c r="GY863" s="30"/>
      <c r="GZ863" s="30"/>
      <c r="HA863" s="30"/>
      <c r="HB863" s="30"/>
      <c r="HC863" s="30"/>
      <c r="HD863" s="30"/>
      <c r="HE863" s="30"/>
      <c r="HF863" s="30"/>
      <c r="HG863" s="30"/>
      <c r="HH863" s="30"/>
      <c r="HI863" s="30"/>
      <c r="HJ863" s="30"/>
      <c r="HK863" s="30"/>
      <c r="HL863" s="30"/>
      <c r="HM863" s="30"/>
      <c r="HN863" s="30"/>
      <c r="HO863" s="30"/>
      <c r="HP863" s="30"/>
      <c r="HQ863" s="30"/>
      <c r="HR863" s="30"/>
      <c r="HS863" s="30"/>
      <c r="HT863" s="30"/>
      <c r="HU863" s="30"/>
      <c r="HV863" s="30"/>
      <c r="HW863" s="30"/>
      <c r="HX863" s="30"/>
      <c r="HY863" s="30"/>
      <c r="HZ863" s="30"/>
      <c r="IA863" s="30"/>
      <c r="IB863" s="30"/>
      <c r="IC863" s="30"/>
      <c r="ID863" s="30"/>
      <c r="IE863" s="30"/>
      <c r="IF863" s="30"/>
      <c r="IG863" s="30"/>
      <c r="IH863" s="30"/>
      <c r="II863" s="30"/>
      <c r="IJ863" s="30"/>
      <c r="IK863" s="30"/>
      <c r="IL863" s="30"/>
    </row>
    <row r="864" spans="1:246" s="28" customFormat="1">
      <c r="A864" s="30"/>
      <c r="B864" s="92"/>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c r="CS864" s="30"/>
      <c r="CT864" s="30"/>
      <c r="CU864" s="30"/>
      <c r="CV864" s="30"/>
      <c r="CW864" s="30"/>
      <c r="CX864" s="30"/>
      <c r="CY864" s="30"/>
      <c r="CZ864" s="30"/>
      <c r="DA864" s="30"/>
      <c r="DB864" s="30"/>
      <c r="DC864" s="30"/>
      <c r="DD864" s="30"/>
      <c r="DE864" s="30"/>
      <c r="DF864" s="30"/>
      <c r="DG864" s="30"/>
      <c r="DH864" s="30"/>
      <c r="DI864" s="30"/>
      <c r="DJ864" s="30"/>
      <c r="DK864" s="30"/>
      <c r="DL864" s="30"/>
      <c r="DM864" s="30"/>
      <c r="DN864" s="30"/>
      <c r="DO864" s="30"/>
      <c r="DP864" s="30"/>
      <c r="DQ864" s="30"/>
      <c r="DR864" s="30"/>
      <c r="DS864" s="30"/>
      <c r="DT864" s="30"/>
      <c r="DU864" s="30"/>
      <c r="DV864" s="30"/>
      <c r="DW864" s="30"/>
      <c r="DX864" s="30"/>
      <c r="DY864" s="30"/>
      <c r="DZ864" s="30"/>
      <c r="EA864" s="30"/>
      <c r="EB864" s="30"/>
      <c r="EC864" s="30"/>
      <c r="ED864" s="30"/>
      <c r="EE864" s="30"/>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0"/>
      <c r="FE864" s="30"/>
      <c r="FF864" s="30"/>
      <c r="FG864" s="30"/>
      <c r="FH864" s="30"/>
      <c r="FI864" s="30"/>
      <c r="FJ864" s="30"/>
      <c r="FK864" s="30"/>
      <c r="FL864" s="30"/>
      <c r="FM864" s="30"/>
      <c r="FN864" s="30"/>
      <c r="FO864" s="30"/>
      <c r="FP864" s="30"/>
      <c r="FQ864" s="30"/>
      <c r="FR864" s="30"/>
      <c r="FS864" s="30"/>
      <c r="FT864" s="30"/>
      <c r="FU864" s="30"/>
      <c r="FV864" s="30"/>
      <c r="FW864" s="30"/>
      <c r="FX864" s="30"/>
      <c r="FY864" s="30"/>
      <c r="FZ864" s="30"/>
      <c r="GA864" s="30"/>
      <c r="GB864" s="30"/>
      <c r="GC864" s="30"/>
      <c r="GD864" s="30"/>
      <c r="GE864" s="30"/>
      <c r="GF864" s="30"/>
      <c r="GG864" s="30"/>
      <c r="GH864" s="30"/>
      <c r="GI864" s="30"/>
      <c r="GJ864" s="30"/>
      <c r="GK864" s="30"/>
      <c r="GL864" s="30"/>
      <c r="GM864" s="30"/>
      <c r="GN864" s="30"/>
      <c r="GO864" s="30"/>
      <c r="GP864" s="30"/>
      <c r="GQ864" s="30"/>
      <c r="GR864" s="30"/>
      <c r="GS864" s="30"/>
      <c r="GT864" s="30"/>
      <c r="GU864" s="30"/>
      <c r="GV864" s="30"/>
      <c r="GW864" s="30"/>
      <c r="GX864" s="30"/>
      <c r="GY864" s="30"/>
      <c r="GZ864" s="30"/>
      <c r="HA864" s="30"/>
      <c r="HB864" s="30"/>
      <c r="HC864" s="30"/>
      <c r="HD864" s="30"/>
      <c r="HE864" s="30"/>
      <c r="HF864" s="30"/>
      <c r="HG864" s="30"/>
      <c r="HH864" s="30"/>
      <c r="HI864" s="30"/>
      <c r="HJ864" s="30"/>
      <c r="HK864" s="30"/>
      <c r="HL864" s="30"/>
      <c r="HM864" s="30"/>
      <c r="HN864" s="30"/>
      <c r="HO864" s="30"/>
      <c r="HP864" s="30"/>
      <c r="HQ864" s="30"/>
      <c r="HR864" s="30"/>
      <c r="HS864" s="30"/>
      <c r="HT864" s="30"/>
      <c r="HU864" s="30"/>
      <c r="HV864" s="30"/>
      <c r="HW864" s="30"/>
      <c r="HX864" s="30"/>
      <c r="HY864" s="30"/>
      <c r="HZ864" s="30"/>
      <c r="IA864" s="30"/>
      <c r="IB864" s="30"/>
      <c r="IC864" s="30"/>
      <c r="ID864" s="30"/>
      <c r="IE864" s="30"/>
      <c r="IF864" s="30"/>
      <c r="IG864" s="30"/>
      <c r="IH864" s="30"/>
      <c r="II864" s="30"/>
      <c r="IJ864" s="30"/>
      <c r="IK864" s="30"/>
      <c r="IL864" s="30"/>
    </row>
    <row r="865" spans="1:246" s="28" customFormat="1">
      <c r="A865" s="30"/>
      <c r="B865" s="92"/>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c r="GI865" s="30"/>
      <c r="GJ865" s="30"/>
      <c r="GK865" s="30"/>
      <c r="GL865" s="30"/>
      <c r="GM865" s="30"/>
      <c r="GN865" s="30"/>
      <c r="GO865" s="30"/>
      <c r="GP865" s="30"/>
      <c r="GQ865" s="30"/>
      <c r="GR865" s="30"/>
      <c r="GS865" s="30"/>
      <c r="GT865" s="30"/>
      <c r="GU865" s="30"/>
      <c r="GV865" s="30"/>
      <c r="GW865" s="30"/>
      <c r="GX865" s="30"/>
      <c r="GY865" s="30"/>
      <c r="GZ865" s="30"/>
      <c r="HA865" s="30"/>
      <c r="HB865" s="30"/>
      <c r="HC865" s="30"/>
      <c r="HD865" s="30"/>
      <c r="HE865" s="30"/>
      <c r="HF865" s="30"/>
      <c r="HG865" s="30"/>
      <c r="HH865" s="30"/>
      <c r="HI865" s="30"/>
      <c r="HJ865" s="30"/>
      <c r="HK865" s="30"/>
      <c r="HL865" s="30"/>
      <c r="HM865" s="30"/>
      <c r="HN865" s="30"/>
      <c r="HO865" s="30"/>
      <c r="HP865" s="30"/>
      <c r="HQ865" s="30"/>
      <c r="HR865" s="30"/>
      <c r="HS865" s="30"/>
      <c r="HT865" s="30"/>
      <c r="HU865" s="30"/>
      <c r="HV865" s="30"/>
      <c r="HW865" s="30"/>
      <c r="HX865" s="30"/>
      <c r="HY865" s="30"/>
      <c r="HZ865" s="30"/>
      <c r="IA865" s="30"/>
      <c r="IB865" s="30"/>
      <c r="IC865" s="30"/>
      <c r="ID865" s="30"/>
      <c r="IE865" s="30"/>
      <c r="IF865" s="30"/>
      <c r="IG865" s="30"/>
      <c r="IH865" s="30"/>
      <c r="II865" s="30"/>
      <c r="IJ865" s="30"/>
      <c r="IK865" s="30"/>
      <c r="IL865" s="30"/>
    </row>
    <row r="866" spans="1:246" s="28" customFormat="1">
      <c r="A866" s="30"/>
      <c r="B866" s="92"/>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c r="FS866" s="30"/>
      <c r="FT866" s="30"/>
      <c r="FU866" s="30"/>
      <c r="FV866" s="30"/>
      <c r="FW866" s="30"/>
      <c r="FX866" s="30"/>
      <c r="FY866" s="30"/>
      <c r="FZ866" s="30"/>
      <c r="GA866" s="30"/>
      <c r="GB866" s="30"/>
      <c r="GC866" s="30"/>
      <c r="GD866" s="30"/>
      <c r="GE866" s="30"/>
      <c r="GF866" s="30"/>
      <c r="GG866" s="30"/>
      <c r="GH866" s="30"/>
      <c r="GI866" s="30"/>
      <c r="GJ866" s="30"/>
      <c r="GK866" s="30"/>
      <c r="GL866" s="30"/>
      <c r="GM866" s="30"/>
      <c r="GN866" s="30"/>
      <c r="GO866" s="30"/>
      <c r="GP866" s="30"/>
      <c r="GQ866" s="30"/>
      <c r="GR866" s="30"/>
      <c r="GS866" s="30"/>
      <c r="GT866" s="30"/>
      <c r="GU866" s="30"/>
      <c r="GV866" s="30"/>
      <c r="GW866" s="30"/>
      <c r="GX866" s="30"/>
      <c r="GY866" s="30"/>
      <c r="GZ866" s="30"/>
      <c r="HA866" s="30"/>
      <c r="HB866" s="30"/>
      <c r="HC866" s="30"/>
      <c r="HD866" s="30"/>
      <c r="HE866" s="30"/>
      <c r="HF866" s="30"/>
      <c r="HG866" s="30"/>
      <c r="HH866" s="30"/>
      <c r="HI866" s="30"/>
      <c r="HJ866" s="30"/>
      <c r="HK866" s="30"/>
      <c r="HL866" s="30"/>
      <c r="HM866" s="30"/>
      <c r="HN866" s="30"/>
      <c r="HO866" s="30"/>
      <c r="HP866" s="30"/>
      <c r="HQ866" s="30"/>
      <c r="HR866" s="30"/>
      <c r="HS866" s="30"/>
      <c r="HT866" s="30"/>
      <c r="HU866" s="30"/>
      <c r="HV866" s="30"/>
      <c r="HW866" s="30"/>
      <c r="HX866" s="30"/>
      <c r="HY866" s="30"/>
      <c r="HZ866" s="30"/>
      <c r="IA866" s="30"/>
      <c r="IB866" s="30"/>
      <c r="IC866" s="30"/>
      <c r="ID866" s="30"/>
      <c r="IE866" s="30"/>
      <c r="IF866" s="30"/>
      <c r="IG866" s="30"/>
      <c r="IH866" s="30"/>
      <c r="II866" s="30"/>
      <c r="IJ866" s="30"/>
      <c r="IK866" s="30"/>
      <c r="IL866" s="30"/>
    </row>
    <row r="867" spans="1:246" s="28" customFormat="1">
      <c r="A867" s="30"/>
      <c r="B867" s="92"/>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c r="FS867" s="30"/>
      <c r="FT867" s="30"/>
      <c r="FU867" s="30"/>
      <c r="FV867" s="30"/>
      <c r="FW867" s="30"/>
      <c r="FX867" s="30"/>
      <c r="FY867" s="30"/>
      <c r="FZ867" s="30"/>
      <c r="GA867" s="30"/>
      <c r="GB867" s="30"/>
      <c r="GC867" s="30"/>
      <c r="GD867" s="30"/>
      <c r="GE867" s="30"/>
      <c r="GF867" s="30"/>
      <c r="GG867" s="30"/>
      <c r="GH867" s="30"/>
      <c r="GI867" s="30"/>
      <c r="GJ867" s="30"/>
      <c r="GK867" s="30"/>
      <c r="GL867" s="30"/>
      <c r="GM867" s="30"/>
      <c r="GN867" s="30"/>
      <c r="GO867" s="30"/>
      <c r="GP867" s="30"/>
      <c r="GQ867" s="30"/>
      <c r="GR867" s="30"/>
      <c r="GS867" s="30"/>
      <c r="GT867" s="30"/>
      <c r="GU867" s="30"/>
      <c r="GV867" s="30"/>
      <c r="GW867" s="30"/>
      <c r="GX867" s="30"/>
      <c r="GY867" s="30"/>
      <c r="GZ867" s="30"/>
      <c r="HA867" s="30"/>
      <c r="HB867" s="30"/>
      <c r="HC867" s="30"/>
      <c r="HD867" s="30"/>
      <c r="HE867" s="30"/>
      <c r="HF867" s="30"/>
      <c r="HG867" s="30"/>
      <c r="HH867" s="30"/>
      <c r="HI867" s="30"/>
      <c r="HJ867" s="30"/>
      <c r="HK867" s="30"/>
      <c r="HL867" s="30"/>
      <c r="HM867" s="30"/>
      <c r="HN867" s="30"/>
      <c r="HO867" s="30"/>
      <c r="HP867" s="30"/>
      <c r="HQ867" s="30"/>
      <c r="HR867" s="30"/>
      <c r="HS867" s="30"/>
      <c r="HT867" s="30"/>
      <c r="HU867" s="30"/>
      <c r="HV867" s="30"/>
      <c r="HW867" s="30"/>
      <c r="HX867" s="30"/>
      <c r="HY867" s="30"/>
      <c r="HZ867" s="30"/>
      <c r="IA867" s="30"/>
      <c r="IB867" s="30"/>
      <c r="IC867" s="30"/>
      <c r="ID867" s="30"/>
      <c r="IE867" s="30"/>
      <c r="IF867" s="30"/>
      <c r="IG867" s="30"/>
      <c r="IH867" s="30"/>
      <c r="II867" s="30"/>
      <c r="IJ867" s="30"/>
      <c r="IK867" s="30"/>
      <c r="IL867" s="30"/>
    </row>
    <row r="868" spans="1:246" s="28" customFormat="1">
      <c r="A868" s="30"/>
      <c r="B868" s="92"/>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0"/>
      <c r="FE868" s="30"/>
      <c r="FF868" s="30"/>
      <c r="FG868" s="30"/>
      <c r="FH868" s="30"/>
      <c r="FI868" s="30"/>
      <c r="FJ868" s="30"/>
      <c r="FK868" s="30"/>
      <c r="FL868" s="30"/>
      <c r="FM868" s="30"/>
      <c r="FN868" s="30"/>
      <c r="FO868" s="30"/>
      <c r="FP868" s="30"/>
      <c r="FQ868" s="30"/>
      <c r="FR868" s="30"/>
      <c r="FS868" s="30"/>
      <c r="FT868" s="30"/>
      <c r="FU868" s="30"/>
      <c r="FV868" s="30"/>
      <c r="FW868" s="30"/>
      <c r="FX868" s="30"/>
      <c r="FY868" s="30"/>
      <c r="FZ868" s="30"/>
      <c r="GA868" s="30"/>
      <c r="GB868" s="30"/>
      <c r="GC868" s="30"/>
      <c r="GD868" s="30"/>
      <c r="GE868" s="30"/>
      <c r="GF868" s="30"/>
      <c r="GG868" s="30"/>
      <c r="GH868" s="30"/>
      <c r="GI868" s="30"/>
      <c r="GJ868" s="30"/>
      <c r="GK868" s="30"/>
      <c r="GL868" s="30"/>
      <c r="GM868" s="30"/>
      <c r="GN868" s="30"/>
      <c r="GO868" s="30"/>
      <c r="GP868" s="30"/>
      <c r="GQ868" s="30"/>
      <c r="GR868" s="30"/>
      <c r="GS868" s="30"/>
      <c r="GT868" s="30"/>
      <c r="GU868" s="30"/>
      <c r="GV868" s="30"/>
      <c r="GW868" s="30"/>
      <c r="GX868" s="30"/>
      <c r="GY868" s="30"/>
      <c r="GZ868" s="30"/>
      <c r="HA868" s="30"/>
      <c r="HB868" s="30"/>
      <c r="HC868" s="30"/>
      <c r="HD868" s="30"/>
      <c r="HE868" s="30"/>
      <c r="HF868" s="30"/>
      <c r="HG868" s="30"/>
      <c r="HH868" s="30"/>
      <c r="HI868" s="30"/>
      <c r="HJ868" s="30"/>
      <c r="HK868" s="30"/>
      <c r="HL868" s="30"/>
      <c r="HM868" s="30"/>
      <c r="HN868" s="30"/>
      <c r="HO868" s="30"/>
      <c r="HP868" s="30"/>
      <c r="HQ868" s="30"/>
      <c r="HR868" s="30"/>
      <c r="HS868" s="30"/>
      <c r="HT868" s="30"/>
      <c r="HU868" s="30"/>
      <c r="HV868" s="30"/>
      <c r="HW868" s="30"/>
      <c r="HX868" s="30"/>
      <c r="HY868" s="30"/>
      <c r="HZ868" s="30"/>
      <c r="IA868" s="30"/>
      <c r="IB868" s="30"/>
      <c r="IC868" s="30"/>
      <c r="ID868" s="30"/>
      <c r="IE868" s="30"/>
      <c r="IF868" s="30"/>
      <c r="IG868" s="30"/>
      <c r="IH868" s="30"/>
      <c r="II868" s="30"/>
      <c r="IJ868" s="30"/>
      <c r="IK868" s="30"/>
      <c r="IL868" s="30"/>
    </row>
    <row r="869" spans="1:246" s="28" customFormat="1">
      <c r="A869" s="30"/>
      <c r="B869" s="92"/>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c r="GI869" s="30"/>
      <c r="GJ869" s="30"/>
      <c r="GK869" s="30"/>
      <c r="GL869" s="30"/>
      <c r="GM869" s="30"/>
      <c r="GN869" s="30"/>
      <c r="GO869" s="30"/>
      <c r="GP869" s="30"/>
      <c r="GQ869" s="30"/>
      <c r="GR869" s="30"/>
      <c r="GS869" s="30"/>
      <c r="GT869" s="30"/>
      <c r="GU869" s="30"/>
      <c r="GV869" s="30"/>
      <c r="GW869" s="30"/>
      <c r="GX869" s="30"/>
      <c r="GY869" s="30"/>
      <c r="GZ869" s="30"/>
      <c r="HA869" s="30"/>
      <c r="HB869" s="30"/>
      <c r="HC869" s="30"/>
      <c r="HD869" s="30"/>
      <c r="HE869" s="30"/>
      <c r="HF869" s="30"/>
      <c r="HG869" s="30"/>
      <c r="HH869" s="30"/>
      <c r="HI869" s="30"/>
      <c r="HJ869" s="30"/>
      <c r="HK869" s="30"/>
      <c r="HL869" s="30"/>
      <c r="HM869" s="30"/>
      <c r="HN869" s="30"/>
      <c r="HO869" s="30"/>
      <c r="HP869" s="30"/>
      <c r="HQ869" s="30"/>
      <c r="HR869" s="30"/>
      <c r="HS869" s="30"/>
      <c r="HT869" s="30"/>
      <c r="HU869" s="30"/>
      <c r="HV869" s="30"/>
      <c r="HW869" s="30"/>
      <c r="HX869" s="30"/>
      <c r="HY869" s="30"/>
      <c r="HZ869" s="30"/>
      <c r="IA869" s="30"/>
      <c r="IB869" s="30"/>
      <c r="IC869" s="30"/>
      <c r="ID869" s="30"/>
      <c r="IE869" s="30"/>
      <c r="IF869" s="30"/>
      <c r="IG869" s="30"/>
      <c r="IH869" s="30"/>
      <c r="II869" s="30"/>
      <c r="IJ869" s="30"/>
      <c r="IK869" s="30"/>
      <c r="IL869" s="30"/>
    </row>
    <row r="870" spans="1:246" s="28" customFormat="1">
      <c r="A870" s="30"/>
      <c r="B870" s="92"/>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0"/>
      <c r="FE870" s="30"/>
      <c r="FF870" s="30"/>
      <c r="FG870" s="30"/>
      <c r="FH870" s="30"/>
      <c r="FI870" s="30"/>
      <c r="FJ870" s="30"/>
      <c r="FK870" s="30"/>
      <c r="FL870" s="30"/>
      <c r="FM870" s="30"/>
      <c r="FN870" s="30"/>
      <c r="FO870" s="30"/>
      <c r="FP870" s="30"/>
      <c r="FQ870" s="30"/>
      <c r="FR870" s="30"/>
      <c r="FS870" s="30"/>
      <c r="FT870" s="30"/>
      <c r="FU870" s="30"/>
      <c r="FV870" s="30"/>
      <c r="FW870" s="30"/>
      <c r="FX870" s="30"/>
      <c r="FY870" s="30"/>
      <c r="FZ870" s="30"/>
      <c r="GA870" s="30"/>
      <c r="GB870" s="30"/>
      <c r="GC870" s="30"/>
      <c r="GD870" s="30"/>
      <c r="GE870" s="30"/>
      <c r="GF870" s="30"/>
      <c r="GG870" s="30"/>
      <c r="GH870" s="30"/>
      <c r="GI870" s="30"/>
      <c r="GJ870" s="30"/>
      <c r="GK870" s="30"/>
      <c r="GL870" s="30"/>
      <c r="GM870" s="30"/>
      <c r="GN870" s="30"/>
      <c r="GO870" s="30"/>
      <c r="GP870" s="30"/>
      <c r="GQ870" s="30"/>
      <c r="GR870" s="30"/>
      <c r="GS870" s="30"/>
      <c r="GT870" s="30"/>
      <c r="GU870" s="30"/>
      <c r="GV870" s="30"/>
      <c r="GW870" s="30"/>
      <c r="GX870" s="30"/>
      <c r="GY870" s="30"/>
      <c r="GZ870" s="30"/>
      <c r="HA870" s="30"/>
      <c r="HB870" s="30"/>
      <c r="HC870" s="30"/>
      <c r="HD870" s="30"/>
      <c r="HE870" s="30"/>
      <c r="HF870" s="30"/>
      <c r="HG870" s="30"/>
      <c r="HH870" s="30"/>
      <c r="HI870" s="30"/>
      <c r="HJ870" s="30"/>
      <c r="HK870" s="30"/>
      <c r="HL870" s="30"/>
      <c r="HM870" s="30"/>
      <c r="HN870" s="30"/>
      <c r="HO870" s="30"/>
      <c r="HP870" s="30"/>
      <c r="HQ870" s="30"/>
      <c r="HR870" s="30"/>
      <c r="HS870" s="30"/>
      <c r="HT870" s="30"/>
      <c r="HU870" s="30"/>
      <c r="HV870" s="30"/>
      <c r="HW870" s="30"/>
      <c r="HX870" s="30"/>
      <c r="HY870" s="30"/>
      <c r="HZ870" s="30"/>
      <c r="IA870" s="30"/>
      <c r="IB870" s="30"/>
      <c r="IC870" s="30"/>
      <c r="ID870" s="30"/>
      <c r="IE870" s="30"/>
      <c r="IF870" s="30"/>
      <c r="IG870" s="30"/>
      <c r="IH870" s="30"/>
      <c r="II870" s="30"/>
      <c r="IJ870" s="30"/>
      <c r="IK870" s="30"/>
      <c r="IL870" s="30"/>
    </row>
    <row r="871" spans="1:246" s="28" customFormat="1">
      <c r="A871" s="30"/>
      <c r="B871" s="92"/>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c r="GI871" s="30"/>
      <c r="GJ871" s="30"/>
      <c r="GK871" s="30"/>
      <c r="GL871" s="30"/>
      <c r="GM871" s="30"/>
      <c r="GN871" s="30"/>
      <c r="GO871" s="30"/>
      <c r="GP871" s="30"/>
      <c r="GQ871" s="30"/>
      <c r="GR871" s="30"/>
      <c r="GS871" s="30"/>
      <c r="GT871" s="30"/>
      <c r="GU871" s="30"/>
      <c r="GV871" s="30"/>
      <c r="GW871" s="30"/>
      <c r="GX871" s="30"/>
      <c r="GY871" s="30"/>
      <c r="GZ871" s="30"/>
      <c r="HA871" s="30"/>
      <c r="HB871" s="30"/>
      <c r="HC871" s="30"/>
      <c r="HD871" s="30"/>
      <c r="HE871" s="30"/>
      <c r="HF871" s="30"/>
      <c r="HG871" s="30"/>
      <c r="HH871" s="30"/>
      <c r="HI871" s="30"/>
      <c r="HJ871" s="30"/>
      <c r="HK871" s="30"/>
      <c r="HL871" s="30"/>
      <c r="HM871" s="30"/>
      <c r="HN871" s="30"/>
      <c r="HO871" s="30"/>
      <c r="HP871" s="30"/>
      <c r="HQ871" s="30"/>
      <c r="HR871" s="30"/>
      <c r="HS871" s="30"/>
      <c r="HT871" s="30"/>
      <c r="HU871" s="30"/>
      <c r="HV871" s="30"/>
      <c r="HW871" s="30"/>
      <c r="HX871" s="30"/>
      <c r="HY871" s="30"/>
      <c r="HZ871" s="30"/>
      <c r="IA871" s="30"/>
      <c r="IB871" s="30"/>
      <c r="IC871" s="30"/>
      <c r="ID871" s="30"/>
      <c r="IE871" s="30"/>
      <c r="IF871" s="30"/>
      <c r="IG871" s="30"/>
      <c r="IH871" s="30"/>
      <c r="II871" s="30"/>
      <c r="IJ871" s="30"/>
      <c r="IK871" s="30"/>
      <c r="IL871" s="30"/>
    </row>
    <row r="872" spans="1:246" s="28" customFormat="1">
      <c r="A872" s="30"/>
      <c r="B872" s="92"/>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c r="GI872" s="30"/>
      <c r="GJ872" s="30"/>
      <c r="GK872" s="30"/>
      <c r="GL872" s="30"/>
      <c r="GM872" s="30"/>
      <c r="GN872" s="30"/>
      <c r="GO872" s="30"/>
      <c r="GP872" s="30"/>
      <c r="GQ872" s="30"/>
      <c r="GR872" s="30"/>
      <c r="GS872" s="30"/>
      <c r="GT872" s="30"/>
      <c r="GU872" s="30"/>
      <c r="GV872" s="30"/>
      <c r="GW872" s="30"/>
      <c r="GX872" s="30"/>
      <c r="GY872" s="30"/>
      <c r="GZ872" s="30"/>
      <c r="HA872" s="30"/>
      <c r="HB872" s="30"/>
      <c r="HC872" s="30"/>
      <c r="HD872" s="30"/>
      <c r="HE872" s="30"/>
      <c r="HF872" s="30"/>
      <c r="HG872" s="30"/>
      <c r="HH872" s="30"/>
      <c r="HI872" s="30"/>
      <c r="HJ872" s="30"/>
      <c r="HK872" s="30"/>
      <c r="HL872" s="30"/>
      <c r="HM872" s="30"/>
      <c r="HN872" s="30"/>
      <c r="HO872" s="30"/>
      <c r="HP872" s="30"/>
      <c r="HQ872" s="30"/>
      <c r="HR872" s="30"/>
      <c r="HS872" s="30"/>
      <c r="HT872" s="30"/>
      <c r="HU872" s="30"/>
      <c r="HV872" s="30"/>
      <c r="HW872" s="30"/>
      <c r="HX872" s="30"/>
      <c r="HY872" s="30"/>
      <c r="HZ872" s="30"/>
      <c r="IA872" s="30"/>
      <c r="IB872" s="30"/>
      <c r="IC872" s="30"/>
      <c r="ID872" s="30"/>
      <c r="IE872" s="30"/>
      <c r="IF872" s="30"/>
      <c r="IG872" s="30"/>
      <c r="IH872" s="30"/>
      <c r="II872" s="30"/>
      <c r="IJ872" s="30"/>
      <c r="IK872" s="30"/>
      <c r="IL872" s="30"/>
    </row>
    <row r="873" spans="1:246" s="28" customFormat="1">
      <c r="A873" s="30"/>
      <c r="B873" s="92"/>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c r="GI873" s="30"/>
      <c r="GJ873" s="30"/>
      <c r="GK873" s="30"/>
      <c r="GL873" s="30"/>
      <c r="GM873" s="30"/>
      <c r="GN873" s="30"/>
      <c r="GO873" s="30"/>
      <c r="GP873" s="30"/>
      <c r="GQ873" s="30"/>
      <c r="GR873" s="30"/>
      <c r="GS873" s="30"/>
      <c r="GT873" s="30"/>
      <c r="GU873" s="30"/>
      <c r="GV873" s="30"/>
      <c r="GW873" s="30"/>
      <c r="GX873" s="30"/>
      <c r="GY873" s="30"/>
      <c r="GZ873" s="30"/>
      <c r="HA873" s="30"/>
      <c r="HB873" s="30"/>
      <c r="HC873" s="30"/>
      <c r="HD873" s="30"/>
      <c r="HE873" s="30"/>
      <c r="HF873" s="30"/>
      <c r="HG873" s="30"/>
      <c r="HH873" s="30"/>
      <c r="HI873" s="30"/>
      <c r="HJ873" s="30"/>
      <c r="HK873" s="30"/>
      <c r="HL873" s="30"/>
      <c r="HM873" s="30"/>
      <c r="HN873" s="30"/>
      <c r="HO873" s="30"/>
      <c r="HP873" s="30"/>
      <c r="HQ873" s="30"/>
      <c r="HR873" s="30"/>
      <c r="HS873" s="30"/>
      <c r="HT873" s="30"/>
      <c r="HU873" s="30"/>
      <c r="HV873" s="30"/>
      <c r="HW873" s="30"/>
      <c r="HX873" s="30"/>
      <c r="HY873" s="30"/>
      <c r="HZ873" s="30"/>
      <c r="IA873" s="30"/>
      <c r="IB873" s="30"/>
      <c r="IC873" s="30"/>
      <c r="ID873" s="30"/>
      <c r="IE873" s="30"/>
      <c r="IF873" s="30"/>
      <c r="IG873" s="30"/>
      <c r="IH873" s="30"/>
      <c r="II873" s="30"/>
      <c r="IJ873" s="30"/>
      <c r="IK873" s="30"/>
      <c r="IL873" s="30"/>
    </row>
    <row r="874" spans="1:246" s="28" customFormat="1">
      <c r="A874" s="30"/>
      <c r="B874" s="92"/>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c r="GB874" s="30"/>
      <c r="GC874" s="30"/>
      <c r="GD874" s="30"/>
      <c r="GE874" s="30"/>
      <c r="GF874" s="30"/>
      <c r="GG874" s="30"/>
      <c r="GH874" s="30"/>
      <c r="GI874" s="30"/>
      <c r="GJ874" s="30"/>
      <c r="GK874" s="30"/>
      <c r="GL874" s="30"/>
      <c r="GM874" s="30"/>
      <c r="GN874" s="30"/>
      <c r="GO874" s="30"/>
      <c r="GP874" s="30"/>
      <c r="GQ874" s="30"/>
      <c r="GR874" s="30"/>
      <c r="GS874" s="30"/>
      <c r="GT874" s="30"/>
      <c r="GU874" s="30"/>
      <c r="GV874" s="30"/>
      <c r="GW874" s="30"/>
      <c r="GX874" s="30"/>
      <c r="GY874" s="30"/>
      <c r="GZ874" s="30"/>
      <c r="HA874" s="30"/>
      <c r="HB874" s="30"/>
      <c r="HC874" s="30"/>
      <c r="HD874" s="30"/>
      <c r="HE874" s="30"/>
      <c r="HF874" s="30"/>
      <c r="HG874" s="30"/>
      <c r="HH874" s="30"/>
      <c r="HI874" s="30"/>
      <c r="HJ874" s="30"/>
      <c r="HK874" s="30"/>
      <c r="HL874" s="30"/>
      <c r="HM874" s="30"/>
      <c r="HN874" s="30"/>
      <c r="HO874" s="30"/>
      <c r="HP874" s="30"/>
      <c r="HQ874" s="30"/>
      <c r="HR874" s="30"/>
      <c r="HS874" s="30"/>
      <c r="HT874" s="30"/>
      <c r="HU874" s="30"/>
      <c r="HV874" s="30"/>
      <c r="HW874" s="30"/>
      <c r="HX874" s="30"/>
      <c r="HY874" s="30"/>
      <c r="HZ874" s="30"/>
      <c r="IA874" s="30"/>
      <c r="IB874" s="30"/>
      <c r="IC874" s="30"/>
      <c r="ID874" s="30"/>
      <c r="IE874" s="30"/>
      <c r="IF874" s="30"/>
      <c r="IG874" s="30"/>
      <c r="IH874" s="30"/>
      <c r="II874" s="30"/>
      <c r="IJ874" s="30"/>
      <c r="IK874" s="30"/>
      <c r="IL874" s="30"/>
    </row>
    <row r="875" spans="1:246" s="28" customFormat="1">
      <c r="A875" s="30"/>
      <c r="B875" s="92"/>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0"/>
      <c r="FE875" s="30"/>
      <c r="FF875" s="30"/>
      <c r="FG875" s="30"/>
      <c r="FH875" s="30"/>
      <c r="FI875" s="30"/>
      <c r="FJ875" s="30"/>
      <c r="FK875" s="30"/>
      <c r="FL875" s="30"/>
      <c r="FM875" s="30"/>
      <c r="FN875" s="30"/>
      <c r="FO875" s="30"/>
      <c r="FP875" s="30"/>
      <c r="FQ875" s="30"/>
      <c r="FR875" s="30"/>
      <c r="FS875" s="30"/>
      <c r="FT875" s="30"/>
      <c r="FU875" s="30"/>
      <c r="FV875" s="30"/>
      <c r="FW875" s="30"/>
      <c r="FX875" s="30"/>
      <c r="FY875" s="30"/>
      <c r="FZ875" s="30"/>
      <c r="GA875" s="30"/>
      <c r="GB875" s="30"/>
      <c r="GC875" s="30"/>
      <c r="GD875" s="30"/>
      <c r="GE875" s="30"/>
      <c r="GF875" s="30"/>
      <c r="GG875" s="30"/>
      <c r="GH875" s="30"/>
      <c r="GI875" s="30"/>
      <c r="GJ875" s="30"/>
      <c r="GK875" s="30"/>
      <c r="GL875" s="30"/>
      <c r="GM875" s="30"/>
      <c r="GN875" s="30"/>
      <c r="GO875" s="30"/>
      <c r="GP875" s="30"/>
      <c r="GQ875" s="30"/>
      <c r="GR875" s="30"/>
      <c r="GS875" s="30"/>
      <c r="GT875" s="30"/>
      <c r="GU875" s="30"/>
      <c r="GV875" s="30"/>
      <c r="GW875" s="30"/>
      <c r="GX875" s="30"/>
      <c r="GY875" s="30"/>
      <c r="GZ875" s="30"/>
      <c r="HA875" s="30"/>
      <c r="HB875" s="30"/>
      <c r="HC875" s="30"/>
      <c r="HD875" s="30"/>
      <c r="HE875" s="30"/>
      <c r="HF875" s="30"/>
      <c r="HG875" s="30"/>
      <c r="HH875" s="30"/>
      <c r="HI875" s="30"/>
      <c r="HJ875" s="30"/>
      <c r="HK875" s="30"/>
      <c r="HL875" s="30"/>
      <c r="HM875" s="30"/>
      <c r="HN875" s="30"/>
      <c r="HO875" s="30"/>
      <c r="HP875" s="30"/>
      <c r="HQ875" s="30"/>
      <c r="HR875" s="30"/>
      <c r="HS875" s="30"/>
      <c r="HT875" s="30"/>
      <c r="HU875" s="30"/>
      <c r="HV875" s="30"/>
      <c r="HW875" s="30"/>
      <c r="HX875" s="30"/>
      <c r="HY875" s="30"/>
      <c r="HZ875" s="30"/>
      <c r="IA875" s="30"/>
      <c r="IB875" s="30"/>
      <c r="IC875" s="30"/>
      <c r="ID875" s="30"/>
      <c r="IE875" s="30"/>
      <c r="IF875" s="30"/>
      <c r="IG875" s="30"/>
      <c r="IH875" s="30"/>
      <c r="II875" s="30"/>
      <c r="IJ875" s="30"/>
      <c r="IK875" s="30"/>
      <c r="IL875" s="30"/>
    </row>
    <row r="876" spans="1:246" s="28" customFormat="1">
      <c r="A876" s="30"/>
      <c r="B876" s="92"/>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0"/>
      <c r="FE876" s="30"/>
      <c r="FF876" s="30"/>
      <c r="FG876" s="30"/>
      <c r="FH876" s="30"/>
      <c r="FI876" s="30"/>
      <c r="FJ876" s="30"/>
      <c r="FK876" s="30"/>
      <c r="FL876" s="30"/>
      <c r="FM876" s="30"/>
      <c r="FN876" s="30"/>
      <c r="FO876" s="30"/>
      <c r="FP876" s="30"/>
      <c r="FQ876" s="30"/>
      <c r="FR876" s="30"/>
      <c r="FS876" s="30"/>
      <c r="FT876" s="30"/>
      <c r="FU876" s="30"/>
      <c r="FV876" s="30"/>
      <c r="FW876" s="30"/>
      <c r="FX876" s="30"/>
      <c r="FY876" s="30"/>
      <c r="FZ876" s="30"/>
      <c r="GA876" s="30"/>
      <c r="GB876" s="30"/>
      <c r="GC876" s="30"/>
      <c r="GD876" s="30"/>
      <c r="GE876" s="30"/>
      <c r="GF876" s="30"/>
      <c r="GG876" s="30"/>
      <c r="GH876" s="30"/>
      <c r="GI876" s="30"/>
      <c r="GJ876" s="30"/>
      <c r="GK876" s="30"/>
      <c r="GL876" s="30"/>
      <c r="GM876" s="30"/>
      <c r="GN876" s="30"/>
      <c r="GO876" s="30"/>
      <c r="GP876" s="30"/>
      <c r="GQ876" s="30"/>
      <c r="GR876" s="30"/>
      <c r="GS876" s="30"/>
      <c r="GT876" s="30"/>
      <c r="GU876" s="30"/>
      <c r="GV876" s="30"/>
      <c r="GW876" s="30"/>
      <c r="GX876" s="30"/>
      <c r="GY876" s="30"/>
      <c r="GZ876" s="30"/>
      <c r="HA876" s="30"/>
      <c r="HB876" s="30"/>
      <c r="HC876" s="30"/>
      <c r="HD876" s="30"/>
      <c r="HE876" s="30"/>
      <c r="HF876" s="30"/>
      <c r="HG876" s="30"/>
      <c r="HH876" s="30"/>
      <c r="HI876" s="30"/>
      <c r="HJ876" s="30"/>
      <c r="HK876" s="30"/>
      <c r="HL876" s="30"/>
      <c r="HM876" s="30"/>
      <c r="HN876" s="30"/>
      <c r="HO876" s="30"/>
      <c r="HP876" s="30"/>
      <c r="HQ876" s="30"/>
      <c r="HR876" s="30"/>
      <c r="HS876" s="30"/>
      <c r="HT876" s="30"/>
      <c r="HU876" s="30"/>
      <c r="HV876" s="30"/>
      <c r="HW876" s="30"/>
      <c r="HX876" s="30"/>
      <c r="HY876" s="30"/>
      <c r="HZ876" s="30"/>
      <c r="IA876" s="30"/>
      <c r="IB876" s="30"/>
      <c r="IC876" s="30"/>
      <c r="ID876" s="30"/>
      <c r="IE876" s="30"/>
      <c r="IF876" s="30"/>
      <c r="IG876" s="30"/>
      <c r="IH876" s="30"/>
      <c r="II876" s="30"/>
      <c r="IJ876" s="30"/>
      <c r="IK876" s="30"/>
      <c r="IL876" s="30"/>
    </row>
    <row r="877" spans="1:246" s="28" customFormat="1">
      <c r="A877" s="30"/>
      <c r="B877" s="92"/>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c r="ES877" s="30"/>
      <c r="ET877" s="30"/>
      <c r="EU877" s="30"/>
      <c r="EV877" s="30"/>
      <c r="EW877" s="30"/>
      <c r="EX877" s="30"/>
      <c r="EY877" s="30"/>
      <c r="EZ877" s="30"/>
      <c r="FA877" s="30"/>
      <c r="FB877" s="30"/>
      <c r="FC877" s="30"/>
      <c r="FD877" s="30"/>
      <c r="FE877" s="30"/>
      <c r="FF877" s="30"/>
      <c r="FG877" s="30"/>
      <c r="FH877" s="30"/>
      <c r="FI877" s="30"/>
      <c r="FJ877" s="30"/>
      <c r="FK877" s="30"/>
      <c r="FL877" s="30"/>
      <c r="FM877" s="30"/>
      <c r="FN877" s="30"/>
      <c r="FO877" s="30"/>
      <c r="FP877" s="30"/>
      <c r="FQ877" s="30"/>
      <c r="FR877" s="30"/>
      <c r="FS877" s="30"/>
      <c r="FT877" s="30"/>
      <c r="FU877" s="30"/>
      <c r="FV877" s="30"/>
      <c r="FW877" s="30"/>
      <c r="FX877" s="30"/>
      <c r="FY877" s="30"/>
      <c r="FZ877" s="30"/>
      <c r="GA877" s="30"/>
      <c r="GB877" s="30"/>
      <c r="GC877" s="30"/>
      <c r="GD877" s="30"/>
      <c r="GE877" s="30"/>
      <c r="GF877" s="30"/>
      <c r="GG877" s="30"/>
      <c r="GH877" s="30"/>
      <c r="GI877" s="30"/>
      <c r="GJ877" s="30"/>
      <c r="GK877" s="30"/>
      <c r="GL877" s="30"/>
      <c r="GM877" s="30"/>
      <c r="GN877" s="30"/>
      <c r="GO877" s="30"/>
      <c r="GP877" s="30"/>
      <c r="GQ877" s="30"/>
      <c r="GR877" s="30"/>
      <c r="GS877" s="30"/>
      <c r="GT877" s="30"/>
      <c r="GU877" s="30"/>
      <c r="GV877" s="30"/>
      <c r="GW877" s="30"/>
      <c r="GX877" s="30"/>
      <c r="GY877" s="30"/>
      <c r="GZ877" s="30"/>
      <c r="HA877" s="30"/>
      <c r="HB877" s="30"/>
      <c r="HC877" s="30"/>
      <c r="HD877" s="30"/>
      <c r="HE877" s="30"/>
      <c r="HF877" s="30"/>
      <c r="HG877" s="30"/>
      <c r="HH877" s="30"/>
      <c r="HI877" s="30"/>
      <c r="HJ877" s="30"/>
      <c r="HK877" s="30"/>
      <c r="HL877" s="30"/>
      <c r="HM877" s="30"/>
      <c r="HN877" s="30"/>
      <c r="HO877" s="30"/>
      <c r="HP877" s="30"/>
      <c r="HQ877" s="30"/>
      <c r="HR877" s="30"/>
      <c r="HS877" s="30"/>
      <c r="HT877" s="30"/>
      <c r="HU877" s="30"/>
      <c r="HV877" s="30"/>
      <c r="HW877" s="30"/>
      <c r="HX877" s="30"/>
      <c r="HY877" s="30"/>
      <c r="HZ877" s="30"/>
      <c r="IA877" s="30"/>
      <c r="IB877" s="30"/>
      <c r="IC877" s="30"/>
      <c r="ID877" s="30"/>
      <c r="IE877" s="30"/>
      <c r="IF877" s="30"/>
      <c r="IG877" s="30"/>
      <c r="IH877" s="30"/>
      <c r="II877" s="30"/>
      <c r="IJ877" s="30"/>
      <c r="IK877" s="30"/>
      <c r="IL877" s="30"/>
    </row>
    <row r="878" spans="1:246" s="28" customFormat="1">
      <c r="A878" s="30"/>
      <c r="B878" s="92"/>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c r="ES878" s="30"/>
      <c r="ET878" s="30"/>
      <c r="EU878" s="30"/>
      <c r="EV878" s="30"/>
      <c r="EW878" s="30"/>
      <c r="EX878" s="30"/>
      <c r="EY878" s="30"/>
      <c r="EZ878" s="30"/>
      <c r="FA878" s="30"/>
      <c r="FB878" s="30"/>
      <c r="FC878" s="30"/>
      <c r="FD878" s="30"/>
      <c r="FE878" s="30"/>
      <c r="FF878" s="30"/>
      <c r="FG878" s="30"/>
      <c r="FH878" s="30"/>
      <c r="FI878" s="30"/>
      <c r="FJ878" s="30"/>
      <c r="FK878" s="30"/>
      <c r="FL878" s="30"/>
      <c r="FM878" s="30"/>
      <c r="FN878" s="30"/>
      <c r="FO878" s="30"/>
      <c r="FP878" s="30"/>
      <c r="FQ878" s="30"/>
      <c r="FR878" s="30"/>
      <c r="FS878" s="30"/>
      <c r="FT878" s="30"/>
      <c r="FU878" s="30"/>
      <c r="FV878" s="30"/>
      <c r="FW878" s="30"/>
      <c r="FX878" s="30"/>
      <c r="FY878" s="30"/>
      <c r="FZ878" s="30"/>
      <c r="GA878" s="30"/>
      <c r="GB878" s="30"/>
      <c r="GC878" s="30"/>
      <c r="GD878" s="30"/>
      <c r="GE878" s="30"/>
      <c r="GF878" s="30"/>
      <c r="GG878" s="30"/>
      <c r="GH878" s="30"/>
      <c r="GI878" s="30"/>
      <c r="GJ878" s="30"/>
      <c r="GK878" s="30"/>
      <c r="GL878" s="30"/>
      <c r="GM878" s="30"/>
      <c r="GN878" s="30"/>
      <c r="GO878" s="30"/>
      <c r="GP878" s="30"/>
      <c r="GQ878" s="30"/>
      <c r="GR878" s="30"/>
      <c r="GS878" s="30"/>
      <c r="GT878" s="30"/>
      <c r="GU878" s="30"/>
      <c r="GV878" s="30"/>
      <c r="GW878" s="30"/>
      <c r="GX878" s="30"/>
      <c r="GY878" s="30"/>
      <c r="GZ878" s="30"/>
      <c r="HA878" s="30"/>
      <c r="HB878" s="30"/>
      <c r="HC878" s="30"/>
      <c r="HD878" s="30"/>
      <c r="HE878" s="30"/>
      <c r="HF878" s="30"/>
      <c r="HG878" s="30"/>
      <c r="HH878" s="30"/>
      <c r="HI878" s="30"/>
      <c r="HJ878" s="30"/>
      <c r="HK878" s="30"/>
      <c r="HL878" s="30"/>
      <c r="HM878" s="30"/>
      <c r="HN878" s="30"/>
      <c r="HO878" s="30"/>
      <c r="HP878" s="30"/>
      <c r="HQ878" s="30"/>
      <c r="HR878" s="30"/>
      <c r="HS878" s="30"/>
      <c r="HT878" s="30"/>
      <c r="HU878" s="30"/>
      <c r="HV878" s="30"/>
      <c r="HW878" s="30"/>
      <c r="HX878" s="30"/>
      <c r="HY878" s="30"/>
      <c r="HZ878" s="30"/>
      <c r="IA878" s="30"/>
      <c r="IB878" s="30"/>
      <c r="IC878" s="30"/>
      <c r="ID878" s="30"/>
      <c r="IE878" s="30"/>
      <c r="IF878" s="30"/>
      <c r="IG878" s="30"/>
      <c r="IH878" s="30"/>
      <c r="II878" s="30"/>
      <c r="IJ878" s="30"/>
      <c r="IK878" s="30"/>
      <c r="IL878" s="30"/>
    </row>
    <row r="879" spans="1:246" s="28" customFormat="1">
      <c r="A879" s="30"/>
      <c r="B879" s="92"/>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c r="ES879" s="30"/>
      <c r="ET879" s="30"/>
      <c r="EU879" s="30"/>
      <c r="EV879" s="30"/>
      <c r="EW879" s="30"/>
      <c r="EX879" s="30"/>
      <c r="EY879" s="30"/>
      <c r="EZ879" s="30"/>
      <c r="FA879" s="30"/>
      <c r="FB879" s="30"/>
      <c r="FC879" s="30"/>
      <c r="FD879" s="30"/>
      <c r="FE879" s="30"/>
      <c r="FF879" s="30"/>
      <c r="FG879" s="30"/>
      <c r="FH879" s="30"/>
      <c r="FI879" s="30"/>
      <c r="FJ879" s="30"/>
      <c r="FK879" s="30"/>
      <c r="FL879" s="30"/>
      <c r="FM879" s="30"/>
      <c r="FN879" s="30"/>
      <c r="FO879" s="30"/>
      <c r="FP879" s="30"/>
      <c r="FQ879" s="30"/>
      <c r="FR879" s="30"/>
      <c r="FS879" s="30"/>
      <c r="FT879" s="30"/>
      <c r="FU879" s="30"/>
      <c r="FV879" s="30"/>
      <c r="FW879" s="30"/>
      <c r="FX879" s="30"/>
      <c r="FY879" s="30"/>
      <c r="FZ879" s="30"/>
      <c r="GA879" s="30"/>
      <c r="GB879" s="30"/>
      <c r="GC879" s="30"/>
      <c r="GD879" s="30"/>
      <c r="GE879" s="30"/>
      <c r="GF879" s="30"/>
      <c r="GG879" s="30"/>
      <c r="GH879" s="30"/>
      <c r="GI879" s="30"/>
      <c r="GJ879" s="30"/>
      <c r="GK879" s="30"/>
      <c r="GL879" s="30"/>
      <c r="GM879" s="30"/>
      <c r="GN879" s="30"/>
      <c r="GO879" s="30"/>
      <c r="GP879" s="30"/>
      <c r="GQ879" s="30"/>
      <c r="GR879" s="30"/>
      <c r="GS879" s="30"/>
      <c r="GT879" s="30"/>
      <c r="GU879" s="30"/>
      <c r="GV879" s="30"/>
      <c r="GW879" s="30"/>
      <c r="GX879" s="30"/>
      <c r="GY879" s="30"/>
      <c r="GZ879" s="30"/>
      <c r="HA879" s="30"/>
      <c r="HB879" s="30"/>
      <c r="HC879" s="30"/>
      <c r="HD879" s="30"/>
      <c r="HE879" s="30"/>
      <c r="HF879" s="30"/>
      <c r="HG879" s="30"/>
      <c r="HH879" s="30"/>
      <c r="HI879" s="30"/>
      <c r="HJ879" s="30"/>
      <c r="HK879" s="30"/>
      <c r="HL879" s="30"/>
      <c r="HM879" s="30"/>
      <c r="HN879" s="30"/>
      <c r="HO879" s="30"/>
      <c r="HP879" s="30"/>
      <c r="HQ879" s="30"/>
      <c r="HR879" s="30"/>
      <c r="HS879" s="30"/>
      <c r="HT879" s="30"/>
      <c r="HU879" s="30"/>
      <c r="HV879" s="30"/>
      <c r="HW879" s="30"/>
      <c r="HX879" s="30"/>
      <c r="HY879" s="30"/>
      <c r="HZ879" s="30"/>
      <c r="IA879" s="30"/>
      <c r="IB879" s="30"/>
      <c r="IC879" s="30"/>
      <c r="ID879" s="30"/>
      <c r="IE879" s="30"/>
      <c r="IF879" s="30"/>
      <c r="IG879" s="30"/>
      <c r="IH879" s="30"/>
      <c r="II879" s="30"/>
      <c r="IJ879" s="30"/>
      <c r="IK879" s="30"/>
      <c r="IL879" s="30"/>
    </row>
    <row r="880" spans="1:246" s="28" customFormat="1">
      <c r="A880" s="30"/>
      <c r="B880" s="92"/>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c r="ES880" s="30"/>
      <c r="ET880" s="30"/>
      <c r="EU880" s="30"/>
      <c r="EV880" s="30"/>
      <c r="EW880" s="30"/>
      <c r="EX880" s="30"/>
      <c r="EY880" s="30"/>
      <c r="EZ880" s="30"/>
      <c r="FA880" s="30"/>
      <c r="FB880" s="30"/>
      <c r="FC880" s="30"/>
      <c r="FD880" s="30"/>
      <c r="FE880" s="30"/>
      <c r="FF880" s="30"/>
      <c r="FG880" s="30"/>
      <c r="FH880" s="30"/>
      <c r="FI880" s="30"/>
      <c r="FJ880" s="30"/>
      <c r="FK880" s="30"/>
      <c r="FL880" s="30"/>
      <c r="FM880" s="30"/>
      <c r="FN880" s="30"/>
      <c r="FO880" s="30"/>
      <c r="FP880" s="30"/>
      <c r="FQ880" s="30"/>
      <c r="FR880" s="30"/>
      <c r="FS880" s="30"/>
      <c r="FT880" s="30"/>
      <c r="FU880" s="30"/>
      <c r="FV880" s="30"/>
      <c r="FW880" s="30"/>
      <c r="FX880" s="30"/>
      <c r="FY880" s="30"/>
      <c r="FZ880" s="30"/>
      <c r="GA880" s="30"/>
      <c r="GB880" s="30"/>
      <c r="GC880" s="30"/>
      <c r="GD880" s="30"/>
      <c r="GE880" s="30"/>
      <c r="GF880" s="30"/>
      <c r="GG880" s="30"/>
      <c r="GH880" s="30"/>
      <c r="GI880" s="30"/>
      <c r="GJ880" s="30"/>
      <c r="GK880" s="30"/>
      <c r="GL880" s="30"/>
      <c r="GM880" s="30"/>
      <c r="GN880" s="30"/>
      <c r="GO880" s="30"/>
      <c r="GP880" s="30"/>
      <c r="GQ880" s="30"/>
      <c r="GR880" s="30"/>
      <c r="GS880" s="30"/>
      <c r="GT880" s="30"/>
      <c r="GU880" s="30"/>
      <c r="GV880" s="30"/>
      <c r="GW880" s="30"/>
      <c r="GX880" s="30"/>
      <c r="GY880" s="30"/>
      <c r="GZ880" s="30"/>
      <c r="HA880" s="30"/>
      <c r="HB880" s="30"/>
      <c r="HC880" s="30"/>
      <c r="HD880" s="30"/>
      <c r="HE880" s="30"/>
      <c r="HF880" s="30"/>
      <c r="HG880" s="30"/>
      <c r="HH880" s="30"/>
      <c r="HI880" s="30"/>
      <c r="HJ880" s="30"/>
      <c r="HK880" s="30"/>
      <c r="HL880" s="30"/>
      <c r="HM880" s="30"/>
      <c r="HN880" s="30"/>
      <c r="HO880" s="30"/>
      <c r="HP880" s="30"/>
      <c r="HQ880" s="30"/>
      <c r="HR880" s="30"/>
      <c r="HS880" s="30"/>
      <c r="HT880" s="30"/>
      <c r="HU880" s="30"/>
      <c r="HV880" s="30"/>
      <c r="HW880" s="30"/>
      <c r="HX880" s="30"/>
      <c r="HY880" s="30"/>
      <c r="HZ880" s="30"/>
      <c r="IA880" s="30"/>
      <c r="IB880" s="30"/>
      <c r="IC880" s="30"/>
      <c r="ID880" s="30"/>
      <c r="IE880" s="30"/>
      <c r="IF880" s="30"/>
      <c r="IG880" s="30"/>
      <c r="IH880" s="30"/>
      <c r="II880" s="30"/>
      <c r="IJ880" s="30"/>
      <c r="IK880" s="30"/>
      <c r="IL880" s="30"/>
    </row>
    <row r="881" spans="1:246" s="28" customFormat="1">
      <c r="A881" s="30"/>
      <c r="B881" s="92"/>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0"/>
      <c r="FE881" s="30"/>
      <c r="FF881" s="30"/>
      <c r="FG881" s="30"/>
      <c r="FH881" s="30"/>
      <c r="FI881" s="30"/>
      <c r="FJ881" s="30"/>
      <c r="FK881" s="30"/>
      <c r="FL881" s="30"/>
      <c r="FM881" s="30"/>
      <c r="FN881" s="30"/>
      <c r="FO881" s="30"/>
      <c r="FP881" s="30"/>
      <c r="FQ881" s="30"/>
      <c r="FR881" s="30"/>
      <c r="FS881" s="30"/>
      <c r="FT881" s="30"/>
      <c r="FU881" s="30"/>
      <c r="FV881" s="30"/>
      <c r="FW881" s="30"/>
      <c r="FX881" s="30"/>
      <c r="FY881" s="30"/>
      <c r="FZ881" s="30"/>
      <c r="GA881" s="30"/>
      <c r="GB881" s="30"/>
      <c r="GC881" s="30"/>
      <c r="GD881" s="30"/>
      <c r="GE881" s="30"/>
      <c r="GF881" s="30"/>
      <c r="GG881" s="30"/>
      <c r="GH881" s="30"/>
      <c r="GI881" s="30"/>
      <c r="GJ881" s="30"/>
      <c r="GK881" s="30"/>
      <c r="GL881" s="30"/>
      <c r="GM881" s="30"/>
      <c r="GN881" s="30"/>
      <c r="GO881" s="30"/>
      <c r="GP881" s="30"/>
      <c r="GQ881" s="30"/>
      <c r="GR881" s="30"/>
      <c r="GS881" s="30"/>
      <c r="GT881" s="30"/>
      <c r="GU881" s="30"/>
      <c r="GV881" s="30"/>
      <c r="GW881" s="30"/>
      <c r="GX881" s="30"/>
      <c r="GY881" s="30"/>
      <c r="GZ881" s="30"/>
      <c r="HA881" s="30"/>
      <c r="HB881" s="30"/>
      <c r="HC881" s="30"/>
      <c r="HD881" s="30"/>
      <c r="HE881" s="30"/>
      <c r="HF881" s="30"/>
      <c r="HG881" s="30"/>
      <c r="HH881" s="30"/>
      <c r="HI881" s="30"/>
      <c r="HJ881" s="30"/>
      <c r="HK881" s="30"/>
      <c r="HL881" s="30"/>
      <c r="HM881" s="30"/>
      <c r="HN881" s="30"/>
      <c r="HO881" s="30"/>
      <c r="HP881" s="30"/>
      <c r="HQ881" s="30"/>
      <c r="HR881" s="30"/>
      <c r="HS881" s="30"/>
      <c r="HT881" s="30"/>
      <c r="HU881" s="30"/>
      <c r="HV881" s="30"/>
      <c r="HW881" s="30"/>
      <c r="HX881" s="30"/>
      <c r="HY881" s="30"/>
      <c r="HZ881" s="30"/>
      <c r="IA881" s="30"/>
      <c r="IB881" s="30"/>
      <c r="IC881" s="30"/>
      <c r="ID881" s="30"/>
      <c r="IE881" s="30"/>
      <c r="IF881" s="30"/>
      <c r="IG881" s="30"/>
      <c r="IH881" s="30"/>
      <c r="II881" s="30"/>
      <c r="IJ881" s="30"/>
      <c r="IK881" s="30"/>
      <c r="IL881" s="30"/>
    </row>
    <row r="882" spans="1:246" s="28" customFormat="1">
      <c r="A882" s="30"/>
      <c r="B882" s="92"/>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0"/>
      <c r="FE882" s="30"/>
      <c r="FF882" s="30"/>
      <c r="FG882" s="30"/>
      <c r="FH882" s="30"/>
      <c r="FI882" s="30"/>
      <c r="FJ882" s="30"/>
      <c r="FK882" s="30"/>
      <c r="FL882" s="30"/>
      <c r="FM882" s="30"/>
      <c r="FN882" s="30"/>
      <c r="FO882" s="30"/>
      <c r="FP882" s="30"/>
      <c r="FQ882" s="30"/>
      <c r="FR882" s="30"/>
      <c r="FS882" s="30"/>
      <c r="FT882" s="30"/>
      <c r="FU882" s="30"/>
      <c r="FV882" s="30"/>
      <c r="FW882" s="30"/>
      <c r="FX882" s="30"/>
      <c r="FY882" s="30"/>
      <c r="FZ882" s="30"/>
      <c r="GA882" s="30"/>
      <c r="GB882" s="30"/>
      <c r="GC882" s="30"/>
      <c r="GD882" s="30"/>
      <c r="GE882" s="30"/>
      <c r="GF882" s="30"/>
      <c r="GG882" s="30"/>
      <c r="GH882" s="30"/>
      <c r="GI882" s="30"/>
      <c r="GJ882" s="30"/>
      <c r="GK882" s="30"/>
      <c r="GL882" s="30"/>
      <c r="GM882" s="30"/>
      <c r="GN882" s="30"/>
      <c r="GO882" s="30"/>
      <c r="GP882" s="30"/>
      <c r="GQ882" s="30"/>
      <c r="GR882" s="30"/>
      <c r="GS882" s="30"/>
      <c r="GT882" s="30"/>
      <c r="GU882" s="30"/>
      <c r="GV882" s="30"/>
      <c r="GW882" s="30"/>
      <c r="GX882" s="30"/>
      <c r="GY882" s="30"/>
      <c r="GZ882" s="30"/>
      <c r="HA882" s="30"/>
      <c r="HB882" s="30"/>
      <c r="HC882" s="30"/>
      <c r="HD882" s="30"/>
      <c r="HE882" s="30"/>
      <c r="HF882" s="30"/>
      <c r="HG882" s="30"/>
      <c r="HH882" s="30"/>
      <c r="HI882" s="30"/>
      <c r="HJ882" s="30"/>
      <c r="HK882" s="30"/>
      <c r="HL882" s="30"/>
      <c r="HM882" s="30"/>
      <c r="HN882" s="30"/>
      <c r="HO882" s="30"/>
      <c r="HP882" s="30"/>
      <c r="HQ882" s="30"/>
      <c r="HR882" s="30"/>
      <c r="HS882" s="30"/>
      <c r="HT882" s="30"/>
      <c r="HU882" s="30"/>
      <c r="HV882" s="30"/>
      <c r="HW882" s="30"/>
      <c r="HX882" s="30"/>
      <c r="HY882" s="30"/>
      <c r="HZ882" s="30"/>
      <c r="IA882" s="30"/>
      <c r="IB882" s="30"/>
      <c r="IC882" s="30"/>
      <c r="ID882" s="30"/>
      <c r="IE882" s="30"/>
      <c r="IF882" s="30"/>
      <c r="IG882" s="30"/>
      <c r="IH882" s="30"/>
      <c r="II882" s="30"/>
      <c r="IJ882" s="30"/>
      <c r="IK882" s="30"/>
      <c r="IL882" s="30"/>
    </row>
    <row r="883" spans="1:246" s="28" customFormat="1">
      <c r="A883" s="30"/>
      <c r="B883" s="92"/>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0"/>
      <c r="FE883" s="30"/>
      <c r="FF883" s="30"/>
      <c r="FG883" s="30"/>
      <c r="FH883" s="30"/>
      <c r="FI883" s="30"/>
      <c r="FJ883" s="30"/>
      <c r="FK883" s="30"/>
      <c r="FL883" s="30"/>
      <c r="FM883" s="30"/>
      <c r="FN883" s="30"/>
      <c r="FO883" s="30"/>
      <c r="FP883" s="30"/>
      <c r="FQ883" s="30"/>
      <c r="FR883" s="30"/>
      <c r="FS883" s="30"/>
      <c r="FT883" s="30"/>
      <c r="FU883" s="30"/>
      <c r="FV883" s="30"/>
      <c r="FW883" s="30"/>
      <c r="FX883" s="30"/>
      <c r="FY883" s="30"/>
      <c r="FZ883" s="30"/>
      <c r="GA883" s="30"/>
      <c r="GB883" s="30"/>
      <c r="GC883" s="30"/>
      <c r="GD883" s="30"/>
      <c r="GE883" s="30"/>
      <c r="GF883" s="30"/>
      <c r="GG883" s="30"/>
      <c r="GH883" s="30"/>
      <c r="GI883" s="30"/>
      <c r="GJ883" s="30"/>
      <c r="GK883" s="30"/>
      <c r="GL883" s="30"/>
      <c r="GM883" s="30"/>
      <c r="GN883" s="30"/>
      <c r="GO883" s="30"/>
      <c r="GP883" s="30"/>
      <c r="GQ883" s="30"/>
      <c r="GR883" s="30"/>
      <c r="GS883" s="30"/>
      <c r="GT883" s="30"/>
      <c r="GU883" s="30"/>
      <c r="GV883" s="30"/>
      <c r="GW883" s="30"/>
      <c r="GX883" s="30"/>
      <c r="GY883" s="30"/>
      <c r="GZ883" s="30"/>
      <c r="HA883" s="30"/>
      <c r="HB883" s="30"/>
      <c r="HC883" s="30"/>
      <c r="HD883" s="30"/>
      <c r="HE883" s="30"/>
      <c r="HF883" s="30"/>
      <c r="HG883" s="30"/>
      <c r="HH883" s="30"/>
      <c r="HI883" s="30"/>
      <c r="HJ883" s="30"/>
      <c r="HK883" s="30"/>
      <c r="HL883" s="30"/>
      <c r="HM883" s="30"/>
      <c r="HN883" s="30"/>
      <c r="HO883" s="30"/>
      <c r="HP883" s="30"/>
      <c r="HQ883" s="30"/>
      <c r="HR883" s="30"/>
      <c r="HS883" s="30"/>
      <c r="HT883" s="30"/>
      <c r="HU883" s="30"/>
      <c r="HV883" s="30"/>
      <c r="HW883" s="30"/>
      <c r="HX883" s="30"/>
      <c r="HY883" s="30"/>
      <c r="HZ883" s="30"/>
      <c r="IA883" s="30"/>
      <c r="IB883" s="30"/>
      <c r="IC883" s="30"/>
      <c r="ID883" s="30"/>
      <c r="IE883" s="30"/>
      <c r="IF883" s="30"/>
      <c r="IG883" s="30"/>
      <c r="IH883" s="30"/>
      <c r="II883" s="30"/>
      <c r="IJ883" s="30"/>
      <c r="IK883" s="30"/>
      <c r="IL883" s="30"/>
    </row>
    <row r="884" spans="1:246" s="28" customFormat="1">
      <c r="A884" s="30"/>
      <c r="B884" s="92"/>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c r="DD884" s="30"/>
      <c r="DE884" s="30"/>
      <c r="DF884" s="30"/>
      <c r="DG884" s="30"/>
      <c r="DH884" s="30"/>
      <c r="DI884" s="30"/>
      <c r="DJ884" s="30"/>
      <c r="DK884" s="30"/>
      <c r="DL884" s="30"/>
      <c r="DM884" s="30"/>
      <c r="DN884" s="30"/>
      <c r="DO884" s="30"/>
      <c r="DP884" s="30"/>
      <c r="DQ884" s="30"/>
      <c r="DR884" s="30"/>
      <c r="DS884" s="30"/>
      <c r="DT884" s="30"/>
      <c r="DU884" s="30"/>
      <c r="DV884" s="30"/>
      <c r="DW884" s="30"/>
      <c r="DX884" s="30"/>
      <c r="DY884" s="30"/>
      <c r="DZ884" s="30"/>
      <c r="EA884" s="30"/>
      <c r="EB884" s="30"/>
      <c r="EC884" s="30"/>
      <c r="ED884" s="30"/>
      <c r="EE884" s="30"/>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0"/>
      <c r="FE884" s="30"/>
      <c r="FF884" s="30"/>
      <c r="FG884" s="30"/>
      <c r="FH884" s="30"/>
      <c r="FI884" s="30"/>
      <c r="FJ884" s="30"/>
      <c r="FK884" s="30"/>
      <c r="FL884" s="30"/>
      <c r="FM884" s="30"/>
      <c r="FN884" s="30"/>
      <c r="FO884" s="30"/>
      <c r="FP884" s="30"/>
      <c r="FQ884" s="30"/>
      <c r="FR884" s="30"/>
      <c r="FS884" s="30"/>
      <c r="FT884" s="30"/>
      <c r="FU884" s="30"/>
      <c r="FV884" s="30"/>
      <c r="FW884" s="30"/>
      <c r="FX884" s="30"/>
      <c r="FY884" s="30"/>
      <c r="FZ884" s="30"/>
      <c r="GA884" s="30"/>
      <c r="GB884" s="30"/>
      <c r="GC884" s="30"/>
      <c r="GD884" s="30"/>
      <c r="GE884" s="30"/>
      <c r="GF884" s="30"/>
      <c r="GG884" s="30"/>
      <c r="GH884" s="30"/>
      <c r="GI884" s="30"/>
      <c r="GJ884" s="30"/>
      <c r="GK884" s="30"/>
      <c r="GL884" s="30"/>
      <c r="GM884" s="30"/>
      <c r="GN884" s="30"/>
      <c r="GO884" s="30"/>
      <c r="GP884" s="30"/>
      <c r="GQ884" s="30"/>
      <c r="GR884" s="30"/>
      <c r="GS884" s="30"/>
      <c r="GT884" s="30"/>
      <c r="GU884" s="30"/>
      <c r="GV884" s="30"/>
      <c r="GW884" s="30"/>
      <c r="GX884" s="30"/>
      <c r="GY884" s="30"/>
      <c r="GZ884" s="30"/>
      <c r="HA884" s="30"/>
      <c r="HB884" s="30"/>
      <c r="HC884" s="30"/>
      <c r="HD884" s="30"/>
      <c r="HE884" s="30"/>
      <c r="HF884" s="30"/>
      <c r="HG884" s="30"/>
      <c r="HH884" s="30"/>
      <c r="HI884" s="30"/>
      <c r="HJ884" s="30"/>
      <c r="HK884" s="30"/>
      <c r="HL884" s="30"/>
      <c r="HM884" s="30"/>
      <c r="HN884" s="30"/>
      <c r="HO884" s="30"/>
      <c r="HP884" s="30"/>
      <c r="HQ884" s="30"/>
      <c r="HR884" s="30"/>
      <c r="HS884" s="30"/>
      <c r="HT884" s="30"/>
      <c r="HU884" s="30"/>
      <c r="HV884" s="30"/>
      <c r="HW884" s="30"/>
      <c r="HX884" s="30"/>
      <c r="HY884" s="30"/>
      <c r="HZ884" s="30"/>
      <c r="IA884" s="30"/>
      <c r="IB884" s="30"/>
      <c r="IC884" s="30"/>
      <c r="ID884" s="30"/>
      <c r="IE884" s="30"/>
      <c r="IF884" s="30"/>
      <c r="IG884" s="30"/>
      <c r="IH884" s="30"/>
      <c r="II884" s="30"/>
      <c r="IJ884" s="30"/>
      <c r="IK884" s="30"/>
      <c r="IL884" s="30"/>
    </row>
    <row r="885" spans="1:246" s="28" customFormat="1">
      <c r="A885" s="30"/>
      <c r="B885" s="92"/>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c r="DD885" s="30"/>
      <c r="DE885" s="30"/>
      <c r="DF885" s="30"/>
      <c r="DG885" s="30"/>
      <c r="DH885" s="30"/>
      <c r="DI885" s="30"/>
      <c r="DJ885" s="30"/>
      <c r="DK885" s="30"/>
      <c r="DL885" s="30"/>
      <c r="DM885" s="30"/>
      <c r="DN885" s="30"/>
      <c r="DO885" s="30"/>
      <c r="DP885" s="30"/>
      <c r="DQ885" s="30"/>
      <c r="DR885" s="30"/>
      <c r="DS885" s="30"/>
      <c r="DT885" s="30"/>
      <c r="DU885" s="30"/>
      <c r="DV885" s="30"/>
      <c r="DW885" s="30"/>
      <c r="DX885" s="30"/>
      <c r="DY885" s="30"/>
      <c r="DZ885" s="30"/>
      <c r="EA885" s="30"/>
      <c r="EB885" s="30"/>
      <c r="EC885" s="30"/>
      <c r="ED885" s="30"/>
      <c r="EE885" s="30"/>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0"/>
      <c r="FE885" s="30"/>
      <c r="FF885" s="30"/>
      <c r="FG885" s="30"/>
      <c r="FH885" s="30"/>
      <c r="FI885" s="30"/>
      <c r="FJ885" s="30"/>
      <c r="FK885" s="30"/>
      <c r="FL885" s="30"/>
      <c r="FM885" s="30"/>
      <c r="FN885" s="30"/>
      <c r="FO885" s="30"/>
      <c r="FP885" s="30"/>
      <c r="FQ885" s="30"/>
      <c r="FR885" s="30"/>
      <c r="FS885" s="30"/>
      <c r="FT885" s="30"/>
      <c r="FU885" s="30"/>
      <c r="FV885" s="30"/>
      <c r="FW885" s="30"/>
      <c r="FX885" s="30"/>
      <c r="FY885" s="30"/>
      <c r="FZ885" s="30"/>
      <c r="GA885" s="30"/>
      <c r="GB885" s="30"/>
      <c r="GC885" s="30"/>
      <c r="GD885" s="30"/>
      <c r="GE885" s="30"/>
      <c r="GF885" s="30"/>
      <c r="GG885" s="30"/>
      <c r="GH885" s="30"/>
      <c r="GI885" s="30"/>
      <c r="GJ885" s="30"/>
      <c r="GK885" s="30"/>
      <c r="GL885" s="30"/>
      <c r="GM885" s="30"/>
      <c r="GN885" s="30"/>
      <c r="GO885" s="30"/>
      <c r="GP885" s="30"/>
      <c r="GQ885" s="30"/>
      <c r="GR885" s="30"/>
      <c r="GS885" s="30"/>
      <c r="GT885" s="30"/>
      <c r="GU885" s="30"/>
      <c r="GV885" s="30"/>
      <c r="GW885" s="30"/>
      <c r="GX885" s="30"/>
      <c r="GY885" s="30"/>
      <c r="GZ885" s="30"/>
      <c r="HA885" s="30"/>
      <c r="HB885" s="30"/>
      <c r="HC885" s="30"/>
      <c r="HD885" s="30"/>
      <c r="HE885" s="30"/>
      <c r="HF885" s="30"/>
      <c r="HG885" s="30"/>
      <c r="HH885" s="30"/>
      <c r="HI885" s="30"/>
      <c r="HJ885" s="30"/>
      <c r="HK885" s="30"/>
      <c r="HL885" s="30"/>
      <c r="HM885" s="30"/>
      <c r="HN885" s="30"/>
      <c r="HO885" s="30"/>
      <c r="HP885" s="30"/>
      <c r="HQ885" s="30"/>
      <c r="HR885" s="30"/>
      <c r="HS885" s="30"/>
      <c r="HT885" s="30"/>
      <c r="HU885" s="30"/>
      <c r="HV885" s="30"/>
      <c r="HW885" s="30"/>
      <c r="HX885" s="30"/>
      <c r="HY885" s="30"/>
      <c r="HZ885" s="30"/>
      <c r="IA885" s="30"/>
      <c r="IB885" s="30"/>
      <c r="IC885" s="30"/>
      <c r="ID885" s="30"/>
      <c r="IE885" s="30"/>
      <c r="IF885" s="30"/>
      <c r="IG885" s="30"/>
      <c r="IH885" s="30"/>
      <c r="II885" s="30"/>
      <c r="IJ885" s="30"/>
      <c r="IK885" s="30"/>
      <c r="IL885" s="30"/>
    </row>
    <row r="886" spans="1:246" s="28" customFormat="1">
      <c r="A886" s="30"/>
      <c r="B886" s="92"/>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0"/>
      <c r="FH886" s="30"/>
      <c r="FI886" s="30"/>
      <c r="FJ886" s="30"/>
      <c r="FK886" s="30"/>
      <c r="FL886" s="30"/>
      <c r="FM886" s="30"/>
      <c r="FN886" s="30"/>
      <c r="FO886" s="30"/>
      <c r="FP886" s="30"/>
      <c r="FQ886" s="30"/>
      <c r="FR886" s="30"/>
      <c r="FS886" s="30"/>
      <c r="FT886" s="30"/>
      <c r="FU886" s="30"/>
      <c r="FV886" s="30"/>
      <c r="FW886" s="30"/>
      <c r="FX886" s="30"/>
      <c r="FY886" s="30"/>
      <c r="FZ886" s="30"/>
      <c r="GA886" s="30"/>
      <c r="GB886" s="30"/>
      <c r="GC886" s="30"/>
      <c r="GD886" s="30"/>
      <c r="GE886" s="30"/>
      <c r="GF886" s="30"/>
      <c r="GG886" s="30"/>
      <c r="GH886" s="30"/>
      <c r="GI886" s="30"/>
      <c r="GJ886" s="30"/>
      <c r="GK886" s="30"/>
      <c r="GL886" s="30"/>
      <c r="GM886" s="30"/>
      <c r="GN886" s="30"/>
      <c r="GO886" s="30"/>
      <c r="GP886" s="30"/>
      <c r="GQ886" s="30"/>
      <c r="GR886" s="30"/>
      <c r="GS886" s="30"/>
      <c r="GT886" s="30"/>
      <c r="GU886" s="30"/>
      <c r="GV886" s="30"/>
      <c r="GW886" s="30"/>
      <c r="GX886" s="30"/>
      <c r="GY886" s="30"/>
      <c r="GZ886" s="30"/>
      <c r="HA886" s="30"/>
      <c r="HB886" s="30"/>
      <c r="HC886" s="30"/>
      <c r="HD886" s="30"/>
      <c r="HE886" s="30"/>
      <c r="HF886" s="30"/>
      <c r="HG886" s="30"/>
      <c r="HH886" s="30"/>
      <c r="HI886" s="30"/>
      <c r="HJ886" s="30"/>
      <c r="HK886" s="30"/>
      <c r="HL886" s="30"/>
      <c r="HM886" s="30"/>
      <c r="HN886" s="30"/>
      <c r="HO886" s="30"/>
      <c r="HP886" s="30"/>
      <c r="HQ886" s="30"/>
      <c r="HR886" s="30"/>
      <c r="HS886" s="30"/>
      <c r="HT886" s="30"/>
      <c r="HU886" s="30"/>
      <c r="HV886" s="30"/>
      <c r="HW886" s="30"/>
      <c r="HX886" s="30"/>
      <c r="HY886" s="30"/>
      <c r="HZ886" s="30"/>
      <c r="IA886" s="30"/>
      <c r="IB886" s="30"/>
      <c r="IC886" s="30"/>
      <c r="ID886" s="30"/>
      <c r="IE886" s="30"/>
      <c r="IF886" s="30"/>
      <c r="IG886" s="30"/>
      <c r="IH886" s="30"/>
      <c r="II886" s="30"/>
      <c r="IJ886" s="30"/>
      <c r="IK886" s="30"/>
      <c r="IL886" s="30"/>
    </row>
    <row r="887" spans="1:246" s="28" customFormat="1">
      <c r="A887" s="30"/>
      <c r="B887" s="92"/>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0"/>
      <c r="FE887" s="30"/>
      <c r="FF887" s="30"/>
      <c r="FG887" s="30"/>
      <c r="FH887" s="30"/>
      <c r="FI887" s="30"/>
      <c r="FJ887" s="30"/>
      <c r="FK887" s="30"/>
      <c r="FL887" s="30"/>
      <c r="FM887" s="30"/>
      <c r="FN887" s="30"/>
      <c r="FO887" s="30"/>
      <c r="FP887" s="30"/>
      <c r="FQ887" s="30"/>
      <c r="FR887" s="30"/>
      <c r="FS887" s="30"/>
      <c r="FT887" s="30"/>
      <c r="FU887" s="30"/>
      <c r="FV887" s="30"/>
      <c r="FW887" s="30"/>
      <c r="FX887" s="30"/>
      <c r="FY887" s="30"/>
      <c r="FZ887" s="30"/>
      <c r="GA887" s="30"/>
      <c r="GB887" s="30"/>
      <c r="GC887" s="30"/>
      <c r="GD887" s="30"/>
      <c r="GE887" s="30"/>
      <c r="GF887" s="30"/>
      <c r="GG887" s="30"/>
      <c r="GH887" s="30"/>
      <c r="GI887" s="30"/>
      <c r="GJ887" s="30"/>
      <c r="GK887" s="30"/>
      <c r="GL887" s="30"/>
      <c r="GM887" s="30"/>
      <c r="GN887" s="30"/>
      <c r="GO887" s="30"/>
      <c r="GP887" s="30"/>
      <c r="GQ887" s="30"/>
      <c r="GR887" s="30"/>
      <c r="GS887" s="30"/>
      <c r="GT887" s="30"/>
      <c r="GU887" s="30"/>
      <c r="GV887" s="30"/>
      <c r="GW887" s="30"/>
      <c r="GX887" s="30"/>
      <c r="GY887" s="30"/>
      <c r="GZ887" s="30"/>
      <c r="HA887" s="30"/>
      <c r="HB887" s="30"/>
      <c r="HC887" s="30"/>
      <c r="HD887" s="30"/>
      <c r="HE887" s="30"/>
      <c r="HF887" s="30"/>
      <c r="HG887" s="30"/>
      <c r="HH887" s="30"/>
      <c r="HI887" s="30"/>
      <c r="HJ887" s="30"/>
      <c r="HK887" s="30"/>
      <c r="HL887" s="30"/>
      <c r="HM887" s="30"/>
      <c r="HN887" s="30"/>
      <c r="HO887" s="30"/>
      <c r="HP887" s="30"/>
      <c r="HQ887" s="30"/>
      <c r="HR887" s="30"/>
      <c r="HS887" s="30"/>
      <c r="HT887" s="30"/>
      <c r="HU887" s="30"/>
      <c r="HV887" s="30"/>
      <c r="HW887" s="30"/>
      <c r="HX887" s="30"/>
      <c r="HY887" s="30"/>
      <c r="HZ887" s="30"/>
      <c r="IA887" s="30"/>
      <c r="IB887" s="30"/>
      <c r="IC887" s="30"/>
      <c r="ID887" s="30"/>
      <c r="IE887" s="30"/>
      <c r="IF887" s="30"/>
      <c r="IG887" s="30"/>
      <c r="IH887" s="30"/>
      <c r="II887" s="30"/>
      <c r="IJ887" s="30"/>
      <c r="IK887" s="30"/>
      <c r="IL887" s="30"/>
    </row>
    <row r="888" spans="1:246" s="28" customFormat="1">
      <c r="A888" s="30"/>
      <c r="B888" s="92"/>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0"/>
      <c r="FE888" s="30"/>
      <c r="FF888" s="30"/>
      <c r="FG888" s="30"/>
      <c r="FH888" s="30"/>
      <c r="FI888" s="30"/>
      <c r="FJ888" s="30"/>
      <c r="FK888" s="30"/>
      <c r="FL888" s="30"/>
      <c r="FM888" s="30"/>
      <c r="FN888" s="30"/>
      <c r="FO888" s="30"/>
      <c r="FP888" s="30"/>
      <c r="FQ888" s="30"/>
      <c r="FR888" s="30"/>
      <c r="FS888" s="30"/>
      <c r="FT888" s="30"/>
      <c r="FU888" s="30"/>
      <c r="FV888" s="30"/>
      <c r="FW888" s="30"/>
      <c r="FX888" s="30"/>
      <c r="FY888" s="30"/>
      <c r="FZ888" s="30"/>
      <c r="GA888" s="30"/>
      <c r="GB888" s="30"/>
      <c r="GC888" s="30"/>
      <c r="GD888" s="30"/>
      <c r="GE888" s="30"/>
      <c r="GF888" s="30"/>
      <c r="GG888" s="30"/>
      <c r="GH888" s="30"/>
      <c r="GI888" s="30"/>
      <c r="GJ888" s="30"/>
      <c r="GK888" s="30"/>
      <c r="GL888" s="30"/>
      <c r="GM888" s="30"/>
      <c r="GN888" s="30"/>
      <c r="GO888" s="30"/>
      <c r="GP888" s="30"/>
      <c r="GQ888" s="30"/>
      <c r="GR888" s="30"/>
      <c r="GS888" s="30"/>
      <c r="GT888" s="30"/>
      <c r="GU888" s="30"/>
      <c r="GV888" s="30"/>
      <c r="GW888" s="30"/>
      <c r="GX888" s="30"/>
      <c r="GY888" s="30"/>
      <c r="GZ888" s="30"/>
      <c r="HA888" s="30"/>
      <c r="HB888" s="30"/>
      <c r="HC888" s="30"/>
      <c r="HD888" s="30"/>
      <c r="HE888" s="30"/>
      <c r="HF888" s="30"/>
      <c r="HG888" s="30"/>
      <c r="HH888" s="30"/>
      <c r="HI888" s="30"/>
      <c r="HJ888" s="30"/>
      <c r="HK888" s="30"/>
      <c r="HL888" s="30"/>
      <c r="HM888" s="30"/>
      <c r="HN888" s="30"/>
      <c r="HO888" s="30"/>
      <c r="HP888" s="30"/>
      <c r="HQ888" s="30"/>
      <c r="HR888" s="30"/>
      <c r="HS888" s="30"/>
      <c r="HT888" s="30"/>
      <c r="HU888" s="30"/>
      <c r="HV888" s="30"/>
      <c r="HW888" s="30"/>
      <c r="HX888" s="30"/>
      <c r="HY888" s="30"/>
      <c r="HZ888" s="30"/>
      <c r="IA888" s="30"/>
      <c r="IB888" s="30"/>
      <c r="IC888" s="30"/>
      <c r="ID888" s="30"/>
      <c r="IE888" s="30"/>
      <c r="IF888" s="30"/>
      <c r="IG888" s="30"/>
      <c r="IH888" s="30"/>
      <c r="II888" s="30"/>
      <c r="IJ888" s="30"/>
      <c r="IK888" s="30"/>
      <c r="IL888" s="30"/>
    </row>
    <row r="889" spans="1:246" s="28" customFormat="1">
      <c r="A889" s="30"/>
      <c r="B889" s="92"/>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c r="ES889" s="30"/>
      <c r="ET889" s="30"/>
      <c r="EU889" s="30"/>
      <c r="EV889" s="30"/>
      <c r="EW889" s="30"/>
      <c r="EX889" s="30"/>
      <c r="EY889" s="30"/>
      <c r="EZ889" s="30"/>
      <c r="FA889" s="30"/>
      <c r="FB889" s="30"/>
      <c r="FC889" s="30"/>
      <c r="FD889" s="30"/>
      <c r="FE889" s="30"/>
      <c r="FF889" s="30"/>
      <c r="FG889" s="30"/>
      <c r="FH889" s="30"/>
      <c r="FI889" s="30"/>
      <c r="FJ889" s="30"/>
      <c r="FK889" s="30"/>
      <c r="FL889" s="30"/>
      <c r="FM889" s="30"/>
      <c r="FN889" s="30"/>
      <c r="FO889" s="30"/>
      <c r="FP889" s="30"/>
      <c r="FQ889" s="30"/>
      <c r="FR889" s="30"/>
      <c r="FS889" s="30"/>
      <c r="FT889" s="30"/>
      <c r="FU889" s="30"/>
      <c r="FV889" s="30"/>
      <c r="FW889" s="30"/>
      <c r="FX889" s="30"/>
      <c r="FY889" s="30"/>
      <c r="FZ889" s="30"/>
      <c r="GA889" s="30"/>
      <c r="GB889" s="30"/>
      <c r="GC889" s="30"/>
      <c r="GD889" s="30"/>
      <c r="GE889" s="30"/>
      <c r="GF889" s="30"/>
      <c r="GG889" s="30"/>
      <c r="GH889" s="30"/>
      <c r="GI889" s="30"/>
      <c r="GJ889" s="30"/>
      <c r="GK889" s="30"/>
      <c r="GL889" s="30"/>
      <c r="GM889" s="30"/>
      <c r="GN889" s="30"/>
      <c r="GO889" s="30"/>
      <c r="GP889" s="30"/>
      <c r="GQ889" s="30"/>
      <c r="GR889" s="30"/>
      <c r="GS889" s="30"/>
      <c r="GT889" s="30"/>
      <c r="GU889" s="30"/>
      <c r="GV889" s="30"/>
      <c r="GW889" s="30"/>
      <c r="GX889" s="30"/>
      <c r="GY889" s="30"/>
      <c r="GZ889" s="30"/>
      <c r="HA889" s="30"/>
      <c r="HB889" s="30"/>
      <c r="HC889" s="30"/>
      <c r="HD889" s="30"/>
      <c r="HE889" s="30"/>
      <c r="HF889" s="30"/>
      <c r="HG889" s="30"/>
      <c r="HH889" s="30"/>
      <c r="HI889" s="30"/>
      <c r="HJ889" s="30"/>
      <c r="HK889" s="30"/>
      <c r="HL889" s="30"/>
      <c r="HM889" s="30"/>
      <c r="HN889" s="30"/>
      <c r="HO889" s="30"/>
      <c r="HP889" s="30"/>
      <c r="HQ889" s="30"/>
      <c r="HR889" s="30"/>
      <c r="HS889" s="30"/>
      <c r="HT889" s="30"/>
      <c r="HU889" s="30"/>
      <c r="HV889" s="30"/>
      <c r="HW889" s="30"/>
      <c r="HX889" s="30"/>
      <c r="HY889" s="30"/>
      <c r="HZ889" s="30"/>
      <c r="IA889" s="30"/>
      <c r="IB889" s="30"/>
      <c r="IC889" s="30"/>
      <c r="ID889" s="30"/>
      <c r="IE889" s="30"/>
      <c r="IF889" s="30"/>
      <c r="IG889" s="30"/>
      <c r="IH889" s="30"/>
      <c r="II889" s="30"/>
      <c r="IJ889" s="30"/>
      <c r="IK889" s="30"/>
      <c r="IL889" s="30"/>
    </row>
    <row r="890" spans="1:246" s="28" customFormat="1">
      <c r="A890" s="30"/>
      <c r="B890" s="92"/>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c r="ES890" s="30"/>
      <c r="ET890" s="30"/>
      <c r="EU890" s="30"/>
      <c r="EV890" s="30"/>
      <c r="EW890" s="30"/>
      <c r="EX890" s="30"/>
      <c r="EY890" s="30"/>
      <c r="EZ890" s="30"/>
      <c r="FA890" s="30"/>
      <c r="FB890" s="30"/>
      <c r="FC890" s="30"/>
      <c r="FD890" s="30"/>
      <c r="FE890" s="30"/>
      <c r="FF890" s="30"/>
      <c r="FG890" s="30"/>
      <c r="FH890" s="30"/>
      <c r="FI890" s="30"/>
      <c r="FJ890" s="30"/>
      <c r="FK890" s="30"/>
      <c r="FL890" s="30"/>
      <c r="FM890" s="30"/>
      <c r="FN890" s="30"/>
      <c r="FO890" s="30"/>
      <c r="FP890" s="30"/>
      <c r="FQ890" s="30"/>
      <c r="FR890" s="30"/>
      <c r="FS890" s="30"/>
      <c r="FT890" s="30"/>
      <c r="FU890" s="30"/>
      <c r="FV890" s="30"/>
      <c r="FW890" s="30"/>
      <c r="FX890" s="30"/>
      <c r="FY890" s="30"/>
      <c r="FZ890" s="30"/>
      <c r="GA890" s="30"/>
      <c r="GB890" s="30"/>
      <c r="GC890" s="30"/>
      <c r="GD890" s="30"/>
      <c r="GE890" s="30"/>
      <c r="GF890" s="30"/>
      <c r="GG890" s="30"/>
      <c r="GH890" s="30"/>
      <c r="GI890" s="30"/>
      <c r="GJ890" s="30"/>
      <c r="GK890" s="30"/>
      <c r="GL890" s="30"/>
      <c r="GM890" s="30"/>
      <c r="GN890" s="30"/>
      <c r="GO890" s="30"/>
      <c r="GP890" s="30"/>
      <c r="GQ890" s="30"/>
      <c r="GR890" s="30"/>
      <c r="GS890" s="30"/>
      <c r="GT890" s="30"/>
      <c r="GU890" s="30"/>
      <c r="GV890" s="30"/>
      <c r="GW890" s="30"/>
      <c r="GX890" s="30"/>
      <c r="GY890" s="30"/>
      <c r="GZ890" s="30"/>
      <c r="HA890" s="30"/>
      <c r="HB890" s="30"/>
      <c r="HC890" s="30"/>
      <c r="HD890" s="30"/>
      <c r="HE890" s="30"/>
      <c r="HF890" s="30"/>
      <c r="HG890" s="30"/>
      <c r="HH890" s="30"/>
      <c r="HI890" s="30"/>
      <c r="HJ890" s="30"/>
      <c r="HK890" s="30"/>
      <c r="HL890" s="30"/>
      <c r="HM890" s="30"/>
      <c r="HN890" s="30"/>
      <c r="HO890" s="30"/>
      <c r="HP890" s="30"/>
      <c r="HQ890" s="30"/>
      <c r="HR890" s="30"/>
      <c r="HS890" s="30"/>
      <c r="HT890" s="30"/>
      <c r="HU890" s="30"/>
      <c r="HV890" s="30"/>
      <c r="HW890" s="30"/>
      <c r="HX890" s="30"/>
      <c r="HY890" s="30"/>
      <c r="HZ890" s="30"/>
      <c r="IA890" s="30"/>
      <c r="IB890" s="30"/>
      <c r="IC890" s="30"/>
      <c r="ID890" s="30"/>
      <c r="IE890" s="30"/>
      <c r="IF890" s="30"/>
      <c r="IG890" s="30"/>
      <c r="IH890" s="30"/>
      <c r="II890" s="30"/>
      <c r="IJ890" s="30"/>
      <c r="IK890" s="30"/>
      <c r="IL890" s="30"/>
    </row>
    <row r="891" spans="1:246" s="28" customFormat="1">
      <c r="A891" s="30"/>
      <c r="B891" s="92"/>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0"/>
      <c r="FE891" s="30"/>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c r="GD891" s="30"/>
      <c r="GE891" s="30"/>
      <c r="GF891" s="30"/>
      <c r="GG891" s="30"/>
      <c r="GH891" s="30"/>
      <c r="GI891" s="30"/>
      <c r="GJ891" s="30"/>
      <c r="GK891" s="30"/>
      <c r="GL891" s="30"/>
      <c r="GM891" s="30"/>
      <c r="GN891" s="30"/>
      <c r="GO891" s="30"/>
      <c r="GP891" s="30"/>
      <c r="GQ891" s="30"/>
      <c r="GR891" s="30"/>
      <c r="GS891" s="30"/>
      <c r="GT891" s="30"/>
      <c r="GU891" s="30"/>
      <c r="GV891" s="30"/>
      <c r="GW891" s="30"/>
      <c r="GX891" s="30"/>
      <c r="GY891" s="30"/>
      <c r="GZ891" s="30"/>
      <c r="HA891" s="30"/>
      <c r="HB891" s="30"/>
      <c r="HC891" s="30"/>
      <c r="HD891" s="30"/>
      <c r="HE891" s="30"/>
      <c r="HF891" s="30"/>
      <c r="HG891" s="30"/>
      <c r="HH891" s="30"/>
      <c r="HI891" s="30"/>
      <c r="HJ891" s="30"/>
      <c r="HK891" s="30"/>
      <c r="HL891" s="30"/>
      <c r="HM891" s="30"/>
      <c r="HN891" s="30"/>
      <c r="HO891" s="30"/>
      <c r="HP891" s="30"/>
      <c r="HQ891" s="30"/>
      <c r="HR891" s="30"/>
      <c r="HS891" s="30"/>
      <c r="HT891" s="30"/>
      <c r="HU891" s="30"/>
      <c r="HV891" s="30"/>
      <c r="HW891" s="30"/>
      <c r="HX891" s="30"/>
      <c r="HY891" s="30"/>
      <c r="HZ891" s="30"/>
      <c r="IA891" s="30"/>
      <c r="IB891" s="30"/>
      <c r="IC891" s="30"/>
      <c r="ID891" s="30"/>
      <c r="IE891" s="30"/>
      <c r="IF891" s="30"/>
      <c r="IG891" s="30"/>
      <c r="IH891" s="30"/>
      <c r="II891" s="30"/>
      <c r="IJ891" s="30"/>
      <c r="IK891" s="30"/>
      <c r="IL891" s="30"/>
    </row>
    <row r="892" spans="1:246" s="28" customFormat="1">
      <c r="A892" s="30"/>
      <c r="B892" s="92"/>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c r="GI892" s="30"/>
      <c r="GJ892" s="30"/>
      <c r="GK892" s="30"/>
      <c r="GL892" s="30"/>
      <c r="GM892" s="30"/>
      <c r="GN892" s="30"/>
      <c r="GO892" s="30"/>
      <c r="GP892" s="30"/>
      <c r="GQ892" s="30"/>
      <c r="GR892" s="30"/>
      <c r="GS892" s="30"/>
      <c r="GT892" s="30"/>
      <c r="GU892" s="30"/>
      <c r="GV892" s="30"/>
      <c r="GW892" s="30"/>
      <c r="GX892" s="30"/>
      <c r="GY892" s="30"/>
      <c r="GZ892" s="30"/>
      <c r="HA892" s="30"/>
      <c r="HB892" s="30"/>
      <c r="HC892" s="30"/>
      <c r="HD892" s="30"/>
      <c r="HE892" s="30"/>
      <c r="HF892" s="30"/>
      <c r="HG892" s="30"/>
      <c r="HH892" s="30"/>
      <c r="HI892" s="30"/>
      <c r="HJ892" s="30"/>
      <c r="HK892" s="30"/>
      <c r="HL892" s="30"/>
      <c r="HM892" s="30"/>
      <c r="HN892" s="30"/>
      <c r="HO892" s="30"/>
      <c r="HP892" s="30"/>
      <c r="HQ892" s="30"/>
      <c r="HR892" s="30"/>
      <c r="HS892" s="30"/>
      <c r="HT892" s="30"/>
      <c r="HU892" s="30"/>
      <c r="HV892" s="30"/>
      <c r="HW892" s="30"/>
      <c r="HX892" s="30"/>
      <c r="HY892" s="30"/>
      <c r="HZ892" s="30"/>
      <c r="IA892" s="30"/>
      <c r="IB892" s="30"/>
      <c r="IC892" s="30"/>
      <c r="ID892" s="30"/>
      <c r="IE892" s="30"/>
      <c r="IF892" s="30"/>
      <c r="IG892" s="30"/>
      <c r="IH892" s="30"/>
      <c r="II892" s="30"/>
      <c r="IJ892" s="30"/>
      <c r="IK892" s="30"/>
      <c r="IL892" s="30"/>
    </row>
    <row r="893" spans="1:246" s="28" customFormat="1">
      <c r="A893" s="30"/>
      <c r="B893" s="92"/>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c r="GI893" s="30"/>
      <c r="GJ893" s="30"/>
      <c r="GK893" s="30"/>
      <c r="GL893" s="30"/>
      <c r="GM893" s="30"/>
      <c r="GN893" s="30"/>
      <c r="GO893" s="30"/>
      <c r="GP893" s="30"/>
      <c r="GQ893" s="30"/>
      <c r="GR893" s="30"/>
      <c r="GS893" s="30"/>
      <c r="GT893" s="30"/>
      <c r="GU893" s="30"/>
      <c r="GV893" s="30"/>
      <c r="GW893" s="30"/>
      <c r="GX893" s="30"/>
      <c r="GY893" s="30"/>
      <c r="GZ893" s="30"/>
      <c r="HA893" s="30"/>
      <c r="HB893" s="30"/>
      <c r="HC893" s="30"/>
      <c r="HD893" s="30"/>
      <c r="HE893" s="30"/>
      <c r="HF893" s="30"/>
      <c r="HG893" s="30"/>
      <c r="HH893" s="30"/>
      <c r="HI893" s="30"/>
      <c r="HJ893" s="30"/>
      <c r="HK893" s="30"/>
      <c r="HL893" s="30"/>
      <c r="HM893" s="30"/>
      <c r="HN893" s="30"/>
      <c r="HO893" s="30"/>
      <c r="HP893" s="30"/>
      <c r="HQ893" s="30"/>
      <c r="HR893" s="30"/>
      <c r="HS893" s="30"/>
      <c r="HT893" s="30"/>
      <c r="HU893" s="30"/>
      <c r="HV893" s="30"/>
      <c r="HW893" s="30"/>
      <c r="HX893" s="30"/>
      <c r="HY893" s="30"/>
      <c r="HZ893" s="30"/>
      <c r="IA893" s="30"/>
      <c r="IB893" s="30"/>
      <c r="IC893" s="30"/>
      <c r="ID893" s="30"/>
      <c r="IE893" s="30"/>
      <c r="IF893" s="30"/>
      <c r="IG893" s="30"/>
      <c r="IH893" s="30"/>
      <c r="II893" s="30"/>
      <c r="IJ893" s="30"/>
      <c r="IK893" s="30"/>
      <c r="IL893" s="30"/>
    </row>
    <row r="894" spans="1:246" s="28" customFormat="1">
      <c r="A894" s="30"/>
      <c r="B894" s="92"/>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c r="GI894" s="30"/>
      <c r="GJ894" s="30"/>
      <c r="GK894" s="30"/>
      <c r="GL894" s="30"/>
      <c r="GM894" s="30"/>
      <c r="GN894" s="30"/>
      <c r="GO894" s="30"/>
      <c r="GP894" s="30"/>
      <c r="GQ894" s="30"/>
      <c r="GR894" s="30"/>
      <c r="GS894" s="30"/>
      <c r="GT894" s="30"/>
      <c r="GU894" s="30"/>
      <c r="GV894" s="30"/>
      <c r="GW894" s="30"/>
      <c r="GX894" s="30"/>
      <c r="GY894" s="30"/>
      <c r="GZ894" s="30"/>
      <c r="HA894" s="30"/>
      <c r="HB894" s="30"/>
      <c r="HC894" s="30"/>
      <c r="HD894" s="30"/>
      <c r="HE894" s="30"/>
      <c r="HF894" s="30"/>
      <c r="HG894" s="30"/>
      <c r="HH894" s="30"/>
      <c r="HI894" s="30"/>
      <c r="HJ894" s="30"/>
      <c r="HK894" s="30"/>
      <c r="HL894" s="30"/>
      <c r="HM894" s="30"/>
      <c r="HN894" s="30"/>
      <c r="HO894" s="30"/>
      <c r="HP894" s="30"/>
      <c r="HQ894" s="30"/>
      <c r="HR894" s="30"/>
      <c r="HS894" s="30"/>
      <c r="HT894" s="30"/>
      <c r="HU894" s="30"/>
      <c r="HV894" s="30"/>
      <c r="HW894" s="30"/>
      <c r="HX894" s="30"/>
      <c r="HY894" s="30"/>
      <c r="HZ894" s="30"/>
      <c r="IA894" s="30"/>
      <c r="IB894" s="30"/>
      <c r="IC894" s="30"/>
      <c r="ID894" s="30"/>
      <c r="IE894" s="30"/>
      <c r="IF894" s="30"/>
      <c r="IG894" s="30"/>
      <c r="IH894" s="30"/>
      <c r="II894" s="30"/>
      <c r="IJ894" s="30"/>
      <c r="IK894" s="30"/>
      <c r="IL894" s="30"/>
    </row>
    <row r="895" spans="1:246" s="28" customFormat="1">
      <c r="A895" s="30"/>
      <c r="B895" s="92"/>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c r="FS895" s="30"/>
      <c r="FT895" s="30"/>
      <c r="FU895" s="30"/>
      <c r="FV895" s="30"/>
      <c r="FW895" s="30"/>
      <c r="FX895" s="30"/>
      <c r="FY895" s="30"/>
      <c r="FZ895" s="30"/>
      <c r="GA895" s="30"/>
      <c r="GB895" s="30"/>
      <c r="GC895" s="30"/>
      <c r="GD895" s="30"/>
      <c r="GE895" s="30"/>
      <c r="GF895" s="30"/>
      <c r="GG895" s="30"/>
      <c r="GH895" s="30"/>
      <c r="GI895" s="30"/>
      <c r="GJ895" s="30"/>
      <c r="GK895" s="30"/>
      <c r="GL895" s="30"/>
      <c r="GM895" s="30"/>
      <c r="GN895" s="30"/>
      <c r="GO895" s="30"/>
      <c r="GP895" s="30"/>
      <c r="GQ895" s="30"/>
      <c r="GR895" s="30"/>
      <c r="GS895" s="30"/>
      <c r="GT895" s="30"/>
      <c r="GU895" s="30"/>
      <c r="GV895" s="30"/>
      <c r="GW895" s="30"/>
      <c r="GX895" s="30"/>
      <c r="GY895" s="30"/>
      <c r="GZ895" s="30"/>
      <c r="HA895" s="30"/>
      <c r="HB895" s="30"/>
      <c r="HC895" s="30"/>
      <c r="HD895" s="30"/>
      <c r="HE895" s="30"/>
      <c r="HF895" s="30"/>
      <c r="HG895" s="30"/>
      <c r="HH895" s="30"/>
      <c r="HI895" s="30"/>
      <c r="HJ895" s="30"/>
      <c r="HK895" s="30"/>
      <c r="HL895" s="30"/>
      <c r="HM895" s="30"/>
      <c r="HN895" s="30"/>
      <c r="HO895" s="30"/>
      <c r="HP895" s="30"/>
      <c r="HQ895" s="30"/>
      <c r="HR895" s="30"/>
      <c r="HS895" s="30"/>
      <c r="HT895" s="30"/>
      <c r="HU895" s="30"/>
      <c r="HV895" s="30"/>
      <c r="HW895" s="30"/>
      <c r="HX895" s="30"/>
      <c r="HY895" s="30"/>
      <c r="HZ895" s="30"/>
      <c r="IA895" s="30"/>
      <c r="IB895" s="30"/>
      <c r="IC895" s="30"/>
      <c r="ID895" s="30"/>
      <c r="IE895" s="30"/>
      <c r="IF895" s="30"/>
      <c r="IG895" s="30"/>
      <c r="IH895" s="30"/>
      <c r="II895" s="30"/>
      <c r="IJ895" s="30"/>
      <c r="IK895" s="30"/>
      <c r="IL895" s="30"/>
    </row>
    <row r="896" spans="1:246" s="28" customFormat="1">
      <c r="A896" s="30"/>
      <c r="B896" s="92"/>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c r="FS896" s="30"/>
      <c r="FT896" s="30"/>
      <c r="FU896" s="30"/>
      <c r="FV896" s="30"/>
      <c r="FW896" s="30"/>
      <c r="FX896" s="30"/>
      <c r="FY896" s="30"/>
      <c r="FZ896" s="30"/>
      <c r="GA896" s="30"/>
      <c r="GB896" s="30"/>
      <c r="GC896" s="30"/>
      <c r="GD896" s="30"/>
      <c r="GE896" s="30"/>
      <c r="GF896" s="30"/>
      <c r="GG896" s="30"/>
      <c r="GH896" s="30"/>
      <c r="GI896" s="30"/>
      <c r="GJ896" s="30"/>
      <c r="GK896" s="30"/>
      <c r="GL896" s="30"/>
      <c r="GM896" s="30"/>
      <c r="GN896" s="30"/>
      <c r="GO896" s="30"/>
      <c r="GP896" s="30"/>
      <c r="GQ896" s="30"/>
      <c r="GR896" s="30"/>
      <c r="GS896" s="30"/>
      <c r="GT896" s="30"/>
      <c r="GU896" s="30"/>
      <c r="GV896" s="30"/>
      <c r="GW896" s="30"/>
      <c r="GX896" s="30"/>
      <c r="GY896" s="30"/>
      <c r="GZ896" s="30"/>
      <c r="HA896" s="30"/>
      <c r="HB896" s="30"/>
      <c r="HC896" s="30"/>
      <c r="HD896" s="30"/>
      <c r="HE896" s="30"/>
      <c r="HF896" s="30"/>
      <c r="HG896" s="30"/>
      <c r="HH896" s="30"/>
      <c r="HI896" s="30"/>
      <c r="HJ896" s="30"/>
      <c r="HK896" s="30"/>
      <c r="HL896" s="30"/>
      <c r="HM896" s="30"/>
      <c r="HN896" s="30"/>
      <c r="HO896" s="30"/>
      <c r="HP896" s="30"/>
      <c r="HQ896" s="30"/>
      <c r="HR896" s="30"/>
      <c r="HS896" s="30"/>
      <c r="HT896" s="30"/>
      <c r="HU896" s="30"/>
      <c r="HV896" s="30"/>
      <c r="HW896" s="30"/>
      <c r="HX896" s="30"/>
      <c r="HY896" s="30"/>
      <c r="HZ896" s="30"/>
      <c r="IA896" s="30"/>
      <c r="IB896" s="30"/>
      <c r="IC896" s="30"/>
      <c r="ID896" s="30"/>
      <c r="IE896" s="30"/>
      <c r="IF896" s="30"/>
      <c r="IG896" s="30"/>
      <c r="IH896" s="30"/>
      <c r="II896" s="30"/>
      <c r="IJ896" s="30"/>
      <c r="IK896" s="30"/>
      <c r="IL896" s="30"/>
    </row>
    <row r="897" spans="1:246" s="28" customFormat="1">
      <c r="A897" s="30"/>
      <c r="B897" s="92"/>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c r="FS897" s="30"/>
      <c r="FT897" s="30"/>
      <c r="FU897" s="30"/>
      <c r="FV897" s="30"/>
      <c r="FW897" s="30"/>
      <c r="FX897" s="30"/>
      <c r="FY897" s="30"/>
      <c r="FZ897" s="30"/>
      <c r="GA897" s="30"/>
      <c r="GB897" s="30"/>
      <c r="GC897" s="30"/>
      <c r="GD897" s="30"/>
      <c r="GE897" s="30"/>
      <c r="GF897" s="30"/>
      <c r="GG897" s="30"/>
      <c r="GH897" s="30"/>
      <c r="GI897" s="30"/>
      <c r="GJ897" s="30"/>
      <c r="GK897" s="30"/>
      <c r="GL897" s="30"/>
      <c r="GM897" s="30"/>
      <c r="GN897" s="30"/>
      <c r="GO897" s="30"/>
      <c r="GP897" s="30"/>
      <c r="GQ897" s="30"/>
      <c r="GR897" s="30"/>
      <c r="GS897" s="30"/>
      <c r="GT897" s="30"/>
      <c r="GU897" s="30"/>
      <c r="GV897" s="30"/>
      <c r="GW897" s="30"/>
      <c r="GX897" s="30"/>
      <c r="GY897" s="30"/>
      <c r="GZ897" s="30"/>
      <c r="HA897" s="30"/>
      <c r="HB897" s="30"/>
      <c r="HC897" s="30"/>
      <c r="HD897" s="30"/>
      <c r="HE897" s="30"/>
      <c r="HF897" s="30"/>
      <c r="HG897" s="30"/>
      <c r="HH897" s="30"/>
      <c r="HI897" s="30"/>
      <c r="HJ897" s="30"/>
      <c r="HK897" s="30"/>
      <c r="HL897" s="30"/>
      <c r="HM897" s="30"/>
      <c r="HN897" s="30"/>
      <c r="HO897" s="30"/>
      <c r="HP897" s="30"/>
      <c r="HQ897" s="30"/>
      <c r="HR897" s="30"/>
      <c r="HS897" s="30"/>
      <c r="HT897" s="30"/>
      <c r="HU897" s="30"/>
      <c r="HV897" s="30"/>
      <c r="HW897" s="30"/>
      <c r="HX897" s="30"/>
      <c r="HY897" s="30"/>
      <c r="HZ897" s="30"/>
      <c r="IA897" s="30"/>
      <c r="IB897" s="30"/>
      <c r="IC897" s="30"/>
      <c r="ID897" s="30"/>
      <c r="IE897" s="30"/>
      <c r="IF897" s="30"/>
      <c r="IG897" s="30"/>
      <c r="IH897" s="30"/>
      <c r="II897" s="30"/>
      <c r="IJ897" s="30"/>
      <c r="IK897" s="30"/>
      <c r="IL897" s="30"/>
    </row>
    <row r="898" spans="1:246" s="28" customFormat="1">
      <c r="A898" s="30"/>
      <c r="B898" s="92"/>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c r="GI898" s="30"/>
      <c r="GJ898" s="30"/>
      <c r="GK898" s="30"/>
      <c r="GL898" s="30"/>
      <c r="GM898" s="30"/>
      <c r="GN898" s="30"/>
      <c r="GO898" s="30"/>
      <c r="GP898" s="30"/>
      <c r="GQ898" s="30"/>
      <c r="GR898" s="30"/>
      <c r="GS898" s="30"/>
      <c r="GT898" s="30"/>
      <c r="GU898" s="30"/>
      <c r="GV898" s="30"/>
      <c r="GW898" s="30"/>
      <c r="GX898" s="30"/>
      <c r="GY898" s="30"/>
      <c r="GZ898" s="30"/>
      <c r="HA898" s="30"/>
      <c r="HB898" s="30"/>
      <c r="HC898" s="30"/>
      <c r="HD898" s="30"/>
      <c r="HE898" s="30"/>
      <c r="HF898" s="30"/>
      <c r="HG898" s="30"/>
      <c r="HH898" s="30"/>
      <c r="HI898" s="30"/>
      <c r="HJ898" s="30"/>
      <c r="HK898" s="30"/>
      <c r="HL898" s="30"/>
      <c r="HM898" s="30"/>
      <c r="HN898" s="30"/>
      <c r="HO898" s="30"/>
      <c r="HP898" s="30"/>
      <c r="HQ898" s="30"/>
      <c r="HR898" s="30"/>
      <c r="HS898" s="30"/>
      <c r="HT898" s="30"/>
      <c r="HU898" s="30"/>
      <c r="HV898" s="30"/>
      <c r="HW898" s="30"/>
      <c r="HX898" s="30"/>
      <c r="HY898" s="30"/>
      <c r="HZ898" s="30"/>
      <c r="IA898" s="30"/>
      <c r="IB898" s="30"/>
      <c r="IC898" s="30"/>
      <c r="ID898" s="30"/>
      <c r="IE898" s="30"/>
      <c r="IF898" s="30"/>
      <c r="IG898" s="30"/>
      <c r="IH898" s="30"/>
      <c r="II898" s="30"/>
      <c r="IJ898" s="30"/>
      <c r="IK898" s="30"/>
      <c r="IL898" s="30"/>
    </row>
    <row r="899" spans="1:246" s="28" customFormat="1">
      <c r="A899" s="30"/>
      <c r="B899" s="92"/>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c r="GI899" s="30"/>
      <c r="GJ899" s="30"/>
      <c r="GK899" s="30"/>
      <c r="GL899" s="30"/>
      <c r="GM899" s="30"/>
      <c r="GN899" s="30"/>
      <c r="GO899" s="30"/>
      <c r="GP899" s="30"/>
      <c r="GQ899" s="30"/>
      <c r="GR899" s="30"/>
      <c r="GS899" s="30"/>
      <c r="GT899" s="30"/>
      <c r="GU899" s="30"/>
      <c r="GV899" s="30"/>
      <c r="GW899" s="30"/>
      <c r="GX899" s="30"/>
      <c r="GY899" s="30"/>
      <c r="GZ899" s="30"/>
      <c r="HA899" s="30"/>
      <c r="HB899" s="30"/>
      <c r="HC899" s="30"/>
      <c r="HD899" s="30"/>
      <c r="HE899" s="30"/>
      <c r="HF899" s="30"/>
      <c r="HG899" s="30"/>
      <c r="HH899" s="30"/>
      <c r="HI899" s="30"/>
      <c r="HJ899" s="30"/>
      <c r="HK899" s="30"/>
      <c r="HL899" s="30"/>
      <c r="HM899" s="30"/>
      <c r="HN899" s="30"/>
      <c r="HO899" s="30"/>
      <c r="HP899" s="30"/>
      <c r="HQ899" s="30"/>
      <c r="HR899" s="30"/>
      <c r="HS899" s="30"/>
      <c r="HT899" s="30"/>
      <c r="HU899" s="30"/>
      <c r="HV899" s="30"/>
      <c r="HW899" s="30"/>
      <c r="HX899" s="30"/>
      <c r="HY899" s="30"/>
      <c r="HZ899" s="30"/>
      <c r="IA899" s="30"/>
      <c r="IB899" s="30"/>
      <c r="IC899" s="30"/>
      <c r="ID899" s="30"/>
      <c r="IE899" s="30"/>
      <c r="IF899" s="30"/>
      <c r="IG899" s="30"/>
      <c r="IH899" s="30"/>
      <c r="II899" s="30"/>
      <c r="IJ899" s="30"/>
      <c r="IK899" s="30"/>
      <c r="IL899" s="30"/>
    </row>
    <row r="900" spans="1:246" s="28" customFormat="1">
      <c r="A900" s="30"/>
      <c r="B900" s="92"/>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c r="GI900" s="30"/>
      <c r="GJ900" s="30"/>
      <c r="GK900" s="30"/>
      <c r="GL900" s="30"/>
      <c r="GM900" s="30"/>
      <c r="GN900" s="30"/>
      <c r="GO900" s="30"/>
      <c r="GP900" s="30"/>
      <c r="GQ900" s="30"/>
      <c r="GR900" s="30"/>
      <c r="GS900" s="30"/>
      <c r="GT900" s="30"/>
      <c r="GU900" s="30"/>
      <c r="GV900" s="30"/>
      <c r="GW900" s="30"/>
      <c r="GX900" s="30"/>
      <c r="GY900" s="30"/>
      <c r="GZ900" s="30"/>
      <c r="HA900" s="30"/>
      <c r="HB900" s="30"/>
      <c r="HC900" s="30"/>
      <c r="HD900" s="30"/>
      <c r="HE900" s="30"/>
      <c r="HF900" s="30"/>
      <c r="HG900" s="30"/>
      <c r="HH900" s="30"/>
      <c r="HI900" s="30"/>
      <c r="HJ900" s="30"/>
      <c r="HK900" s="30"/>
      <c r="HL900" s="30"/>
      <c r="HM900" s="30"/>
      <c r="HN900" s="30"/>
      <c r="HO900" s="30"/>
      <c r="HP900" s="30"/>
      <c r="HQ900" s="30"/>
      <c r="HR900" s="30"/>
      <c r="HS900" s="30"/>
      <c r="HT900" s="30"/>
      <c r="HU900" s="30"/>
      <c r="HV900" s="30"/>
      <c r="HW900" s="30"/>
      <c r="HX900" s="30"/>
      <c r="HY900" s="30"/>
      <c r="HZ900" s="30"/>
      <c r="IA900" s="30"/>
      <c r="IB900" s="30"/>
      <c r="IC900" s="30"/>
      <c r="ID900" s="30"/>
      <c r="IE900" s="30"/>
      <c r="IF900" s="30"/>
      <c r="IG900" s="30"/>
      <c r="IH900" s="30"/>
      <c r="II900" s="30"/>
      <c r="IJ900" s="30"/>
      <c r="IK900" s="30"/>
      <c r="IL900" s="30"/>
    </row>
    <row r="901" spans="1:246" s="28" customFormat="1">
      <c r="A901" s="30"/>
      <c r="B901" s="92"/>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c r="GI901" s="30"/>
      <c r="GJ901" s="30"/>
      <c r="GK901" s="30"/>
      <c r="GL901" s="30"/>
      <c r="GM901" s="30"/>
      <c r="GN901" s="30"/>
      <c r="GO901" s="30"/>
      <c r="GP901" s="30"/>
      <c r="GQ901" s="30"/>
      <c r="GR901" s="30"/>
      <c r="GS901" s="30"/>
      <c r="GT901" s="30"/>
      <c r="GU901" s="30"/>
      <c r="GV901" s="30"/>
      <c r="GW901" s="30"/>
      <c r="GX901" s="30"/>
      <c r="GY901" s="30"/>
      <c r="GZ901" s="30"/>
      <c r="HA901" s="30"/>
      <c r="HB901" s="30"/>
      <c r="HC901" s="30"/>
      <c r="HD901" s="30"/>
      <c r="HE901" s="30"/>
      <c r="HF901" s="30"/>
      <c r="HG901" s="30"/>
      <c r="HH901" s="30"/>
      <c r="HI901" s="30"/>
      <c r="HJ901" s="30"/>
      <c r="HK901" s="30"/>
      <c r="HL901" s="30"/>
      <c r="HM901" s="30"/>
      <c r="HN901" s="30"/>
      <c r="HO901" s="30"/>
      <c r="HP901" s="30"/>
      <c r="HQ901" s="30"/>
      <c r="HR901" s="30"/>
      <c r="HS901" s="30"/>
      <c r="HT901" s="30"/>
      <c r="HU901" s="30"/>
      <c r="HV901" s="30"/>
      <c r="HW901" s="30"/>
      <c r="HX901" s="30"/>
      <c r="HY901" s="30"/>
      <c r="HZ901" s="30"/>
      <c r="IA901" s="30"/>
      <c r="IB901" s="30"/>
      <c r="IC901" s="30"/>
      <c r="ID901" s="30"/>
      <c r="IE901" s="30"/>
      <c r="IF901" s="30"/>
      <c r="IG901" s="30"/>
      <c r="IH901" s="30"/>
      <c r="II901" s="30"/>
      <c r="IJ901" s="30"/>
      <c r="IK901" s="30"/>
      <c r="IL901" s="30"/>
    </row>
    <row r="902" spans="1:246" s="28" customFormat="1">
      <c r="A902" s="30"/>
      <c r="B902" s="92"/>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c r="GI902" s="30"/>
      <c r="GJ902" s="30"/>
      <c r="GK902" s="30"/>
      <c r="GL902" s="30"/>
      <c r="GM902" s="30"/>
      <c r="GN902" s="30"/>
      <c r="GO902" s="30"/>
      <c r="GP902" s="30"/>
      <c r="GQ902" s="30"/>
      <c r="GR902" s="30"/>
      <c r="GS902" s="30"/>
      <c r="GT902" s="30"/>
      <c r="GU902" s="30"/>
      <c r="GV902" s="30"/>
      <c r="GW902" s="30"/>
      <c r="GX902" s="30"/>
      <c r="GY902" s="30"/>
      <c r="GZ902" s="30"/>
      <c r="HA902" s="30"/>
      <c r="HB902" s="30"/>
      <c r="HC902" s="30"/>
      <c r="HD902" s="30"/>
      <c r="HE902" s="30"/>
      <c r="HF902" s="30"/>
      <c r="HG902" s="30"/>
      <c r="HH902" s="30"/>
      <c r="HI902" s="30"/>
      <c r="HJ902" s="30"/>
      <c r="HK902" s="30"/>
      <c r="HL902" s="30"/>
      <c r="HM902" s="30"/>
      <c r="HN902" s="30"/>
      <c r="HO902" s="30"/>
      <c r="HP902" s="30"/>
      <c r="HQ902" s="30"/>
      <c r="HR902" s="30"/>
      <c r="HS902" s="30"/>
      <c r="HT902" s="30"/>
      <c r="HU902" s="30"/>
      <c r="HV902" s="30"/>
      <c r="HW902" s="30"/>
      <c r="HX902" s="30"/>
      <c r="HY902" s="30"/>
      <c r="HZ902" s="30"/>
      <c r="IA902" s="30"/>
      <c r="IB902" s="30"/>
      <c r="IC902" s="30"/>
      <c r="ID902" s="30"/>
      <c r="IE902" s="30"/>
      <c r="IF902" s="30"/>
      <c r="IG902" s="30"/>
      <c r="IH902" s="30"/>
      <c r="II902" s="30"/>
      <c r="IJ902" s="30"/>
      <c r="IK902" s="30"/>
      <c r="IL902" s="30"/>
    </row>
    <row r="903" spans="1:246" s="28" customFormat="1">
      <c r="A903" s="30"/>
      <c r="B903" s="92"/>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c r="DD903" s="30"/>
      <c r="DE903" s="30"/>
      <c r="DF903" s="30"/>
      <c r="DG903" s="30"/>
      <c r="DH903" s="30"/>
      <c r="DI903" s="30"/>
      <c r="DJ903" s="30"/>
      <c r="DK903" s="30"/>
      <c r="DL903" s="30"/>
      <c r="DM903" s="30"/>
      <c r="DN903" s="30"/>
      <c r="DO903" s="30"/>
      <c r="DP903" s="30"/>
      <c r="DQ903" s="30"/>
      <c r="DR903" s="30"/>
      <c r="DS903" s="30"/>
      <c r="DT903" s="30"/>
      <c r="DU903" s="30"/>
      <c r="DV903" s="30"/>
      <c r="DW903" s="30"/>
      <c r="DX903" s="30"/>
      <c r="DY903" s="30"/>
      <c r="DZ903" s="30"/>
      <c r="EA903" s="30"/>
      <c r="EB903" s="30"/>
      <c r="EC903" s="30"/>
      <c r="ED903" s="30"/>
      <c r="EE903" s="30"/>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0"/>
      <c r="FE903" s="30"/>
      <c r="FF903" s="30"/>
      <c r="FG903" s="30"/>
      <c r="FH903" s="30"/>
      <c r="FI903" s="30"/>
      <c r="FJ903" s="30"/>
      <c r="FK903" s="30"/>
      <c r="FL903" s="30"/>
      <c r="FM903" s="30"/>
      <c r="FN903" s="30"/>
      <c r="FO903" s="30"/>
      <c r="FP903" s="30"/>
      <c r="FQ903" s="30"/>
      <c r="FR903" s="30"/>
      <c r="FS903" s="30"/>
      <c r="FT903" s="30"/>
      <c r="FU903" s="30"/>
      <c r="FV903" s="30"/>
      <c r="FW903" s="30"/>
      <c r="FX903" s="30"/>
      <c r="FY903" s="30"/>
      <c r="FZ903" s="30"/>
      <c r="GA903" s="30"/>
      <c r="GB903" s="30"/>
      <c r="GC903" s="30"/>
      <c r="GD903" s="30"/>
      <c r="GE903" s="30"/>
      <c r="GF903" s="30"/>
      <c r="GG903" s="30"/>
      <c r="GH903" s="30"/>
      <c r="GI903" s="30"/>
      <c r="GJ903" s="30"/>
      <c r="GK903" s="30"/>
      <c r="GL903" s="30"/>
      <c r="GM903" s="30"/>
      <c r="GN903" s="30"/>
      <c r="GO903" s="30"/>
      <c r="GP903" s="30"/>
      <c r="GQ903" s="30"/>
      <c r="GR903" s="30"/>
      <c r="GS903" s="30"/>
      <c r="GT903" s="30"/>
      <c r="GU903" s="30"/>
      <c r="GV903" s="30"/>
      <c r="GW903" s="30"/>
      <c r="GX903" s="30"/>
      <c r="GY903" s="30"/>
      <c r="GZ903" s="30"/>
      <c r="HA903" s="30"/>
      <c r="HB903" s="30"/>
      <c r="HC903" s="30"/>
      <c r="HD903" s="30"/>
      <c r="HE903" s="30"/>
      <c r="HF903" s="30"/>
      <c r="HG903" s="30"/>
      <c r="HH903" s="30"/>
      <c r="HI903" s="30"/>
      <c r="HJ903" s="30"/>
      <c r="HK903" s="30"/>
      <c r="HL903" s="30"/>
      <c r="HM903" s="30"/>
      <c r="HN903" s="30"/>
      <c r="HO903" s="30"/>
      <c r="HP903" s="30"/>
      <c r="HQ903" s="30"/>
      <c r="HR903" s="30"/>
      <c r="HS903" s="30"/>
      <c r="HT903" s="30"/>
      <c r="HU903" s="30"/>
      <c r="HV903" s="30"/>
      <c r="HW903" s="30"/>
      <c r="HX903" s="30"/>
      <c r="HY903" s="30"/>
      <c r="HZ903" s="30"/>
      <c r="IA903" s="30"/>
      <c r="IB903" s="30"/>
      <c r="IC903" s="30"/>
      <c r="ID903" s="30"/>
      <c r="IE903" s="30"/>
      <c r="IF903" s="30"/>
      <c r="IG903" s="30"/>
      <c r="IH903" s="30"/>
      <c r="II903" s="30"/>
      <c r="IJ903" s="30"/>
      <c r="IK903" s="30"/>
      <c r="IL903" s="30"/>
    </row>
    <row r="904" spans="1:246" s="28" customFormat="1">
      <c r="A904" s="30"/>
      <c r="B904" s="92"/>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c r="DD904" s="30"/>
      <c r="DE904" s="30"/>
      <c r="DF904" s="30"/>
      <c r="DG904" s="30"/>
      <c r="DH904" s="30"/>
      <c r="DI904" s="30"/>
      <c r="DJ904" s="30"/>
      <c r="DK904" s="30"/>
      <c r="DL904" s="30"/>
      <c r="DM904" s="30"/>
      <c r="DN904" s="30"/>
      <c r="DO904" s="30"/>
      <c r="DP904" s="30"/>
      <c r="DQ904" s="30"/>
      <c r="DR904" s="30"/>
      <c r="DS904" s="30"/>
      <c r="DT904" s="30"/>
      <c r="DU904" s="30"/>
      <c r="DV904" s="30"/>
      <c r="DW904" s="30"/>
      <c r="DX904" s="30"/>
      <c r="DY904" s="30"/>
      <c r="DZ904" s="30"/>
      <c r="EA904" s="30"/>
      <c r="EB904" s="30"/>
      <c r="EC904" s="30"/>
      <c r="ED904" s="30"/>
      <c r="EE904" s="30"/>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0"/>
      <c r="FE904" s="30"/>
      <c r="FF904" s="30"/>
      <c r="FG904" s="30"/>
      <c r="FH904" s="30"/>
      <c r="FI904" s="30"/>
      <c r="FJ904" s="30"/>
      <c r="FK904" s="30"/>
      <c r="FL904" s="30"/>
      <c r="FM904" s="30"/>
      <c r="FN904" s="30"/>
      <c r="FO904" s="30"/>
      <c r="FP904" s="30"/>
      <c r="FQ904" s="30"/>
      <c r="FR904" s="30"/>
      <c r="FS904" s="30"/>
      <c r="FT904" s="30"/>
      <c r="FU904" s="30"/>
      <c r="FV904" s="30"/>
      <c r="FW904" s="30"/>
      <c r="FX904" s="30"/>
      <c r="FY904" s="30"/>
      <c r="FZ904" s="30"/>
      <c r="GA904" s="30"/>
      <c r="GB904" s="30"/>
      <c r="GC904" s="30"/>
      <c r="GD904" s="30"/>
      <c r="GE904" s="30"/>
      <c r="GF904" s="30"/>
      <c r="GG904" s="30"/>
      <c r="GH904" s="30"/>
      <c r="GI904" s="30"/>
      <c r="GJ904" s="30"/>
      <c r="GK904" s="30"/>
      <c r="GL904" s="30"/>
      <c r="GM904" s="30"/>
      <c r="GN904" s="30"/>
      <c r="GO904" s="30"/>
      <c r="GP904" s="30"/>
      <c r="GQ904" s="30"/>
      <c r="GR904" s="30"/>
      <c r="GS904" s="30"/>
      <c r="GT904" s="30"/>
      <c r="GU904" s="30"/>
      <c r="GV904" s="30"/>
      <c r="GW904" s="30"/>
      <c r="GX904" s="30"/>
      <c r="GY904" s="30"/>
      <c r="GZ904" s="30"/>
      <c r="HA904" s="30"/>
      <c r="HB904" s="30"/>
      <c r="HC904" s="30"/>
      <c r="HD904" s="30"/>
      <c r="HE904" s="30"/>
      <c r="HF904" s="30"/>
      <c r="HG904" s="30"/>
      <c r="HH904" s="30"/>
      <c r="HI904" s="30"/>
      <c r="HJ904" s="30"/>
      <c r="HK904" s="30"/>
      <c r="HL904" s="30"/>
      <c r="HM904" s="30"/>
      <c r="HN904" s="30"/>
      <c r="HO904" s="30"/>
      <c r="HP904" s="30"/>
      <c r="HQ904" s="30"/>
      <c r="HR904" s="30"/>
      <c r="HS904" s="30"/>
      <c r="HT904" s="30"/>
      <c r="HU904" s="30"/>
      <c r="HV904" s="30"/>
      <c r="HW904" s="30"/>
      <c r="HX904" s="30"/>
      <c r="HY904" s="30"/>
      <c r="HZ904" s="30"/>
      <c r="IA904" s="30"/>
      <c r="IB904" s="30"/>
      <c r="IC904" s="30"/>
      <c r="ID904" s="30"/>
      <c r="IE904" s="30"/>
      <c r="IF904" s="30"/>
      <c r="IG904" s="30"/>
      <c r="IH904" s="30"/>
      <c r="II904" s="30"/>
      <c r="IJ904" s="30"/>
      <c r="IK904" s="30"/>
      <c r="IL904" s="30"/>
    </row>
    <row r="905" spans="1:246" s="28" customFormat="1">
      <c r="A905" s="30"/>
      <c r="B905" s="92"/>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0"/>
      <c r="FE905" s="30"/>
      <c r="FF905" s="30"/>
      <c r="FG905" s="30"/>
      <c r="FH905" s="30"/>
      <c r="FI905" s="30"/>
      <c r="FJ905" s="30"/>
      <c r="FK905" s="30"/>
      <c r="FL905" s="30"/>
      <c r="FM905" s="30"/>
      <c r="FN905" s="30"/>
      <c r="FO905" s="30"/>
      <c r="FP905" s="30"/>
      <c r="FQ905" s="30"/>
      <c r="FR905" s="30"/>
      <c r="FS905" s="30"/>
      <c r="FT905" s="30"/>
      <c r="FU905" s="30"/>
      <c r="FV905" s="30"/>
      <c r="FW905" s="30"/>
      <c r="FX905" s="30"/>
      <c r="FY905" s="30"/>
      <c r="FZ905" s="30"/>
      <c r="GA905" s="30"/>
      <c r="GB905" s="30"/>
      <c r="GC905" s="30"/>
      <c r="GD905" s="30"/>
      <c r="GE905" s="30"/>
      <c r="GF905" s="30"/>
      <c r="GG905" s="30"/>
      <c r="GH905" s="30"/>
      <c r="GI905" s="30"/>
      <c r="GJ905" s="30"/>
      <c r="GK905" s="30"/>
      <c r="GL905" s="30"/>
      <c r="GM905" s="30"/>
      <c r="GN905" s="30"/>
      <c r="GO905" s="30"/>
      <c r="GP905" s="30"/>
      <c r="GQ905" s="30"/>
      <c r="GR905" s="30"/>
      <c r="GS905" s="30"/>
      <c r="GT905" s="30"/>
      <c r="GU905" s="30"/>
      <c r="GV905" s="30"/>
      <c r="GW905" s="30"/>
      <c r="GX905" s="30"/>
      <c r="GY905" s="30"/>
      <c r="GZ905" s="30"/>
      <c r="HA905" s="30"/>
      <c r="HB905" s="30"/>
      <c r="HC905" s="30"/>
      <c r="HD905" s="30"/>
      <c r="HE905" s="30"/>
      <c r="HF905" s="30"/>
      <c r="HG905" s="30"/>
      <c r="HH905" s="30"/>
      <c r="HI905" s="30"/>
      <c r="HJ905" s="30"/>
      <c r="HK905" s="30"/>
      <c r="HL905" s="30"/>
      <c r="HM905" s="30"/>
      <c r="HN905" s="30"/>
      <c r="HO905" s="30"/>
      <c r="HP905" s="30"/>
      <c r="HQ905" s="30"/>
      <c r="HR905" s="30"/>
      <c r="HS905" s="30"/>
      <c r="HT905" s="30"/>
      <c r="HU905" s="30"/>
      <c r="HV905" s="30"/>
      <c r="HW905" s="30"/>
      <c r="HX905" s="30"/>
      <c r="HY905" s="30"/>
      <c r="HZ905" s="30"/>
      <c r="IA905" s="30"/>
      <c r="IB905" s="30"/>
      <c r="IC905" s="30"/>
      <c r="ID905" s="30"/>
      <c r="IE905" s="30"/>
      <c r="IF905" s="30"/>
      <c r="IG905" s="30"/>
      <c r="IH905" s="30"/>
      <c r="II905" s="30"/>
      <c r="IJ905" s="30"/>
      <c r="IK905" s="30"/>
      <c r="IL905" s="30"/>
    </row>
    <row r="906" spans="1:246" s="28" customFormat="1">
      <c r="A906" s="30"/>
      <c r="B906" s="92"/>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0"/>
      <c r="FH906" s="30"/>
      <c r="FI906" s="30"/>
      <c r="FJ906" s="30"/>
      <c r="FK906" s="30"/>
      <c r="FL906" s="30"/>
      <c r="FM906" s="30"/>
      <c r="FN906" s="30"/>
      <c r="FO906" s="30"/>
      <c r="FP906" s="30"/>
      <c r="FQ906" s="30"/>
      <c r="FR906" s="30"/>
      <c r="FS906" s="30"/>
      <c r="FT906" s="30"/>
      <c r="FU906" s="30"/>
      <c r="FV906" s="30"/>
      <c r="FW906" s="30"/>
      <c r="FX906" s="30"/>
      <c r="FY906" s="30"/>
      <c r="FZ906" s="30"/>
      <c r="GA906" s="30"/>
      <c r="GB906" s="30"/>
      <c r="GC906" s="30"/>
      <c r="GD906" s="30"/>
      <c r="GE906" s="30"/>
      <c r="GF906" s="30"/>
      <c r="GG906" s="30"/>
      <c r="GH906" s="30"/>
      <c r="GI906" s="30"/>
      <c r="GJ906" s="30"/>
      <c r="GK906" s="30"/>
      <c r="GL906" s="30"/>
      <c r="GM906" s="30"/>
      <c r="GN906" s="30"/>
      <c r="GO906" s="30"/>
      <c r="GP906" s="30"/>
      <c r="GQ906" s="30"/>
      <c r="GR906" s="30"/>
      <c r="GS906" s="30"/>
      <c r="GT906" s="30"/>
      <c r="GU906" s="30"/>
      <c r="GV906" s="30"/>
      <c r="GW906" s="30"/>
      <c r="GX906" s="30"/>
      <c r="GY906" s="30"/>
      <c r="GZ906" s="30"/>
      <c r="HA906" s="30"/>
      <c r="HB906" s="30"/>
      <c r="HC906" s="30"/>
      <c r="HD906" s="30"/>
      <c r="HE906" s="30"/>
      <c r="HF906" s="30"/>
      <c r="HG906" s="30"/>
      <c r="HH906" s="30"/>
      <c r="HI906" s="30"/>
      <c r="HJ906" s="30"/>
      <c r="HK906" s="30"/>
      <c r="HL906" s="30"/>
      <c r="HM906" s="30"/>
      <c r="HN906" s="30"/>
      <c r="HO906" s="30"/>
      <c r="HP906" s="30"/>
      <c r="HQ906" s="30"/>
      <c r="HR906" s="30"/>
      <c r="HS906" s="30"/>
      <c r="HT906" s="30"/>
      <c r="HU906" s="30"/>
      <c r="HV906" s="30"/>
      <c r="HW906" s="30"/>
      <c r="HX906" s="30"/>
      <c r="HY906" s="30"/>
      <c r="HZ906" s="30"/>
      <c r="IA906" s="30"/>
      <c r="IB906" s="30"/>
      <c r="IC906" s="30"/>
      <c r="ID906" s="30"/>
      <c r="IE906" s="30"/>
      <c r="IF906" s="30"/>
      <c r="IG906" s="30"/>
      <c r="IH906" s="30"/>
      <c r="II906" s="30"/>
      <c r="IJ906" s="30"/>
      <c r="IK906" s="30"/>
      <c r="IL906" s="30"/>
    </row>
    <row r="907" spans="1:246" s="28" customFormat="1">
      <c r="A907" s="30"/>
      <c r="B907" s="92"/>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0"/>
      <c r="FE907" s="30"/>
      <c r="FF907" s="30"/>
      <c r="FG907" s="30"/>
      <c r="FH907" s="30"/>
      <c r="FI907" s="30"/>
      <c r="FJ907" s="30"/>
      <c r="FK907" s="30"/>
      <c r="FL907" s="30"/>
      <c r="FM907" s="30"/>
      <c r="FN907" s="30"/>
      <c r="FO907" s="30"/>
      <c r="FP907" s="30"/>
      <c r="FQ907" s="30"/>
      <c r="FR907" s="30"/>
      <c r="FS907" s="30"/>
      <c r="FT907" s="30"/>
      <c r="FU907" s="30"/>
      <c r="FV907" s="30"/>
      <c r="FW907" s="30"/>
      <c r="FX907" s="30"/>
      <c r="FY907" s="30"/>
      <c r="FZ907" s="30"/>
      <c r="GA907" s="30"/>
      <c r="GB907" s="30"/>
      <c r="GC907" s="30"/>
      <c r="GD907" s="30"/>
      <c r="GE907" s="30"/>
      <c r="GF907" s="30"/>
      <c r="GG907" s="30"/>
      <c r="GH907" s="30"/>
      <c r="GI907" s="30"/>
      <c r="GJ907" s="30"/>
      <c r="GK907" s="30"/>
      <c r="GL907" s="30"/>
      <c r="GM907" s="30"/>
      <c r="GN907" s="30"/>
      <c r="GO907" s="30"/>
      <c r="GP907" s="30"/>
      <c r="GQ907" s="30"/>
      <c r="GR907" s="30"/>
      <c r="GS907" s="30"/>
      <c r="GT907" s="30"/>
      <c r="GU907" s="30"/>
      <c r="GV907" s="30"/>
      <c r="GW907" s="30"/>
      <c r="GX907" s="30"/>
      <c r="GY907" s="30"/>
      <c r="GZ907" s="30"/>
      <c r="HA907" s="30"/>
      <c r="HB907" s="30"/>
      <c r="HC907" s="30"/>
      <c r="HD907" s="30"/>
      <c r="HE907" s="30"/>
      <c r="HF907" s="30"/>
      <c r="HG907" s="30"/>
      <c r="HH907" s="30"/>
      <c r="HI907" s="30"/>
      <c r="HJ907" s="30"/>
      <c r="HK907" s="30"/>
      <c r="HL907" s="30"/>
      <c r="HM907" s="30"/>
      <c r="HN907" s="30"/>
      <c r="HO907" s="30"/>
      <c r="HP907" s="30"/>
      <c r="HQ907" s="30"/>
      <c r="HR907" s="30"/>
      <c r="HS907" s="30"/>
      <c r="HT907" s="30"/>
      <c r="HU907" s="30"/>
      <c r="HV907" s="30"/>
      <c r="HW907" s="30"/>
      <c r="HX907" s="30"/>
      <c r="HY907" s="30"/>
      <c r="HZ907" s="30"/>
      <c r="IA907" s="30"/>
      <c r="IB907" s="30"/>
      <c r="IC907" s="30"/>
      <c r="ID907" s="30"/>
      <c r="IE907" s="30"/>
      <c r="IF907" s="30"/>
      <c r="IG907" s="30"/>
      <c r="IH907" s="30"/>
      <c r="II907" s="30"/>
      <c r="IJ907" s="30"/>
      <c r="IK907" s="30"/>
      <c r="IL907" s="30"/>
    </row>
    <row r="908" spans="1:246" s="28" customFormat="1">
      <c r="A908" s="30"/>
      <c r="B908" s="92"/>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c r="ES908" s="30"/>
      <c r="ET908" s="30"/>
      <c r="EU908" s="30"/>
      <c r="EV908" s="30"/>
      <c r="EW908" s="30"/>
      <c r="EX908" s="30"/>
      <c r="EY908" s="30"/>
      <c r="EZ908" s="30"/>
      <c r="FA908" s="30"/>
      <c r="FB908" s="30"/>
      <c r="FC908" s="30"/>
      <c r="FD908" s="30"/>
      <c r="FE908" s="30"/>
      <c r="FF908" s="30"/>
      <c r="FG908" s="30"/>
      <c r="FH908" s="30"/>
      <c r="FI908" s="30"/>
      <c r="FJ908" s="30"/>
      <c r="FK908" s="30"/>
      <c r="FL908" s="30"/>
      <c r="FM908" s="30"/>
      <c r="FN908" s="30"/>
      <c r="FO908" s="30"/>
      <c r="FP908" s="30"/>
      <c r="FQ908" s="30"/>
      <c r="FR908" s="30"/>
      <c r="FS908" s="30"/>
      <c r="FT908" s="30"/>
      <c r="FU908" s="30"/>
      <c r="FV908" s="30"/>
      <c r="FW908" s="30"/>
      <c r="FX908" s="30"/>
      <c r="FY908" s="30"/>
      <c r="FZ908" s="30"/>
      <c r="GA908" s="30"/>
      <c r="GB908" s="30"/>
      <c r="GC908" s="30"/>
      <c r="GD908" s="30"/>
      <c r="GE908" s="30"/>
      <c r="GF908" s="30"/>
      <c r="GG908" s="30"/>
      <c r="GH908" s="30"/>
      <c r="GI908" s="30"/>
      <c r="GJ908" s="30"/>
      <c r="GK908" s="30"/>
      <c r="GL908" s="30"/>
      <c r="GM908" s="30"/>
      <c r="GN908" s="30"/>
      <c r="GO908" s="30"/>
      <c r="GP908" s="30"/>
      <c r="GQ908" s="30"/>
      <c r="GR908" s="30"/>
      <c r="GS908" s="30"/>
      <c r="GT908" s="30"/>
      <c r="GU908" s="30"/>
      <c r="GV908" s="30"/>
      <c r="GW908" s="30"/>
      <c r="GX908" s="30"/>
      <c r="GY908" s="30"/>
      <c r="GZ908" s="30"/>
      <c r="HA908" s="30"/>
      <c r="HB908" s="30"/>
      <c r="HC908" s="30"/>
      <c r="HD908" s="30"/>
      <c r="HE908" s="30"/>
      <c r="HF908" s="30"/>
      <c r="HG908" s="30"/>
      <c r="HH908" s="30"/>
      <c r="HI908" s="30"/>
      <c r="HJ908" s="30"/>
      <c r="HK908" s="30"/>
      <c r="HL908" s="30"/>
      <c r="HM908" s="30"/>
      <c r="HN908" s="30"/>
      <c r="HO908" s="30"/>
      <c r="HP908" s="30"/>
      <c r="HQ908" s="30"/>
      <c r="HR908" s="30"/>
      <c r="HS908" s="30"/>
      <c r="HT908" s="30"/>
      <c r="HU908" s="30"/>
      <c r="HV908" s="30"/>
      <c r="HW908" s="30"/>
      <c r="HX908" s="30"/>
      <c r="HY908" s="30"/>
      <c r="HZ908" s="30"/>
      <c r="IA908" s="30"/>
      <c r="IB908" s="30"/>
      <c r="IC908" s="30"/>
      <c r="ID908" s="30"/>
      <c r="IE908" s="30"/>
      <c r="IF908" s="30"/>
      <c r="IG908" s="30"/>
      <c r="IH908" s="30"/>
      <c r="II908" s="30"/>
      <c r="IJ908" s="30"/>
      <c r="IK908" s="30"/>
      <c r="IL908" s="30"/>
    </row>
    <row r="909" spans="1:246" s="28" customFormat="1">
      <c r="A909" s="30"/>
      <c r="B909" s="92"/>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c r="ES909" s="30"/>
      <c r="ET909" s="30"/>
      <c r="EU909" s="30"/>
      <c r="EV909" s="30"/>
      <c r="EW909" s="30"/>
      <c r="EX909" s="30"/>
      <c r="EY909" s="30"/>
      <c r="EZ909" s="30"/>
      <c r="FA909" s="30"/>
      <c r="FB909" s="30"/>
      <c r="FC909" s="30"/>
      <c r="FD909" s="30"/>
      <c r="FE909" s="30"/>
      <c r="FF909" s="30"/>
      <c r="FG909" s="30"/>
      <c r="FH909" s="30"/>
      <c r="FI909" s="30"/>
      <c r="FJ909" s="30"/>
      <c r="FK909" s="30"/>
      <c r="FL909" s="30"/>
      <c r="FM909" s="30"/>
      <c r="FN909" s="30"/>
      <c r="FO909" s="30"/>
      <c r="FP909" s="30"/>
      <c r="FQ909" s="30"/>
      <c r="FR909" s="30"/>
      <c r="FS909" s="30"/>
      <c r="FT909" s="30"/>
      <c r="FU909" s="30"/>
      <c r="FV909" s="30"/>
      <c r="FW909" s="30"/>
      <c r="FX909" s="30"/>
      <c r="FY909" s="30"/>
      <c r="FZ909" s="30"/>
      <c r="GA909" s="30"/>
      <c r="GB909" s="30"/>
      <c r="GC909" s="30"/>
      <c r="GD909" s="30"/>
      <c r="GE909" s="30"/>
      <c r="GF909" s="30"/>
      <c r="GG909" s="30"/>
      <c r="GH909" s="30"/>
      <c r="GI909" s="30"/>
      <c r="GJ909" s="30"/>
      <c r="GK909" s="30"/>
      <c r="GL909" s="30"/>
      <c r="GM909" s="30"/>
      <c r="GN909" s="30"/>
      <c r="GO909" s="30"/>
      <c r="GP909" s="30"/>
      <c r="GQ909" s="30"/>
      <c r="GR909" s="30"/>
      <c r="GS909" s="30"/>
      <c r="GT909" s="30"/>
      <c r="GU909" s="30"/>
      <c r="GV909" s="30"/>
      <c r="GW909" s="30"/>
      <c r="GX909" s="30"/>
      <c r="GY909" s="30"/>
      <c r="GZ909" s="30"/>
      <c r="HA909" s="30"/>
      <c r="HB909" s="30"/>
      <c r="HC909" s="30"/>
      <c r="HD909" s="30"/>
      <c r="HE909" s="30"/>
      <c r="HF909" s="30"/>
      <c r="HG909" s="30"/>
      <c r="HH909" s="30"/>
      <c r="HI909" s="30"/>
      <c r="HJ909" s="30"/>
      <c r="HK909" s="30"/>
      <c r="HL909" s="30"/>
      <c r="HM909" s="30"/>
      <c r="HN909" s="30"/>
      <c r="HO909" s="30"/>
      <c r="HP909" s="30"/>
      <c r="HQ909" s="30"/>
      <c r="HR909" s="30"/>
      <c r="HS909" s="30"/>
      <c r="HT909" s="30"/>
      <c r="HU909" s="30"/>
      <c r="HV909" s="30"/>
      <c r="HW909" s="30"/>
      <c r="HX909" s="30"/>
      <c r="HY909" s="30"/>
      <c r="HZ909" s="30"/>
      <c r="IA909" s="30"/>
      <c r="IB909" s="30"/>
      <c r="IC909" s="30"/>
      <c r="ID909" s="30"/>
      <c r="IE909" s="30"/>
      <c r="IF909" s="30"/>
      <c r="IG909" s="30"/>
      <c r="IH909" s="30"/>
      <c r="II909" s="30"/>
      <c r="IJ909" s="30"/>
      <c r="IK909" s="30"/>
      <c r="IL909" s="30"/>
    </row>
    <row r="910" spans="1:246" s="28" customFormat="1">
      <c r="A910" s="30"/>
      <c r="B910" s="92"/>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c r="ES910" s="30"/>
      <c r="ET910" s="30"/>
      <c r="EU910" s="30"/>
      <c r="EV910" s="30"/>
      <c r="EW910" s="30"/>
      <c r="EX910" s="30"/>
      <c r="EY910" s="30"/>
      <c r="EZ910" s="30"/>
      <c r="FA910" s="30"/>
      <c r="FB910" s="30"/>
      <c r="FC910" s="30"/>
      <c r="FD910" s="30"/>
      <c r="FE910" s="30"/>
      <c r="FF910" s="30"/>
      <c r="FG910" s="30"/>
      <c r="FH910" s="30"/>
      <c r="FI910" s="30"/>
      <c r="FJ910" s="30"/>
      <c r="FK910" s="30"/>
      <c r="FL910" s="30"/>
      <c r="FM910" s="30"/>
      <c r="FN910" s="30"/>
      <c r="FO910" s="30"/>
      <c r="FP910" s="30"/>
      <c r="FQ910" s="30"/>
      <c r="FR910" s="30"/>
      <c r="FS910" s="30"/>
      <c r="FT910" s="30"/>
      <c r="FU910" s="30"/>
      <c r="FV910" s="30"/>
      <c r="FW910" s="30"/>
      <c r="FX910" s="30"/>
      <c r="FY910" s="30"/>
      <c r="FZ910" s="30"/>
      <c r="GA910" s="30"/>
      <c r="GB910" s="30"/>
      <c r="GC910" s="30"/>
      <c r="GD910" s="30"/>
      <c r="GE910" s="30"/>
      <c r="GF910" s="30"/>
      <c r="GG910" s="30"/>
      <c r="GH910" s="30"/>
      <c r="GI910" s="30"/>
      <c r="GJ910" s="30"/>
      <c r="GK910" s="30"/>
      <c r="GL910" s="30"/>
      <c r="GM910" s="30"/>
      <c r="GN910" s="30"/>
      <c r="GO910" s="30"/>
      <c r="GP910" s="30"/>
      <c r="GQ910" s="30"/>
      <c r="GR910" s="30"/>
      <c r="GS910" s="30"/>
      <c r="GT910" s="30"/>
      <c r="GU910" s="30"/>
      <c r="GV910" s="30"/>
      <c r="GW910" s="30"/>
      <c r="GX910" s="30"/>
      <c r="GY910" s="30"/>
      <c r="GZ910" s="30"/>
      <c r="HA910" s="30"/>
      <c r="HB910" s="30"/>
      <c r="HC910" s="30"/>
      <c r="HD910" s="30"/>
      <c r="HE910" s="30"/>
      <c r="HF910" s="30"/>
      <c r="HG910" s="30"/>
      <c r="HH910" s="30"/>
      <c r="HI910" s="30"/>
      <c r="HJ910" s="30"/>
      <c r="HK910" s="30"/>
      <c r="HL910" s="30"/>
      <c r="HM910" s="30"/>
      <c r="HN910" s="30"/>
      <c r="HO910" s="30"/>
      <c r="HP910" s="30"/>
      <c r="HQ910" s="30"/>
      <c r="HR910" s="30"/>
      <c r="HS910" s="30"/>
      <c r="HT910" s="30"/>
      <c r="HU910" s="30"/>
      <c r="HV910" s="30"/>
      <c r="HW910" s="30"/>
      <c r="HX910" s="30"/>
      <c r="HY910" s="30"/>
      <c r="HZ910" s="30"/>
      <c r="IA910" s="30"/>
      <c r="IB910" s="30"/>
      <c r="IC910" s="30"/>
      <c r="ID910" s="30"/>
      <c r="IE910" s="30"/>
      <c r="IF910" s="30"/>
      <c r="IG910" s="30"/>
      <c r="IH910" s="30"/>
      <c r="II910" s="30"/>
      <c r="IJ910" s="30"/>
      <c r="IK910" s="30"/>
      <c r="IL910" s="30"/>
    </row>
    <row r="911" spans="1:246" s="28" customFormat="1">
      <c r="A911" s="30"/>
      <c r="B911" s="92"/>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0"/>
      <c r="FE911" s="30"/>
      <c r="FF911" s="30"/>
      <c r="FG911" s="30"/>
      <c r="FH911" s="30"/>
      <c r="FI911" s="30"/>
      <c r="FJ911" s="30"/>
      <c r="FK911" s="30"/>
      <c r="FL911" s="30"/>
      <c r="FM911" s="30"/>
      <c r="FN911" s="30"/>
      <c r="FO911" s="30"/>
      <c r="FP911" s="30"/>
      <c r="FQ911" s="30"/>
      <c r="FR911" s="30"/>
      <c r="FS911" s="30"/>
      <c r="FT911" s="30"/>
      <c r="FU911" s="30"/>
      <c r="FV911" s="30"/>
      <c r="FW911" s="30"/>
      <c r="FX911" s="30"/>
      <c r="FY911" s="30"/>
      <c r="FZ911" s="30"/>
      <c r="GA911" s="30"/>
      <c r="GB911" s="30"/>
      <c r="GC911" s="30"/>
      <c r="GD911" s="30"/>
      <c r="GE911" s="30"/>
      <c r="GF911" s="30"/>
      <c r="GG911" s="30"/>
      <c r="GH911" s="30"/>
      <c r="GI911" s="30"/>
      <c r="GJ911" s="30"/>
      <c r="GK911" s="30"/>
      <c r="GL911" s="30"/>
      <c r="GM911" s="30"/>
      <c r="GN911" s="30"/>
      <c r="GO911" s="30"/>
      <c r="GP911" s="30"/>
      <c r="GQ911" s="30"/>
      <c r="GR911" s="30"/>
      <c r="GS911" s="30"/>
      <c r="GT911" s="30"/>
      <c r="GU911" s="30"/>
      <c r="GV911" s="30"/>
      <c r="GW911" s="30"/>
      <c r="GX911" s="30"/>
      <c r="GY911" s="30"/>
      <c r="GZ911" s="30"/>
      <c r="HA911" s="30"/>
      <c r="HB911" s="30"/>
      <c r="HC911" s="30"/>
      <c r="HD911" s="30"/>
      <c r="HE911" s="30"/>
      <c r="HF911" s="30"/>
      <c r="HG911" s="30"/>
      <c r="HH911" s="30"/>
      <c r="HI911" s="30"/>
      <c r="HJ911" s="30"/>
      <c r="HK911" s="30"/>
      <c r="HL911" s="30"/>
      <c r="HM911" s="30"/>
      <c r="HN911" s="30"/>
      <c r="HO911" s="30"/>
      <c r="HP911" s="30"/>
      <c r="HQ911" s="30"/>
      <c r="HR911" s="30"/>
      <c r="HS911" s="30"/>
      <c r="HT911" s="30"/>
      <c r="HU911" s="30"/>
      <c r="HV911" s="30"/>
      <c r="HW911" s="30"/>
      <c r="HX911" s="30"/>
      <c r="HY911" s="30"/>
      <c r="HZ911" s="30"/>
      <c r="IA911" s="30"/>
      <c r="IB911" s="30"/>
      <c r="IC911" s="30"/>
      <c r="ID911" s="30"/>
      <c r="IE911" s="30"/>
      <c r="IF911" s="30"/>
      <c r="IG911" s="30"/>
      <c r="IH911" s="30"/>
      <c r="II911" s="30"/>
      <c r="IJ911" s="30"/>
      <c r="IK911" s="30"/>
      <c r="IL911" s="30"/>
    </row>
    <row r="912" spans="1:246" s="28" customFormat="1">
      <c r="A912" s="30"/>
      <c r="B912" s="92"/>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0"/>
      <c r="FE912" s="30"/>
      <c r="FF912" s="30"/>
      <c r="FG912" s="30"/>
      <c r="FH912" s="30"/>
      <c r="FI912" s="30"/>
      <c r="FJ912" s="30"/>
      <c r="FK912" s="30"/>
      <c r="FL912" s="30"/>
      <c r="FM912" s="30"/>
      <c r="FN912" s="30"/>
      <c r="FO912" s="30"/>
      <c r="FP912" s="30"/>
      <c r="FQ912" s="30"/>
      <c r="FR912" s="30"/>
      <c r="FS912" s="30"/>
      <c r="FT912" s="30"/>
      <c r="FU912" s="30"/>
      <c r="FV912" s="30"/>
      <c r="FW912" s="30"/>
      <c r="FX912" s="30"/>
      <c r="FY912" s="30"/>
      <c r="FZ912" s="30"/>
      <c r="GA912" s="30"/>
      <c r="GB912" s="30"/>
      <c r="GC912" s="30"/>
      <c r="GD912" s="30"/>
      <c r="GE912" s="30"/>
      <c r="GF912" s="30"/>
      <c r="GG912" s="30"/>
      <c r="GH912" s="30"/>
      <c r="GI912" s="30"/>
      <c r="GJ912" s="30"/>
      <c r="GK912" s="30"/>
      <c r="GL912" s="30"/>
      <c r="GM912" s="30"/>
      <c r="GN912" s="30"/>
      <c r="GO912" s="30"/>
      <c r="GP912" s="30"/>
      <c r="GQ912" s="30"/>
      <c r="GR912" s="30"/>
      <c r="GS912" s="30"/>
      <c r="GT912" s="30"/>
      <c r="GU912" s="30"/>
      <c r="GV912" s="30"/>
      <c r="GW912" s="30"/>
      <c r="GX912" s="30"/>
      <c r="GY912" s="30"/>
      <c r="GZ912" s="30"/>
      <c r="HA912" s="30"/>
      <c r="HB912" s="30"/>
      <c r="HC912" s="30"/>
      <c r="HD912" s="30"/>
      <c r="HE912" s="30"/>
      <c r="HF912" s="30"/>
      <c r="HG912" s="30"/>
      <c r="HH912" s="30"/>
      <c r="HI912" s="30"/>
      <c r="HJ912" s="30"/>
      <c r="HK912" s="30"/>
      <c r="HL912" s="30"/>
      <c r="HM912" s="30"/>
      <c r="HN912" s="30"/>
      <c r="HO912" s="30"/>
      <c r="HP912" s="30"/>
      <c r="HQ912" s="30"/>
      <c r="HR912" s="30"/>
      <c r="HS912" s="30"/>
      <c r="HT912" s="30"/>
      <c r="HU912" s="30"/>
      <c r="HV912" s="30"/>
      <c r="HW912" s="30"/>
      <c r="HX912" s="30"/>
      <c r="HY912" s="30"/>
      <c r="HZ912" s="30"/>
      <c r="IA912" s="30"/>
      <c r="IB912" s="30"/>
      <c r="IC912" s="30"/>
      <c r="ID912" s="30"/>
      <c r="IE912" s="30"/>
      <c r="IF912" s="30"/>
      <c r="IG912" s="30"/>
      <c r="IH912" s="30"/>
      <c r="II912" s="30"/>
      <c r="IJ912" s="30"/>
      <c r="IK912" s="30"/>
      <c r="IL912" s="30"/>
    </row>
    <row r="913" spans="1:246" s="28" customFormat="1">
      <c r="A913" s="30"/>
      <c r="B913" s="92"/>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0"/>
      <c r="FE913" s="30"/>
      <c r="FF913" s="30"/>
      <c r="FG913" s="30"/>
      <c r="FH913" s="30"/>
      <c r="FI913" s="30"/>
      <c r="FJ913" s="30"/>
      <c r="FK913" s="30"/>
      <c r="FL913" s="30"/>
      <c r="FM913" s="30"/>
      <c r="FN913" s="30"/>
      <c r="FO913" s="30"/>
      <c r="FP913" s="30"/>
      <c r="FQ913" s="30"/>
      <c r="FR913" s="30"/>
      <c r="FS913" s="30"/>
      <c r="FT913" s="30"/>
      <c r="FU913" s="30"/>
      <c r="FV913" s="30"/>
      <c r="FW913" s="30"/>
      <c r="FX913" s="30"/>
      <c r="FY913" s="30"/>
      <c r="FZ913" s="30"/>
      <c r="GA913" s="30"/>
      <c r="GB913" s="30"/>
      <c r="GC913" s="30"/>
      <c r="GD913" s="30"/>
      <c r="GE913" s="30"/>
      <c r="GF913" s="30"/>
      <c r="GG913" s="30"/>
      <c r="GH913" s="30"/>
      <c r="GI913" s="30"/>
      <c r="GJ913" s="30"/>
      <c r="GK913" s="30"/>
      <c r="GL913" s="30"/>
      <c r="GM913" s="30"/>
      <c r="GN913" s="30"/>
      <c r="GO913" s="30"/>
      <c r="GP913" s="30"/>
      <c r="GQ913" s="30"/>
      <c r="GR913" s="30"/>
      <c r="GS913" s="30"/>
      <c r="GT913" s="30"/>
      <c r="GU913" s="30"/>
      <c r="GV913" s="30"/>
      <c r="GW913" s="30"/>
      <c r="GX913" s="30"/>
      <c r="GY913" s="30"/>
      <c r="GZ913" s="30"/>
      <c r="HA913" s="30"/>
      <c r="HB913" s="30"/>
      <c r="HC913" s="30"/>
      <c r="HD913" s="30"/>
      <c r="HE913" s="30"/>
      <c r="HF913" s="30"/>
      <c r="HG913" s="30"/>
      <c r="HH913" s="30"/>
      <c r="HI913" s="30"/>
      <c r="HJ913" s="30"/>
      <c r="HK913" s="30"/>
      <c r="HL913" s="30"/>
      <c r="HM913" s="30"/>
      <c r="HN913" s="30"/>
      <c r="HO913" s="30"/>
      <c r="HP913" s="30"/>
      <c r="HQ913" s="30"/>
      <c r="HR913" s="30"/>
      <c r="HS913" s="30"/>
      <c r="HT913" s="30"/>
      <c r="HU913" s="30"/>
      <c r="HV913" s="30"/>
      <c r="HW913" s="30"/>
      <c r="HX913" s="30"/>
      <c r="HY913" s="30"/>
      <c r="HZ913" s="30"/>
      <c r="IA913" s="30"/>
      <c r="IB913" s="30"/>
      <c r="IC913" s="30"/>
      <c r="ID913" s="30"/>
      <c r="IE913" s="30"/>
      <c r="IF913" s="30"/>
      <c r="IG913" s="30"/>
      <c r="IH913" s="30"/>
      <c r="II913" s="30"/>
      <c r="IJ913" s="30"/>
      <c r="IK913" s="30"/>
      <c r="IL913" s="30"/>
    </row>
    <row r="914" spans="1:246" s="28" customFormat="1">
      <c r="A914" s="30"/>
      <c r="B914" s="92"/>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c r="FS914" s="30"/>
      <c r="FT914" s="30"/>
      <c r="FU914" s="30"/>
      <c r="FV914" s="30"/>
      <c r="FW914" s="30"/>
      <c r="FX914" s="30"/>
      <c r="FY914" s="30"/>
      <c r="FZ914" s="30"/>
      <c r="GA914" s="30"/>
      <c r="GB914" s="30"/>
      <c r="GC914" s="30"/>
      <c r="GD914" s="30"/>
      <c r="GE914" s="30"/>
      <c r="GF914" s="30"/>
      <c r="GG914" s="30"/>
      <c r="GH914" s="30"/>
      <c r="GI914" s="30"/>
      <c r="GJ914" s="30"/>
      <c r="GK914" s="30"/>
      <c r="GL914" s="30"/>
      <c r="GM914" s="30"/>
      <c r="GN914" s="30"/>
      <c r="GO914" s="30"/>
      <c r="GP914" s="30"/>
      <c r="GQ914" s="30"/>
      <c r="GR914" s="30"/>
      <c r="GS914" s="30"/>
      <c r="GT914" s="30"/>
      <c r="GU914" s="30"/>
      <c r="GV914" s="30"/>
      <c r="GW914" s="30"/>
      <c r="GX914" s="30"/>
      <c r="GY914" s="30"/>
      <c r="GZ914" s="30"/>
      <c r="HA914" s="30"/>
      <c r="HB914" s="30"/>
      <c r="HC914" s="30"/>
      <c r="HD914" s="30"/>
      <c r="HE914" s="30"/>
      <c r="HF914" s="30"/>
      <c r="HG914" s="30"/>
      <c r="HH914" s="30"/>
      <c r="HI914" s="30"/>
      <c r="HJ914" s="30"/>
      <c r="HK914" s="30"/>
      <c r="HL914" s="30"/>
      <c r="HM914" s="30"/>
      <c r="HN914" s="30"/>
      <c r="HO914" s="30"/>
      <c r="HP914" s="30"/>
      <c r="HQ914" s="30"/>
      <c r="HR914" s="30"/>
      <c r="HS914" s="30"/>
      <c r="HT914" s="30"/>
      <c r="HU914" s="30"/>
      <c r="HV914" s="30"/>
      <c r="HW914" s="30"/>
      <c r="HX914" s="30"/>
      <c r="HY914" s="30"/>
      <c r="HZ914" s="30"/>
      <c r="IA914" s="30"/>
      <c r="IB914" s="30"/>
      <c r="IC914" s="30"/>
      <c r="ID914" s="30"/>
      <c r="IE914" s="30"/>
      <c r="IF914" s="30"/>
      <c r="IG914" s="30"/>
      <c r="IH914" s="30"/>
      <c r="II914" s="30"/>
      <c r="IJ914" s="30"/>
      <c r="IK914" s="30"/>
      <c r="IL914" s="30"/>
    </row>
    <row r="915" spans="1:246" s="28" customFormat="1">
      <c r="A915" s="30"/>
      <c r="B915" s="92"/>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c r="FS915" s="30"/>
      <c r="FT915" s="30"/>
      <c r="FU915" s="30"/>
      <c r="FV915" s="30"/>
      <c r="FW915" s="30"/>
      <c r="FX915" s="30"/>
      <c r="FY915" s="30"/>
      <c r="FZ915" s="30"/>
      <c r="GA915" s="30"/>
      <c r="GB915" s="30"/>
      <c r="GC915" s="30"/>
      <c r="GD915" s="30"/>
      <c r="GE915" s="30"/>
      <c r="GF915" s="30"/>
      <c r="GG915" s="30"/>
      <c r="GH915" s="30"/>
      <c r="GI915" s="30"/>
      <c r="GJ915" s="30"/>
      <c r="GK915" s="30"/>
      <c r="GL915" s="30"/>
      <c r="GM915" s="30"/>
      <c r="GN915" s="30"/>
      <c r="GO915" s="30"/>
      <c r="GP915" s="30"/>
      <c r="GQ915" s="30"/>
      <c r="GR915" s="30"/>
      <c r="GS915" s="30"/>
      <c r="GT915" s="30"/>
      <c r="GU915" s="30"/>
      <c r="GV915" s="30"/>
      <c r="GW915" s="30"/>
      <c r="GX915" s="30"/>
      <c r="GY915" s="30"/>
      <c r="GZ915" s="30"/>
      <c r="HA915" s="30"/>
      <c r="HB915" s="30"/>
      <c r="HC915" s="30"/>
      <c r="HD915" s="30"/>
      <c r="HE915" s="30"/>
      <c r="HF915" s="30"/>
      <c r="HG915" s="30"/>
      <c r="HH915" s="30"/>
      <c r="HI915" s="30"/>
      <c r="HJ915" s="30"/>
      <c r="HK915" s="30"/>
      <c r="HL915" s="30"/>
      <c r="HM915" s="30"/>
      <c r="HN915" s="30"/>
      <c r="HO915" s="30"/>
      <c r="HP915" s="30"/>
      <c r="HQ915" s="30"/>
      <c r="HR915" s="30"/>
      <c r="HS915" s="30"/>
      <c r="HT915" s="30"/>
      <c r="HU915" s="30"/>
      <c r="HV915" s="30"/>
      <c r="HW915" s="30"/>
      <c r="HX915" s="30"/>
      <c r="HY915" s="30"/>
      <c r="HZ915" s="30"/>
      <c r="IA915" s="30"/>
      <c r="IB915" s="30"/>
      <c r="IC915" s="30"/>
      <c r="ID915" s="30"/>
      <c r="IE915" s="30"/>
      <c r="IF915" s="30"/>
      <c r="IG915" s="30"/>
      <c r="IH915" s="30"/>
      <c r="II915" s="30"/>
      <c r="IJ915" s="30"/>
      <c r="IK915" s="30"/>
      <c r="IL915" s="30"/>
    </row>
    <row r="916" spans="1:246" s="28" customFormat="1">
      <c r="A916" s="30"/>
      <c r="B916" s="92"/>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0"/>
      <c r="FH916" s="30"/>
      <c r="FI916" s="30"/>
      <c r="FJ916" s="30"/>
      <c r="FK916" s="30"/>
      <c r="FL916" s="30"/>
      <c r="FM916" s="30"/>
      <c r="FN916" s="30"/>
      <c r="FO916" s="30"/>
      <c r="FP916" s="30"/>
      <c r="FQ916" s="30"/>
      <c r="FR916" s="30"/>
      <c r="FS916" s="30"/>
      <c r="FT916" s="30"/>
      <c r="FU916" s="30"/>
      <c r="FV916" s="30"/>
      <c r="FW916" s="30"/>
      <c r="FX916" s="30"/>
      <c r="FY916" s="30"/>
      <c r="FZ916" s="30"/>
      <c r="GA916" s="30"/>
      <c r="GB916" s="30"/>
      <c r="GC916" s="30"/>
      <c r="GD916" s="30"/>
      <c r="GE916" s="30"/>
      <c r="GF916" s="30"/>
      <c r="GG916" s="30"/>
      <c r="GH916" s="30"/>
      <c r="GI916" s="30"/>
      <c r="GJ916" s="30"/>
      <c r="GK916" s="30"/>
      <c r="GL916" s="30"/>
      <c r="GM916" s="30"/>
      <c r="GN916" s="30"/>
      <c r="GO916" s="30"/>
      <c r="GP916" s="30"/>
      <c r="GQ916" s="30"/>
      <c r="GR916" s="30"/>
      <c r="GS916" s="30"/>
      <c r="GT916" s="30"/>
      <c r="GU916" s="30"/>
      <c r="GV916" s="30"/>
      <c r="GW916" s="30"/>
      <c r="GX916" s="30"/>
      <c r="GY916" s="30"/>
      <c r="GZ916" s="30"/>
      <c r="HA916" s="30"/>
      <c r="HB916" s="30"/>
      <c r="HC916" s="30"/>
      <c r="HD916" s="30"/>
      <c r="HE916" s="30"/>
      <c r="HF916" s="30"/>
      <c r="HG916" s="30"/>
      <c r="HH916" s="30"/>
      <c r="HI916" s="30"/>
      <c r="HJ916" s="30"/>
      <c r="HK916" s="30"/>
      <c r="HL916" s="30"/>
      <c r="HM916" s="30"/>
      <c r="HN916" s="30"/>
      <c r="HO916" s="30"/>
      <c r="HP916" s="30"/>
      <c r="HQ916" s="30"/>
      <c r="HR916" s="30"/>
      <c r="HS916" s="30"/>
      <c r="HT916" s="30"/>
      <c r="HU916" s="30"/>
      <c r="HV916" s="30"/>
      <c r="HW916" s="30"/>
      <c r="HX916" s="30"/>
      <c r="HY916" s="30"/>
      <c r="HZ916" s="30"/>
      <c r="IA916" s="30"/>
      <c r="IB916" s="30"/>
      <c r="IC916" s="30"/>
      <c r="ID916" s="30"/>
      <c r="IE916" s="30"/>
      <c r="IF916" s="30"/>
      <c r="IG916" s="30"/>
      <c r="IH916" s="30"/>
      <c r="II916" s="30"/>
      <c r="IJ916" s="30"/>
      <c r="IK916" s="30"/>
      <c r="IL916" s="30"/>
    </row>
    <row r="917" spans="1:246" s="28" customFormat="1">
      <c r="A917" s="30"/>
      <c r="B917" s="92"/>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c r="GI917" s="30"/>
      <c r="GJ917" s="30"/>
      <c r="GK917" s="30"/>
      <c r="GL917" s="30"/>
      <c r="GM917" s="30"/>
      <c r="GN917" s="30"/>
      <c r="GO917" s="30"/>
      <c r="GP917" s="30"/>
      <c r="GQ917" s="30"/>
      <c r="GR917" s="30"/>
      <c r="GS917" s="30"/>
      <c r="GT917" s="30"/>
      <c r="GU917" s="30"/>
      <c r="GV917" s="30"/>
      <c r="GW917" s="30"/>
      <c r="GX917" s="30"/>
      <c r="GY917" s="30"/>
      <c r="GZ917" s="30"/>
      <c r="HA917" s="30"/>
      <c r="HB917" s="30"/>
      <c r="HC917" s="30"/>
      <c r="HD917" s="30"/>
      <c r="HE917" s="30"/>
      <c r="HF917" s="30"/>
      <c r="HG917" s="30"/>
      <c r="HH917" s="30"/>
      <c r="HI917" s="30"/>
      <c r="HJ917" s="30"/>
      <c r="HK917" s="30"/>
      <c r="HL917" s="30"/>
      <c r="HM917" s="30"/>
      <c r="HN917" s="30"/>
      <c r="HO917" s="30"/>
      <c r="HP917" s="30"/>
      <c r="HQ917" s="30"/>
      <c r="HR917" s="30"/>
      <c r="HS917" s="30"/>
      <c r="HT917" s="30"/>
      <c r="HU917" s="30"/>
      <c r="HV917" s="30"/>
      <c r="HW917" s="30"/>
      <c r="HX917" s="30"/>
      <c r="HY917" s="30"/>
      <c r="HZ917" s="30"/>
      <c r="IA917" s="30"/>
      <c r="IB917" s="30"/>
      <c r="IC917" s="30"/>
      <c r="ID917" s="30"/>
      <c r="IE917" s="30"/>
      <c r="IF917" s="30"/>
      <c r="IG917" s="30"/>
      <c r="IH917" s="30"/>
      <c r="II917" s="30"/>
      <c r="IJ917" s="30"/>
      <c r="IK917" s="30"/>
      <c r="IL917" s="30"/>
    </row>
    <row r="918" spans="1:246" s="28" customFormat="1">
      <c r="A918" s="30"/>
      <c r="B918" s="92"/>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c r="DD918" s="30"/>
      <c r="DE918" s="30"/>
      <c r="DF918" s="30"/>
      <c r="DG918" s="30"/>
      <c r="DH918" s="30"/>
      <c r="DI918" s="30"/>
      <c r="DJ918" s="30"/>
      <c r="DK918" s="30"/>
      <c r="DL918" s="30"/>
      <c r="DM918" s="30"/>
      <c r="DN918" s="30"/>
      <c r="DO918" s="30"/>
      <c r="DP918" s="30"/>
      <c r="DQ918" s="30"/>
      <c r="DR918" s="30"/>
      <c r="DS918" s="30"/>
      <c r="DT918" s="30"/>
      <c r="DU918" s="30"/>
      <c r="DV918" s="30"/>
      <c r="DW918" s="30"/>
      <c r="DX918" s="30"/>
      <c r="DY918" s="30"/>
      <c r="DZ918" s="30"/>
      <c r="EA918" s="30"/>
      <c r="EB918" s="30"/>
      <c r="EC918" s="30"/>
      <c r="ED918" s="30"/>
      <c r="EE918" s="30"/>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0"/>
      <c r="FE918" s="30"/>
      <c r="FF918" s="30"/>
      <c r="FG918" s="30"/>
      <c r="FH918" s="30"/>
      <c r="FI918" s="30"/>
      <c r="FJ918" s="30"/>
      <c r="FK918" s="30"/>
      <c r="FL918" s="30"/>
      <c r="FM918" s="30"/>
      <c r="FN918" s="30"/>
      <c r="FO918" s="30"/>
      <c r="FP918" s="30"/>
      <c r="FQ918" s="30"/>
      <c r="FR918" s="30"/>
      <c r="FS918" s="30"/>
      <c r="FT918" s="30"/>
      <c r="FU918" s="30"/>
      <c r="FV918" s="30"/>
      <c r="FW918" s="30"/>
      <c r="FX918" s="30"/>
      <c r="FY918" s="30"/>
      <c r="FZ918" s="30"/>
      <c r="GA918" s="30"/>
      <c r="GB918" s="30"/>
      <c r="GC918" s="30"/>
      <c r="GD918" s="30"/>
      <c r="GE918" s="30"/>
      <c r="GF918" s="30"/>
      <c r="GG918" s="30"/>
      <c r="GH918" s="30"/>
      <c r="GI918" s="30"/>
      <c r="GJ918" s="30"/>
      <c r="GK918" s="30"/>
      <c r="GL918" s="30"/>
      <c r="GM918" s="30"/>
      <c r="GN918" s="30"/>
      <c r="GO918" s="30"/>
      <c r="GP918" s="30"/>
      <c r="GQ918" s="30"/>
      <c r="GR918" s="30"/>
      <c r="GS918" s="30"/>
      <c r="GT918" s="30"/>
      <c r="GU918" s="30"/>
      <c r="GV918" s="30"/>
      <c r="GW918" s="30"/>
      <c r="GX918" s="30"/>
      <c r="GY918" s="30"/>
      <c r="GZ918" s="30"/>
      <c r="HA918" s="30"/>
      <c r="HB918" s="30"/>
      <c r="HC918" s="30"/>
      <c r="HD918" s="30"/>
      <c r="HE918" s="30"/>
      <c r="HF918" s="30"/>
      <c r="HG918" s="30"/>
      <c r="HH918" s="30"/>
      <c r="HI918" s="30"/>
      <c r="HJ918" s="30"/>
      <c r="HK918" s="30"/>
      <c r="HL918" s="30"/>
      <c r="HM918" s="30"/>
      <c r="HN918" s="30"/>
      <c r="HO918" s="30"/>
      <c r="HP918" s="30"/>
      <c r="HQ918" s="30"/>
      <c r="HR918" s="30"/>
      <c r="HS918" s="30"/>
      <c r="HT918" s="30"/>
      <c r="HU918" s="30"/>
      <c r="HV918" s="30"/>
      <c r="HW918" s="30"/>
      <c r="HX918" s="30"/>
      <c r="HY918" s="30"/>
      <c r="HZ918" s="30"/>
      <c r="IA918" s="30"/>
      <c r="IB918" s="30"/>
      <c r="IC918" s="30"/>
      <c r="ID918" s="30"/>
      <c r="IE918" s="30"/>
      <c r="IF918" s="30"/>
      <c r="IG918" s="30"/>
      <c r="IH918" s="30"/>
      <c r="II918" s="30"/>
      <c r="IJ918" s="30"/>
      <c r="IK918" s="30"/>
      <c r="IL918" s="30"/>
    </row>
    <row r="919" spans="1:246" s="28" customFormat="1">
      <c r="A919" s="30"/>
      <c r="B919" s="92"/>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c r="GI919" s="30"/>
      <c r="GJ919" s="30"/>
      <c r="GK919" s="30"/>
      <c r="GL919" s="30"/>
      <c r="GM919" s="30"/>
      <c r="GN919" s="30"/>
      <c r="GO919" s="30"/>
      <c r="GP919" s="30"/>
      <c r="GQ919" s="30"/>
      <c r="GR919" s="30"/>
      <c r="GS919" s="30"/>
      <c r="GT919" s="30"/>
      <c r="GU919" s="30"/>
      <c r="GV919" s="30"/>
      <c r="GW919" s="30"/>
      <c r="GX919" s="30"/>
      <c r="GY919" s="30"/>
      <c r="GZ919" s="30"/>
      <c r="HA919" s="30"/>
      <c r="HB919" s="30"/>
      <c r="HC919" s="30"/>
      <c r="HD919" s="30"/>
      <c r="HE919" s="30"/>
      <c r="HF919" s="30"/>
      <c r="HG919" s="30"/>
      <c r="HH919" s="30"/>
      <c r="HI919" s="30"/>
      <c r="HJ919" s="30"/>
      <c r="HK919" s="30"/>
      <c r="HL919" s="30"/>
      <c r="HM919" s="30"/>
      <c r="HN919" s="30"/>
      <c r="HO919" s="30"/>
      <c r="HP919" s="30"/>
      <c r="HQ919" s="30"/>
      <c r="HR919" s="30"/>
      <c r="HS919" s="30"/>
      <c r="HT919" s="30"/>
      <c r="HU919" s="30"/>
      <c r="HV919" s="30"/>
      <c r="HW919" s="30"/>
      <c r="HX919" s="30"/>
      <c r="HY919" s="30"/>
      <c r="HZ919" s="30"/>
      <c r="IA919" s="30"/>
      <c r="IB919" s="30"/>
      <c r="IC919" s="30"/>
      <c r="ID919" s="30"/>
      <c r="IE919" s="30"/>
      <c r="IF919" s="30"/>
      <c r="IG919" s="30"/>
      <c r="IH919" s="30"/>
      <c r="II919" s="30"/>
      <c r="IJ919" s="30"/>
      <c r="IK919" s="30"/>
      <c r="IL919" s="30"/>
    </row>
    <row r="920" spans="1:246" s="28" customFormat="1">
      <c r="A920" s="30"/>
      <c r="B920" s="92"/>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c r="GB920" s="30"/>
      <c r="GC920" s="30"/>
      <c r="GD920" s="30"/>
      <c r="GE920" s="30"/>
      <c r="GF920" s="30"/>
      <c r="GG920" s="30"/>
      <c r="GH920" s="30"/>
      <c r="GI920" s="30"/>
      <c r="GJ920" s="30"/>
      <c r="GK920" s="30"/>
      <c r="GL920" s="30"/>
      <c r="GM920" s="30"/>
      <c r="GN920" s="30"/>
      <c r="GO920" s="30"/>
      <c r="GP920" s="30"/>
      <c r="GQ920" s="30"/>
      <c r="GR920" s="30"/>
      <c r="GS920" s="30"/>
      <c r="GT920" s="30"/>
      <c r="GU920" s="30"/>
      <c r="GV920" s="30"/>
      <c r="GW920" s="30"/>
      <c r="GX920" s="30"/>
      <c r="GY920" s="30"/>
      <c r="GZ920" s="30"/>
      <c r="HA920" s="30"/>
      <c r="HB920" s="30"/>
      <c r="HC920" s="30"/>
      <c r="HD920" s="30"/>
      <c r="HE920" s="30"/>
      <c r="HF920" s="30"/>
      <c r="HG920" s="30"/>
      <c r="HH920" s="30"/>
      <c r="HI920" s="30"/>
      <c r="HJ920" s="30"/>
      <c r="HK920" s="30"/>
      <c r="HL920" s="30"/>
      <c r="HM920" s="30"/>
      <c r="HN920" s="30"/>
      <c r="HO920" s="30"/>
      <c r="HP920" s="30"/>
      <c r="HQ920" s="30"/>
      <c r="HR920" s="30"/>
      <c r="HS920" s="30"/>
      <c r="HT920" s="30"/>
      <c r="HU920" s="30"/>
      <c r="HV920" s="30"/>
      <c r="HW920" s="30"/>
      <c r="HX920" s="30"/>
      <c r="HY920" s="30"/>
      <c r="HZ920" s="30"/>
      <c r="IA920" s="30"/>
      <c r="IB920" s="30"/>
      <c r="IC920" s="30"/>
      <c r="ID920" s="30"/>
      <c r="IE920" s="30"/>
      <c r="IF920" s="30"/>
      <c r="IG920" s="30"/>
      <c r="IH920" s="30"/>
      <c r="II920" s="30"/>
      <c r="IJ920" s="30"/>
      <c r="IK920" s="30"/>
      <c r="IL920" s="30"/>
    </row>
    <row r="921" spans="1:246" s="28" customFormat="1">
      <c r="A921" s="30"/>
      <c r="B921" s="92"/>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c r="GI921" s="30"/>
      <c r="GJ921" s="30"/>
      <c r="GK921" s="30"/>
      <c r="GL921" s="30"/>
      <c r="GM921" s="30"/>
      <c r="GN921" s="30"/>
      <c r="GO921" s="30"/>
      <c r="GP921" s="30"/>
      <c r="GQ921" s="30"/>
      <c r="GR921" s="30"/>
      <c r="GS921" s="30"/>
      <c r="GT921" s="30"/>
      <c r="GU921" s="30"/>
      <c r="GV921" s="30"/>
      <c r="GW921" s="30"/>
      <c r="GX921" s="30"/>
      <c r="GY921" s="30"/>
      <c r="GZ921" s="30"/>
      <c r="HA921" s="30"/>
      <c r="HB921" s="30"/>
      <c r="HC921" s="30"/>
      <c r="HD921" s="30"/>
      <c r="HE921" s="30"/>
      <c r="HF921" s="30"/>
      <c r="HG921" s="30"/>
      <c r="HH921" s="30"/>
      <c r="HI921" s="30"/>
      <c r="HJ921" s="30"/>
      <c r="HK921" s="30"/>
      <c r="HL921" s="30"/>
      <c r="HM921" s="30"/>
      <c r="HN921" s="30"/>
      <c r="HO921" s="30"/>
      <c r="HP921" s="30"/>
      <c r="HQ921" s="30"/>
      <c r="HR921" s="30"/>
      <c r="HS921" s="30"/>
      <c r="HT921" s="30"/>
      <c r="HU921" s="30"/>
      <c r="HV921" s="30"/>
      <c r="HW921" s="30"/>
      <c r="HX921" s="30"/>
      <c r="HY921" s="30"/>
      <c r="HZ921" s="30"/>
      <c r="IA921" s="30"/>
      <c r="IB921" s="30"/>
      <c r="IC921" s="30"/>
      <c r="ID921" s="30"/>
      <c r="IE921" s="30"/>
      <c r="IF921" s="30"/>
      <c r="IG921" s="30"/>
      <c r="IH921" s="30"/>
      <c r="II921" s="30"/>
      <c r="IJ921" s="30"/>
      <c r="IK921" s="30"/>
      <c r="IL921" s="30"/>
    </row>
    <row r="922" spans="1:246" s="28" customFormat="1">
      <c r="A922" s="30"/>
      <c r="B922" s="92"/>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0"/>
      <c r="FE922" s="30"/>
      <c r="FF922" s="30"/>
      <c r="FG922" s="30"/>
      <c r="FH922" s="30"/>
      <c r="FI922" s="30"/>
      <c r="FJ922" s="30"/>
      <c r="FK922" s="30"/>
      <c r="FL922" s="30"/>
      <c r="FM922" s="30"/>
      <c r="FN922" s="30"/>
      <c r="FO922" s="30"/>
      <c r="FP922" s="30"/>
      <c r="FQ922" s="30"/>
      <c r="FR922" s="30"/>
      <c r="FS922" s="30"/>
      <c r="FT922" s="30"/>
      <c r="FU922" s="30"/>
      <c r="FV922" s="30"/>
      <c r="FW922" s="30"/>
      <c r="FX922" s="30"/>
      <c r="FY922" s="30"/>
      <c r="FZ922" s="30"/>
      <c r="GA922" s="30"/>
      <c r="GB922" s="30"/>
      <c r="GC922" s="30"/>
      <c r="GD922" s="30"/>
      <c r="GE922" s="30"/>
      <c r="GF922" s="30"/>
      <c r="GG922" s="30"/>
      <c r="GH922" s="30"/>
      <c r="GI922" s="30"/>
      <c r="GJ922" s="30"/>
      <c r="GK922" s="30"/>
      <c r="GL922" s="30"/>
      <c r="GM922" s="30"/>
      <c r="GN922" s="30"/>
      <c r="GO922" s="30"/>
      <c r="GP922" s="30"/>
      <c r="GQ922" s="30"/>
      <c r="GR922" s="30"/>
      <c r="GS922" s="30"/>
      <c r="GT922" s="30"/>
      <c r="GU922" s="30"/>
      <c r="GV922" s="30"/>
      <c r="GW922" s="30"/>
      <c r="GX922" s="30"/>
      <c r="GY922" s="30"/>
      <c r="GZ922" s="30"/>
      <c r="HA922" s="30"/>
      <c r="HB922" s="30"/>
      <c r="HC922" s="30"/>
      <c r="HD922" s="30"/>
      <c r="HE922" s="30"/>
      <c r="HF922" s="30"/>
      <c r="HG922" s="30"/>
      <c r="HH922" s="30"/>
      <c r="HI922" s="30"/>
      <c r="HJ922" s="30"/>
      <c r="HK922" s="30"/>
      <c r="HL922" s="30"/>
      <c r="HM922" s="30"/>
      <c r="HN922" s="30"/>
      <c r="HO922" s="30"/>
      <c r="HP922" s="30"/>
      <c r="HQ922" s="30"/>
      <c r="HR922" s="30"/>
      <c r="HS922" s="30"/>
      <c r="HT922" s="30"/>
      <c r="HU922" s="30"/>
      <c r="HV922" s="30"/>
      <c r="HW922" s="30"/>
      <c r="HX922" s="30"/>
      <c r="HY922" s="30"/>
      <c r="HZ922" s="30"/>
      <c r="IA922" s="30"/>
      <c r="IB922" s="30"/>
      <c r="IC922" s="30"/>
      <c r="ID922" s="30"/>
      <c r="IE922" s="30"/>
      <c r="IF922" s="30"/>
      <c r="IG922" s="30"/>
      <c r="IH922" s="30"/>
      <c r="II922" s="30"/>
      <c r="IJ922" s="30"/>
      <c r="IK922" s="30"/>
      <c r="IL922" s="30"/>
    </row>
    <row r="923" spans="1:246" s="28" customFormat="1">
      <c r="A923" s="30"/>
      <c r="B923" s="92"/>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c r="GI923" s="30"/>
      <c r="GJ923" s="30"/>
      <c r="GK923" s="30"/>
      <c r="GL923" s="30"/>
      <c r="GM923" s="30"/>
      <c r="GN923" s="30"/>
      <c r="GO923" s="30"/>
      <c r="GP923" s="30"/>
      <c r="GQ923" s="30"/>
      <c r="GR923" s="30"/>
      <c r="GS923" s="30"/>
      <c r="GT923" s="30"/>
      <c r="GU923" s="30"/>
      <c r="GV923" s="30"/>
      <c r="GW923" s="30"/>
      <c r="GX923" s="30"/>
      <c r="GY923" s="30"/>
      <c r="GZ923" s="30"/>
      <c r="HA923" s="30"/>
      <c r="HB923" s="30"/>
      <c r="HC923" s="30"/>
      <c r="HD923" s="30"/>
      <c r="HE923" s="30"/>
      <c r="HF923" s="30"/>
      <c r="HG923" s="30"/>
      <c r="HH923" s="30"/>
      <c r="HI923" s="30"/>
      <c r="HJ923" s="30"/>
      <c r="HK923" s="30"/>
      <c r="HL923" s="30"/>
      <c r="HM923" s="30"/>
      <c r="HN923" s="30"/>
      <c r="HO923" s="30"/>
      <c r="HP923" s="30"/>
      <c r="HQ923" s="30"/>
      <c r="HR923" s="30"/>
      <c r="HS923" s="30"/>
      <c r="HT923" s="30"/>
      <c r="HU923" s="30"/>
      <c r="HV923" s="30"/>
      <c r="HW923" s="30"/>
      <c r="HX923" s="30"/>
      <c r="HY923" s="30"/>
      <c r="HZ923" s="30"/>
      <c r="IA923" s="30"/>
      <c r="IB923" s="30"/>
      <c r="IC923" s="30"/>
      <c r="ID923" s="30"/>
      <c r="IE923" s="30"/>
      <c r="IF923" s="30"/>
      <c r="IG923" s="30"/>
      <c r="IH923" s="30"/>
      <c r="II923" s="30"/>
      <c r="IJ923" s="30"/>
      <c r="IK923" s="30"/>
      <c r="IL923" s="30"/>
    </row>
    <row r="924" spans="1:246" s="28" customFormat="1">
      <c r="A924" s="30"/>
      <c r="B924" s="92"/>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0"/>
      <c r="FE924" s="30"/>
      <c r="FF924" s="30"/>
      <c r="FG924" s="30"/>
      <c r="FH924" s="30"/>
      <c r="FI924" s="30"/>
      <c r="FJ924" s="30"/>
      <c r="FK924" s="30"/>
      <c r="FL924" s="30"/>
      <c r="FM924" s="30"/>
      <c r="FN924" s="30"/>
      <c r="FO924" s="30"/>
      <c r="FP924" s="30"/>
      <c r="FQ924" s="30"/>
      <c r="FR924" s="30"/>
      <c r="FS924" s="30"/>
      <c r="FT924" s="30"/>
      <c r="FU924" s="30"/>
      <c r="FV924" s="30"/>
      <c r="FW924" s="30"/>
      <c r="FX924" s="30"/>
      <c r="FY924" s="30"/>
      <c r="FZ924" s="30"/>
      <c r="GA924" s="30"/>
      <c r="GB924" s="30"/>
      <c r="GC924" s="30"/>
      <c r="GD924" s="30"/>
      <c r="GE924" s="30"/>
      <c r="GF924" s="30"/>
      <c r="GG924" s="30"/>
      <c r="GH924" s="30"/>
      <c r="GI924" s="30"/>
      <c r="GJ924" s="30"/>
      <c r="GK924" s="30"/>
      <c r="GL924" s="30"/>
      <c r="GM924" s="30"/>
      <c r="GN924" s="30"/>
      <c r="GO924" s="30"/>
      <c r="GP924" s="30"/>
      <c r="GQ924" s="30"/>
      <c r="GR924" s="30"/>
      <c r="GS924" s="30"/>
      <c r="GT924" s="30"/>
      <c r="GU924" s="30"/>
      <c r="GV924" s="30"/>
      <c r="GW924" s="30"/>
      <c r="GX924" s="30"/>
      <c r="GY924" s="30"/>
      <c r="GZ924" s="30"/>
      <c r="HA924" s="30"/>
      <c r="HB924" s="30"/>
      <c r="HC924" s="30"/>
      <c r="HD924" s="30"/>
      <c r="HE924" s="30"/>
      <c r="HF924" s="30"/>
      <c r="HG924" s="30"/>
      <c r="HH924" s="30"/>
      <c r="HI924" s="30"/>
      <c r="HJ924" s="30"/>
      <c r="HK924" s="30"/>
      <c r="HL924" s="30"/>
      <c r="HM924" s="30"/>
      <c r="HN924" s="30"/>
      <c r="HO924" s="30"/>
      <c r="HP924" s="30"/>
      <c r="HQ924" s="30"/>
      <c r="HR924" s="30"/>
      <c r="HS924" s="30"/>
      <c r="HT924" s="30"/>
      <c r="HU924" s="30"/>
      <c r="HV924" s="30"/>
      <c r="HW924" s="30"/>
      <c r="HX924" s="30"/>
      <c r="HY924" s="30"/>
      <c r="HZ924" s="30"/>
      <c r="IA924" s="30"/>
      <c r="IB924" s="30"/>
      <c r="IC924" s="30"/>
      <c r="ID924" s="30"/>
      <c r="IE924" s="30"/>
      <c r="IF924" s="30"/>
      <c r="IG924" s="30"/>
      <c r="IH924" s="30"/>
      <c r="II924" s="30"/>
      <c r="IJ924" s="30"/>
      <c r="IK924" s="30"/>
      <c r="IL924" s="30"/>
    </row>
    <row r="925" spans="1:246" s="28" customFormat="1">
      <c r="A925" s="30"/>
      <c r="B925" s="92"/>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c r="GI925" s="30"/>
      <c r="GJ925" s="30"/>
      <c r="GK925" s="30"/>
      <c r="GL925" s="30"/>
      <c r="GM925" s="30"/>
      <c r="GN925" s="30"/>
      <c r="GO925" s="30"/>
      <c r="GP925" s="30"/>
      <c r="GQ925" s="30"/>
      <c r="GR925" s="30"/>
      <c r="GS925" s="30"/>
      <c r="GT925" s="30"/>
      <c r="GU925" s="30"/>
      <c r="GV925" s="30"/>
      <c r="GW925" s="30"/>
      <c r="GX925" s="30"/>
      <c r="GY925" s="30"/>
      <c r="GZ925" s="30"/>
      <c r="HA925" s="30"/>
      <c r="HB925" s="30"/>
      <c r="HC925" s="30"/>
      <c r="HD925" s="30"/>
      <c r="HE925" s="30"/>
      <c r="HF925" s="30"/>
      <c r="HG925" s="30"/>
      <c r="HH925" s="30"/>
      <c r="HI925" s="30"/>
      <c r="HJ925" s="30"/>
      <c r="HK925" s="30"/>
      <c r="HL925" s="30"/>
      <c r="HM925" s="30"/>
      <c r="HN925" s="30"/>
      <c r="HO925" s="30"/>
      <c r="HP925" s="30"/>
      <c r="HQ925" s="30"/>
      <c r="HR925" s="30"/>
      <c r="HS925" s="30"/>
      <c r="HT925" s="30"/>
      <c r="HU925" s="30"/>
      <c r="HV925" s="30"/>
      <c r="HW925" s="30"/>
      <c r="HX925" s="30"/>
      <c r="HY925" s="30"/>
      <c r="HZ925" s="30"/>
      <c r="IA925" s="30"/>
      <c r="IB925" s="30"/>
      <c r="IC925" s="30"/>
      <c r="ID925" s="30"/>
      <c r="IE925" s="30"/>
      <c r="IF925" s="30"/>
      <c r="IG925" s="30"/>
      <c r="IH925" s="30"/>
      <c r="II925" s="30"/>
      <c r="IJ925" s="30"/>
      <c r="IK925" s="30"/>
      <c r="IL925" s="30"/>
    </row>
    <row r="926" spans="1:246" s="28" customFormat="1">
      <c r="A926" s="30"/>
      <c r="B926" s="92"/>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0"/>
      <c r="FH926" s="30"/>
      <c r="FI926" s="30"/>
      <c r="FJ926" s="30"/>
      <c r="FK926" s="30"/>
      <c r="FL926" s="30"/>
      <c r="FM926" s="30"/>
      <c r="FN926" s="30"/>
      <c r="FO926" s="30"/>
      <c r="FP926" s="30"/>
      <c r="FQ926" s="30"/>
      <c r="FR926" s="30"/>
      <c r="FS926" s="30"/>
      <c r="FT926" s="30"/>
      <c r="FU926" s="30"/>
      <c r="FV926" s="30"/>
      <c r="FW926" s="30"/>
      <c r="FX926" s="30"/>
      <c r="FY926" s="30"/>
      <c r="FZ926" s="30"/>
      <c r="GA926" s="30"/>
      <c r="GB926" s="30"/>
      <c r="GC926" s="30"/>
      <c r="GD926" s="30"/>
      <c r="GE926" s="30"/>
      <c r="GF926" s="30"/>
      <c r="GG926" s="30"/>
      <c r="GH926" s="30"/>
      <c r="GI926" s="30"/>
      <c r="GJ926" s="30"/>
      <c r="GK926" s="30"/>
      <c r="GL926" s="30"/>
      <c r="GM926" s="30"/>
      <c r="GN926" s="30"/>
      <c r="GO926" s="30"/>
      <c r="GP926" s="30"/>
      <c r="GQ926" s="30"/>
      <c r="GR926" s="30"/>
      <c r="GS926" s="30"/>
      <c r="GT926" s="30"/>
      <c r="GU926" s="30"/>
      <c r="GV926" s="30"/>
      <c r="GW926" s="30"/>
      <c r="GX926" s="30"/>
      <c r="GY926" s="30"/>
      <c r="GZ926" s="30"/>
      <c r="HA926" s="30"/>
      <c r="HB926" s="30"/>
      <c r="HC926" s="30"/>
      <c r="HD926" s="30"/>
      <c r="HE926" s="30"/>
      <c r="HF926" s="30"/>
      <c r="HG926" s="30"/>
      <c r="HH926" s="30"/>
      <c r="HI926" s="30"/>
      <c r="HJ926" s="30"/>
      <c r="HK926" s="30"/>
      <c r="HL926" s="30"/>
      <c r="HM926" s="30"/>
      <c r="HN926" s="30"/>
      <c r="HO926" s="30"/>
      <c r="HP926" s="30"/>
      <c r="HQ926" s="30"/>
      <c r="HR926" s="30"/>
      <c r="HS926" s="30"/>
      <c r="HT926" s="30"/>
      <c r="HU926" s="30"/>
      <c r="HV926" s="30"/>
      <c r="HW926" s="30"/>
      <c r="HX926" s="30"/>
      <c r="HY926" s="30"/>
      <c r="HZ926" s="30"/>
      <c r="IA926" s="30"/>
      <c r="IB926" s="30"/>
      <c r="IC926" s="30"/>
      <c r="ID926" s="30"/>
      <c r="IE926" s="30"/>
      <c r="IF926" s="30"/>
      <c r="IG926" s="30"/>
      <c r="IH926" s="30"/>
      <c r="II926" s="30"/>
      <c r="IJ926" s="30"/>
      <c r="IK926" s="30"/>
      <c r="IL926" s="30"/>
    </row>
    <row r="927" spans="1:246" s="28" customFormat="1">
      <c r="A927" s="30"/>
      <c r="B927" s="92"/>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c r="GI927" s="30"/>
      <c r="GJ927" s="30"/>
      <c r="GK927" s="30"/>
      <c r="GL927" s="30"/>
      <c r="GM927" s="30"/>
      <c r="GN927" s="30"/>
      <c r="GO927" s="30"/>
      <c r="GP927" s="30"/>
      <c r="GQ927" s="30"/>
      <c r="GR927" s="30"/>
      <c r="GS927" s="30"/>
      <c r="GT927" s="30"/>
      <c r="GU927" s="30"/>
      <c r="GV927" s="30"/>
      <c r="GW927" s="30"/>
      <c r="GX927" s="30"/>
      <c r="GY927" s="30"/>
      <c r="GZ927" s="30"/>
      <c r="HA927" s="30"/>
      <c r="HB927" s="30"/>
      <c r="HC927" s="30"/>
      <c r="HD927" s="30"/>
      <c r="HE927" s="30"/>
      <c r="HF927" s="30"/>
      <c r="HG927" s="30"/>
      <c r="HH927" s="30"/>
      <c r="HI927" s="30"/>
      <c r="HJ927" s="30"/>
      <c r="HK927" s="30"/>
      <c r="HL927" s="30"/>
      <c r="HM927" s="30"/>
      <c r="HN927" s="30"/>
      <c r="HO927" s="30"/>
      <c r="HP927" s="30"/>
      <c r="HQ927" s="30"/>
      <c r="HR927" s="30"/>
      <c r="HS927" s="30"/>
      <c r="HT927" s="30"/>
      <c r="HU927" s="30"/>
      <c r="HV927" s="30"/>
      <c r="HW927" s="30"/>
      <c r="HX927" s="30"/>
      <c r="HY927" s="30"/>
      <c r="HZ927" s="30"/>
      <c r="IA927" s="30"/>
      <c r="IB927" s="30"/>
      <c r="IC927" s="30"/>
      <c r="ID927" s="30"/>
      <c r="IE927" s="30"/>
      <c r="IF927" s="30"/>
      <c r="IG927" s="30"/>
      <c r="IH927" s="30"/>
      <c r="II927" s="30"/>
      <c r="IJ927" s="30"/>
      <c r="IK927" s="30"/>
      <c r="IL927" s="30"/>
    </row>
    <row r="928" spans="1:246" s="28" customFormat="1">
      <c r="A928" s="30"/>
      <c r="B928" s="92"/>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0"/>
      <c r="FE928" s="30"/>
      <c r="FF928" s="30"/>
      <c r="FG928" s="30"/>
      <c r="FH928" s="30"/>
      <c r="FI928" s="30"/>
      <c r="FJ928" s="30"/>
      <c r="FK928" s="30"/>
      <c r="FL928" s="30"/>
      <c r="FM928" s="30"/>
      <c r="FN928" s="30"/>
      <c r="FO928" s="30"/>
      <c r="FP928" s="30"/>
      <c r="FQ928" s="30"/>
      <c r="FR928" s="30"/>
      <c r="FS928" s="30"/>
      <c r="FT928" s="30"/>
      <c r="FU928" s="30"/>
      <c r="FV928" s="30"/>
      <c r="FW928" s="30"/>
      <c r="FX928" s="30"/>
      <c r="FY928" s="30"/>
      <c r="FZ928" s="30"/>
      <c r="GA928" s="30"/>
      <c r="GB928" s="30"/>
      <c r="GC928" s="30"/>
      <c r="GD928" s="30"/>
      <c r="GE928" s="30"/>
      <c r="GF928" s="30"/>
      <c r="GG928" s="30"/>
      <c r="GH928" s="30"/>
      <c r="GI928" s="30"/>
      <c r="GJ928" s="30"/>
      <c r="GK928" s="30"/>
      <c r="GL928" s="30"/>
      <c r="GM928" s="30"/>
      <c r="GN928" s="30"/>
      <c r="GO928" s="30"/>
      <c r="GP928" s="30"/>
      <c r="GQ928" s="30"/>
      <c r="GR928" s="30"/>
      <c r="GS928" s="30"/>
      <c r="GT928" s="30"/>
      <c r="GU928" s="30"/>
      <c r="GV928" s="30"/>
      <c r="GW928" s="30"/>
      <c r="GX928" s="30"/>
      <c r="GY928" s="30"/>
      <c r="GZ928" s="30"/>
      <c r="HA928" s="30"/>
      <c r="HB928" s="30"/>
      <c r="HC928" s="30"/>
      <c r="HD928" s="30"/>
      <c r="HE928" s="30"/>
      <c r="HF928" s="30"/>
      <c r="HG928" s="30"/>
      <c r="HH928" s="30"/>
      <c r="HI928" s="30"/>
      <c r="HJ928" s="30"/>
      <c r="HK928" s="30"/>
      <c r="HL928" s="30"/>
      <c r="HM928" s="30"/>
      <c r="HN928" s="30"/>
      <c r="HO928" s="30"/>
      <c r="HP928" s="30"/>
      <c r="HQ928" s="30"/>
      <c r="HR928" s="30"/>
      <c r="HS928" s="30"/>
      <c r="HT928" s="30"/>
      <c r="HU928" s="30"/>
      <c r="HV928" s="30"/>
      <c r="HW928" s="30"/>
      <c r="HX928" s="30"/>
      <c r="HY928" s="30"/>
      <c r="HZ928" s="30"/>
      <c r="IA928" s="30"/>
      <c r="IB928" s="30"/>
      <c r="IC928" s="30"/>
      <c r="ID928" s="30"/>
      <c r="IE928" s="30"/>
      <c r="IF928" s="30"/>
      <c r="IG928" s="30"/>
      <c r="IH928" s="30"/>
      <c r="II928" s="30"/>
      <c r="IJ928" s="30"/>
      <c r="IK928" s="30"/>
      <c r="IL928" s="30"/>
    </row>
    <row r="929" spans="1:246" s="28" customFormat="1">
      <c r="A929" s="30"/>
      <c r="B929" s="92"/>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c r="GI929" s="30"/>
      <c r="GJ929" s="30"/>
      <c r="GK929" s="30"/>
      <c r="GL929" s="30"/>
      <c r="GM929" s="30"/>
      <c r="GN929" s="30"/>
      <c r="GO929" s="30"/>
      <c r="GP929" s="30"/>
      <c r="GQ929" s="30"/>
      <c r="GR929" s="30"/>
      <c r="GS929" s="30"/>
      <c r="GT929" s="30"/>
      <c r="GU929" s="30"/>
      <c r="GV929" s="30"/>
      <c r="GW929" s="30"/>
      <c r="GX929" s="30"/>
      <c r="GY929" s="30"/>
      <c r="GZ929" s="30"/>
      <c r="HA929" s="30"/>
      <c r="HB929" s="30"/>
      <c r="HC929" s="30"/>
      <c r="HD929" s="30"/>
      <c r="HE929" s="30"/>
      <c r="HF929" s="30"/>
      <c r="HG929" s="30"/>
      <c r="HH929" s="30"/>
      <c r="HI929" s="30"/>
      <c r="HJ929" s="30"/>
      <c r="HK929" s="30"/>
      <c r="HL929" s="30"/>
      <c r="HM929" s="30"/>
      <c r="HN929" s="30"/>
      <c r="HO929" s="30"/>
      <c r="HP929" s="30"/>
      <c r="HQ929" s="30"/>
      <c r="HR929" s="30"/>
      <c r="HS929" s="30"/>
      <c r="HT929" s="30"/>
      <c r="HU929" s="30"/>
      <c r="HV929" s="30"/>
      <c r="HW929" s="30"/>
      <c r="HX929" s="30"/>
      <c r="HY929" s="30"/>
      <c r="HZ929" s="30"/>
      <c r="IA929" s="30"/>
      <c r="IB929" s="30"/>
      <c r="IC929" s="30"/>
      <c r="ID929" s="30"/>
      <c r="IE929" s="30"/>
      <c r="IF929" s="30"/>
      <c r="IG929" s="30"/>
      <c r="IH929" s="30"/>
      <c r="II929" s="30"/>
      <c r="IJ929" s="30"/>
      <c r="IK929" s="30"/>
      <c r="IL929" s="30"/>
    </row>
    <row r="930" spans="1:246" s="28" customFormat="1">
      <c r="A930" s="30"/>
      <c r="B930" s="92"/>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c r="ES930" s="30"/>
      <c r="ET930" s="30"/>
      <c r="EU930" s="30"/>
      <c r="EV930" s="30"/>
      <c r="EW930" s="30"/>
      <c r="EX930" s="30"/>
      <c r="EY930" s="30"/>
      <c r="EZ930" s="30"/>
      <c r="FA930" s="30"/>
      <c r="FB930" s="30"/>
      <c r="FC930" s="30"/>
      <c r="FD930" s="30"/>
      <c r="FE930" s="30"/>
      <c r="FF930" s="30"/>
      <c r="FG930" s="30"/>
      <c r="FH930" s="30"/>
      <c r="FI930" s="30"/>
      <c r="FJ930" s="30"/>
      <c r="FK930" s="30"/>
      <c r="FL930" s="30"/>
      <c r="FM930" s="30"/>
      <c r="FN930" s="30"/>
      <c r="FO930" s="30"/>
      <c r="FP930" s="30"/>
      <c r="FQ930" s="30"/>
      <c r="FR930" s="30"/>
      <c r="FS930" s="30"/>
      <c r="FT930" s="30"/>
      <c r="FU930" s="30"/>
      <c r="FV930" s="30"/>
      <c r="FW930" s="30"/>
      <c r="FX930" s="30"/>
      <c r="FY930" s="30"/>
      <c r="FZ930" s="30"/>
      <c r="GA930" s="30"/>
      <c r="GB930" s="30"/>
      <c r="GC930" s="30"/>
      <c r="GD930" s="30"/>
      <c r="GE930" s="30"/>
      <c r="GF930" s="30"/>
      <c r="GG930" s="30"/>
      <c r="GH930" s="30"/>
      <c r="GI930" s="30"/>
      <c r="GJ930" s="30"/>
      <c r="GK930" s="30"/>
      <c r="GL930" s="30"/>
      <c r="GM930" s="30"/>
      <c r="GN930" s="30"/>
      <c r="GO930" s="30"/>
      <c r="GP930" s="30"/>
      <c r="GQ930" s="30"/>
      <c r="GR930" s="30"/>
      <c r="GS930" s="30"/>
      <c r="GT930" s="30"/>
      <c r="GU930" s="30"/>
      <c r="GV930" s="30"/>
      <c r="GW930" s="30"/>
      <c r="GX930" s="30"/>
      <c r="GY930" s="30"/>
      <c r="GZ930" s="30"/>
      <c r="HA930" s="30"/>
      <c r="HB930" s="30"/>
      <c r="HC930" s="30"/>
      <c r="HD930" s="30"/>
      <c r="HE930" s="30"/>
      <c r="HF930" s="30"/>
      <c r="HG930" s="30"/>
      <c r="HH930" s="30"/>
      <c r="HI930" s="30"/>
      <c r="HJ930" s="30"/>
      <c r="HK930" s="30"/>
      <c r="HL930" s="30"/>
      <c r="HM930" s="30"/>
      <c r="HN930" s="30"/>
      <c r="HO930" s="30"/>
      <c r="HP930" s="30"/>
      <c r="HQ930" s="30"/>
      <c r="HR930" s="30"/>
      <c r="HS930" s="30"/>
      <c r="HT930" s="30"/>
      <c r="HU930" s="30"/>
      <c r="HV930" s="30"/>
      <c r="HW930" s="30"/>
      <c r="HX930" s="30"/>
      <c r="HY930" s="30"/>
      <c r="HZ930" s="30"/>
      <c r="IA930" s="30"/>
      <c r="IB930" s="30"/>
      <c r="IC930" s="30"/>
      <c r="ID930" s="30"/>
      <c r="IE930" s="30"/>
      <c r="IF930" s="30"/>
      <c r="IG930" s="30"/>
      <c r="IH930" s="30"/>
      <c r="II930" s="30"/>
      <c r="IJ930" s="30"/>
      <c r="IK930" s="30"/>
      <c r="IL930" s="30"/>
    </row>
    <row r="931" spans="1:246" s="28" customFormat="1">
      <c r="A931" s="30"/>
      <c r="B931" s="92"/>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0"/>
      <c r="FE931" s="30"/>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c r="GD931" s="30"/>
      <c r="GE931" s="30"/>
      <c r="GF931" s="30"/>
      <c r="GG931" s="30"/>
      <c r="GH931" s="30"/>
      <c r="GI931" s="30"/>
      <c r="GJ931" s="30"/>
      <c r="GK931" s="30"/>
      <c r="GL931" s="30"/>
      <c r="GM931" s="30"/>
      <c r="GN931" s="30"/>
      <c r="GO931" s="30"/>
      <c r="GP931" s="30"/>
      <c r="GQ931" s="30"/>
      <c r="GR931" s="30"/>
      <c r="GS931" s="30"/>
      <c r="GT931" s="30"/>
      <c r="GU931" s="30"/>
      <c r="GV931" s="30"/>
      <c r="GW931" s="30"/>
      <c r="GX931" s="30"/>
      <c r="GY931" s="30"/>
      <c r="GZ931" s="30"/>
      <c r="HA931" s="30"/>
      <c r="HB931" s="30"/>
      <c r="HC931" s="30"/>
      <c r="HD931" s="30"/>
      <c r="HE931" s="30"/>
      <c r="HF931" s="30"/>
      <c r="HG931" s="30"/>
      <c r="HH931" s="30"/>
      <c r="HI931" s="30"/>
      <c r="HJ931" s="30"/>
      <c r="HK931" s="30"/>
      <c r="HL931" s="30"/>
      <c r="HM931" s="30"/>
      <c r="HN931" s="30"/>
      <c r="HO931" s="30"/>
      <c r="HP931" s="30"/>
      <c r="HQ931" s="30"/>
      <c r="HR931" s="30"/>
      <c r="HS931" s="30"/>
      <c r="HT931" s="30"/>
      <c r="HU931" s="30"/>
      <c r="HV931" s="30"/>
      <c r="HW931" s="30"/>
      <c r="HX931" s="30"/>
      <c r="HY931" s="30"/>
      <c r="HZ931" s="30"/>
      <c r="IA931" s="30"/>
      <c r="IB931" s="30"/>
      <c r="IC931" s="30"/>
      <c r="ID931" s="30"/>
      <c r="IE931" s="30"/>
      <c r="IF931" s="30"/>
      <c r="IG931" s="30"/>
      <c r="IH931" s="30"/>
      <c r="II931" s="30"/>
      <c r="IJ931" s="30"/>
      <c r="IK931" s="30"/>
      <c r="IL931" s="30"/>
    </row>
    <row r="932" spans="1:246" s="28" customFormat="1">
      <c r="A932" s="30"/>
      <c r="B932" s="92"/>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c r="ES932" s="30"/>
      <c r="ET932" s="30"/>
      <c r="EU932" s="30"/>
      <c r="EV932" s="30"/>
      <c r="EW932" s="30"/>
      <c r="EX932" s="30"/>
      <c r="EY932" s="30"/>
      <c r="EZ932" s="30"/>
      <c r="FA932" s="30"/>
      <c r="FB932" s="30"/>
      <c r="FC932" s="30"/>
      <c r="FD932" s="30"/>
      <c r="FE932" s="30"/>
      <c r="FF932" s="30"/>
      <c r="FG932" s="30"/>
      <c r="FH932" s="30"/>
      <c r="FI932" s="30"/>
      <c r="FJ932" s="30"/>
      <c r="FK932" s="30"/>
      <c r="FL932" s="30"/>
      <c r="FM932" s="30"/>
      <c r="FN932" s="30"/>
      <c r="FO932" s="30"/>
      <c r="FP932" s="30"/>
      <c r="FQ932" s="30"/>
      <c r="FR932" s="30"/>
      <c r="FS932" s="30"/>
      <c r="FT932" s="30"/>
      <c r="FU932" s="30"/>
      <c r="FV932" s="30"/>
      <c r="FW932" s="30"/>
      <c r="FX932" s="30"/>
      <c r="FY932" s="30"/>
      <c r="FZ932" s="30"/>
      <c r="GA932" s="30"/>
      <c r="GB932" s="30"/>
      <c r="GC932" s="30"/>
      <c r="GD932" s="30"/>
      <c r="GE932" s="30"/>
      <c r="GF932" s="30"/>
      <c r="GG932" s="30"/>
      <c r="GH932" s="30"/>
      <c r="GI932" s="30"/>
      <c r="GJ932" s="30"/>
      <c r="GK932" s="30"/>
      <c r="GL932" s="30"/>
      <c r="GM932" s="30"/>
      <c r="GN932" s="30"/>
      <c r="GO932" s="30"/>
      <c r="GP932" s="30"/>
      <c r="GQ932" s="30"/>
      <c r="GR932" s="30"/>
      <c r="GS932" s="30"/>
      <c r="GT932" s="30"/>
      <c r="GU932" s="30"/>
      <c r="GV932" s="30"/>
      <c r="GW932" s="30"/>
      <c r="GX932" s="30"/>
      <c r="GY932" s="30"/>
      <c r="GZ932" s="30"/>
      <c r="HA932" s="30"/>
      <c r="HB932" s="30"/>
      <c r="HC932" s="30"/>
      <c r="HD932" s="30"/>
      <c r="HE932" s="30"/>
      <c r="HF932" s="30"/>
      <c r="HG932" s="30"/>
      <c r="HH932" s="30"/>
      <c r="HI932" s="30"/>
      <c r="HJ932" s="30"/>
      <c r="HK932" s="30"/>
      <c r="HL932" s="30"/>
      <c r="HM932" s="30"/>
      <c r="HN932" s="30"/>
      <c r="HO932" s="30"/>
      <c r="HP932" s="30"/>
      <c r="HQ932" s="30"/>
      <c r="HR932" s="30"/>
      <c r="HS932" s="30"/>
      <c r="HT932" s="30"/>
      <c r="HU932" s="30"/>
      <c r="HV932" s="30"/>
      <c r="HW932" s="30"/>
      <c r="HX932" s="30"/>
      <c r="HY932" s="30"/>
      <c r="HZ932" s="30"/>
      <c r="IA932" s="30"/>
      <c r="IB932" s="30"/>
      <c r="IC932" s="30"/>
      <c r="ID932" s="30"/>
      <c r="IE932" s="30"/>
      <c r="IF932" s="30"/>
      <c r="IG932" s="30"/>
      <c r="IH932" s="30"/>
      <c r="II932" s="30"/>
      <c r="IJ932" s="30"/>
      <c r="IK932" s="30"/>
      <c r="IL932" s="30"/>
    </row>
    <row r="933" spans="1:246" s="28" customFormat="1">
      <c r="A933" s="30"/>
      <c r="B933" s="92"/>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c r="GI933" s="30"/>
      <c r="GJ933" s="30"/>
      <c r="GK933" s="30"/>
      <c r="GL933" s="30"/>
      <c r="GM933" s="30"/>
      <c r="GN933" s="30"/>
      <c r="GO933" s="30"/>
      <c r="GP933" s="30"/>
      <c r="GQ933" s="30"/>
      <c r="GR933" s="30"/>
      <c r="GS933" s="30"/>
      <c r="GT933" s="30"/>
      <c r="GU933" s="30"/>
      <c r="GV933" s="30"/>
      <c r="GW933" s="30"/>
      <c r="GX933" s="30"/>
      <c r="GY933" s="30"/>
      <c r="GZ933" s="30"/>
      <c r="HA933" s="30"/>
      <c r="HB933" s="30"/>
      <c r="HC933" s="30"/>
      <c r="HD933" s="30"/>
      <c r="HE933" s="30"/>
      <c r="HF933" s="30"/>
      <c r="HG933" s="30"/>
      <c r="HH933" s="30"/>
      <c r="HI933" s="30"/>
      <c r="HJ933" s="30"/>
      <c r="HK933" s="30"/>
      <c r="HL933" s="30"/>
      <c r="HM933" s="30"/>
      <c r="HN933" s="30"/>
      <c r="HO933" s="30"/>
      <c r="HP933" s="30"/>
      <c r="HQ933" s="30"/>
      <c r="HR933" s="30"/>
      <c r="HS933" s="30"/>
      <c r="HT933" s="30"/>
      <c r="HU933" s="30"/>
      <c r="HV933" s="30"/>
      <c r="HW933" s="30"/>
      <c r="HX933" s="30"/>
      <c r="HY933" s="30"/>
      <c r="HZ933" s="30"/>
      <c r="IA933" s="30"/>
      <c r="IB933" s="30"/>
      <c r="IC933" s="30"/>
      <c r="ID933" s="30"/>
      <c r="IE933" s="30"/>
      <c r="IF933" s="30"/>
      <c r="IG933" s="30"/>
      <c r="IH933" s="30"/>
      <c r="II933" s="30"/>
      <c r="IJ933" s="30"/>
      <c r="IK933" s="30"/>
      <c r="IL933" s="30"/>
    </row>
    <row r="934" spans="1:246" s="28" customFormat="1">
      <c r="A934" s="30"/>
      <c r="B934" s="92"/>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0"/>
      <c r="FE934" s="30"/>
      <c r="FF934" s="30"/>
      <c r="FG934" s="30"/>
      <c r="FH934" s="30"/>
      <c r="FI934" s="30"/>
      <c r="FJ934" s="30"/>
      <c r="FK934" s="30"/>
      <c r="FL934" s="30"/>
      <c r="FM934" s="30"/>
      <c r="FN934" s="30"/>
      <c r="FO934" s="30"/>
      <c r="FP934" s="30"/>
      <c r="FQ934" s="30"/>
      <c r="FR934" s="30"/>
      <c r="FS934" s="30"/>
      <c r="FT934" s="30"/>
      <c r="FU934" s="30"/>
      <c r="FV934" s="30"/>
      <c r="FW934" s="30"/>
      <c r="FX934" s="30"/>
      <c r="FY934" s="30"/>
      <c r="FZ934" s="30"/>
      <c r="GA934" s="30"/>
      <c r="GB934" s="30"/>
      <c r="GC934" s="30"/>
      <c r="GD934" s="30"/>
      <c r="GE934" s="30"/>
      <c r="GF934" s="30"/>
      <c r="GG934" s="30"/>
      <c r="GH934" s="30"/>
      <c r="GI934" s="30"/>
      <c r="GJ934" s="30"/>
      <c r="GK934" s="30"/>
      <c r="GL934" s="30"/>
      <c r="GM934" s="30"/>
      <c r="GN934" s="30"/>
      <c r="GO934" s="30"/>
      <c r="GP934" s="30"/>
      <c r="GQ934" s="30"/>
      <c r="GR934" s="30"/>
      <c r="GS934" s="30"/>
      <c r="GT934" s="30"/>
      <c r="GU934" s="30"/>
      <c r="GV934" s="30"/>
      <c r="GW934" s="30"/>
      <c r="GX934" s="30"/>
      <c r="GY934" s="30"/>
      <c r="GZ934" s="30"/>
      <c r="HA934" s="30"/>
      <c r="HB934" s="30"/>
      <c r="HC934" s="30"/>
      <c r="HD934" s="30"/>
      <c r="HE934" s="30"/>
      <c r="HF934" s="30"/>
      <c r="HG934" s="30"/>
      <c r="HH934" s="30"/>
      <c r="HI934" s="30"/>
      <c r="HJ934" s="30"/>
      <c r="HK934" s="30"/>
      <c r="HL934" s="30"/>
      <c r="HM934" s="30"/>
      <c r="HN934" s="30"/>
      <c r="HO934" s="30"/>
      <c r="HP934" s="30"/>
      <c r="HQ934" s="30"/>
      <c r="HR934" s="30"/>
      <c r="HS934" s="30"/>
      <c r="HT934" s="30"/>
      <c r="HU934" s="30"/>
      <c r="HV934" s="30"/>
      <c r="HW934" s="30"/>
      <c r="HX934" s="30"/>
      <c r="HY934" s="30"/>
      <c r="HZ934" s="30"/>
      <c r="IA934" s="30"/>
      <c r="IB934" s="30"/>
      <c r="IC934" s="30"/>
      <c r="ID934" s="30"/>
      <c r="IE934" s="30"/>
      <c r="IF934" s="30"/>
      <c r="IG934" s="30"/>
      <c r="IH934" s="30"/>
      <c r="II934" s="30"/>
      <c r="IJ934" s="30"/>
      <c r="IK934" s="30"/>
      <c r="IL934" s="30"/>
    </row>
    <row r="935" spans="1:246" s="28" customFormat="1">
      <c r="A935" s="30"/>
      <c r="B935" s="92"/>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c r="HA935" s="30"/>
      <c r="HB935" s="30"/>
      <c r="HC935" s="30"/>
      <c r="HD935" s="30"/>
      <c r="HE935" s="30"/>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row>
    <row r="936" spans="1:246" s="28" customFormat="1">
      <c r="A936" s="30"/>
      <c r="B936" s="92"/>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0"/>
      <c r="FH936" s="30"/>
      <c r="FI936" s="30"/>
      <c r="FJ936" s="30"/>
      <c r="FK936" s="30"/>
      <c r="FL936" s="30"/>
      <c r="FM936" s="30"/>
      <c r="FN936" s="30"/>
      <c r="FO936" s="30"/>
      <c r="FP936" s="30"/>
      <c r="FQ936" s="30"/>
      <c r="FR936" s="30"/>
      <c r="FS936" s="30"/>
      <c r="FT936" s="30"/>
      <c r="FU936" s="30"/>
      <c r="FV936" s="30"/>
      <c r="FW936" s="30"/>
      <c r="FX936" s="30"/>
      <c r="FY936" s="30"/>
      <c r="FZ936" s="30"/>
      <c r="GA936" s="30"/>
      <c r="GB936" s="30"/>
      <c r="GC936" s="30"/>
      <c r="GD936" s="30"/>
      <c r="GE936" s="30"/>
      <c r="GF936" s="30"/>
      <c r="GG936" s="30"/>
      <c r="GH936" s="30"/>
      <c r="GI936" s="30"/>
      <c r="GJ936" s="30"/>
      <c r="GK936" s="30"/>
      <c r="GL936" s="30"/>
      <c r="GM936" s="30"/>
      <c r="GN936" s="30"/>
      <c r="GO936" s="30"/>
      <c r="GP936" s="30"/>
      <c r="GQ936" s="30"/>
      <c r="GR936" s="30"/>
      <c r="GS936" s="30"/>
      <c r="GT936" s="30"/>
      <c r="GU936" s="30"/>
      <c r="GV936" s="30"/>
      <c r="GW936" s="30"/>
      <c r="GX936" s="30"/>
      <c r="GY936" s="30"/>
      <c r="GZ936" s="30"/>
      <c r="HA936" s="30"/>
      <c r="HB936" s="30"/>
      <c r="HC936" s="30"/>
      <c r="HD936" s="30"/>
      <c r="HE936" s="30"/>
      <c r="HF936" s="30"/>
      <c r="HG936" s="30"/>
      <c r="HH936" s="30"/>
      <c r="HI936" s="30"/>
      <c r="HJ936" s="30"/>
      <c r="HK936" s="30"/>
      <c r="HL936" s="30"/>
      <c r="HM936" s="30"/>
      <c r="HN936" s="30"/>
      <c r="HO936" s="30"/>
      <c r="HP936" s="30"/>
      <c r="HQ936" s="30"/>
      <c r="HR936" s="30"/>
      <c r="HS936" s="30"/>
      <c r="HT936" s="30"/>
      <c r="HU936" s="30"/>
      <c r="HV936" s="30"/>
      <c r="HW936" s="30"/>
      <c r="HX936" s="30"/>
      <c r="HY936" s="30"/>
      <c r="HZ936" s="30"/>
      <c r="IA936" s="30"/>
      <c r="IB936" s="30"/>
      <c r="IC936" s="30"/>
      <c r="ID936" s="30"/>
      <c r="IE936" s="30"/>
      <c r="IF936" s="30"/>
      <c r="IG936" s="30"/>
      <c r="IH936" s="30"/>
      <c r="II936" s="30"/>
      <c r="IJ936" s="30"/>
      <c r="IK936" s="30"/>
      <c r="IL936" s="30"/>
    </row>
    <row r="937" spans="1:246" s="28" customFormat="1">
      <c r="A937" s="30"/>
      <c r="B937" s="92"/>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c r="FS937" s="30"/>
      <c r="FT937" s="30"/>
      <c r="FU937" s="30"/>
      <c r="FV937" s="30"/>
      <c r="FW937" s="30"/>
      <c r="FX937" s="30"/>
      <c r="FY937" s="30"/>
      <c r="FZ937" s="30"/>
      <c r="GA937" s="30"/>
      <c r="GB937" s="30"/>
      <c r="GC937" s="30"/>
      <c r="GD937" s="30"/>
      <c r="GE937" s="30"/>
      <c r="GF937" s="30"/>
      <c r="GG937" s="30"/>
      <c r="GH937" s="30"/>
      <c r="GI937" s="30"/>
      <c r="GJ937" s="30"/>
      <c r="GK937" s="30"/>
      <c r="GL937" s="30"/>
      <c r="GM937" s="30"/>
      <c r="GN937" s="30"/>
      <c r="GO937" s="30"/>
      <c r="GP937" s="30"/>
      <c r="GQ937" s="30"/>
      <c r="GR937" s="30"/>
      <c r="GS937" s="30"/>
      <c r="GT937" s="30"/>
      <c r="GU937" s="30"/>
      <c r="GV937" s="30"/>
      <c r="GW937" s="30"/>
      <c r="GX937" s="30"/>
      <c r="GY937" s="30"/>
      <c r="GZ937" s="30"/>
      <c r="HA937" s="30"/>
      <c r="HB937" s="30"/>
      <c r="HC937" s="30"/>
      <c r="HD937" s="30"/>
      <c r="HE937" s="30"/>
      <c r="HF937" s="30"/>
      <c r="HG937" s="30"/>
      <c r="HH937" s="30"/>
      <c r="HI937" s="30"/>
      <c r="HJ937" s="30"/>
      <c r="HK937" s="30"/>
      <c r="HL937" s="30"/>
      <c r="HM937" s="30"/>
      <c r="HN937" s="30"/>
      <c r="HO937" s="30"/>
      <c r="HP937" s="30"/>
      <c r="HQ937" s="30"/>
      <c r="HR937" s="30"/>
      <c r="HS937" s="30"/>
      <c r="HT937" s="30"/>
      <c r="HU937" s="30"/>
      <c r="HV937" s="30"/>
      <c r="HW937" s="30"/>
      <c r="HX937" s="30"/>
      <c r="HY937" s="30"/>
      <c r="HZ937" s="30"/>
      <c r="IA937" s="30"/>
      <c r="IB937" s="30"/>
      <c r="IC937" s="30"/>
      <c r="ID937" s="30"/>
      <c r="IE937" s="30"/>
      <c r="IF937" s="30"/>
      <c r="IG937" s="30"/>
      <c r="IH937" s="30"/>
      <c r="II937" s="30"/>
      <c r="IJ937" s="30"/>
      <c r="IK937" s="30"/>
      <c r="IL937" s="30"/>
    </row>
    <row r="938" spans="1:246" s="28" customFormat="1">
      <c r="A938" s="30"/>
      <c r="B938" s="92"/>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0"/>
      <c r="FE938" s="30"/>
      <c r="FF938" s="30"/>
      <c r="FG938" s="30"/>
      <c r="FH938" s="30"/>
      <c r="FI938" s="30"/>
      <c r="FJ938" s="30"/>
      <c r="FK938" s="30"/>
      <c r="FL938" s="30"/>
      <c r="FM938" s="30"/>
      <c r="FN938" s="30"/>
      <c r="FO938" s="30"/>
      <c r="FP938" s="30"/>
      <c r="FQ938" s="30"/>
      <c r="FR938" s="30"/>
      <c r="FS938" s="30"/>
      <c r="FT938" s="30"/>
      <c r="FU938" s="30"/>
      <c r="FV938" s="30"/>
      <c r="FW938" s="30"/>
      <c r="FX938" s="30"/>
      <c r="FY938" s="30"/>
      <c r="FZ938" s="30"/>
      <c r="GA938" s="30"/>
      <c r="GB938" s="30"/>
      <c r="GC938" s="30"/>
      <c r="GD938" s="30"/>
      <c r="GE938" s="30"/>
      <c r="GF938" s="30"/>
      <c r="GG938" s="30"/>
      <c r="GH938" s="30"/>
      <c r="GI938" s="30"/>
      <c r="GJ938" s="30"/>
      <c r="GK938" s="30"/>
      <c r="GL938" s="30"/>
      <c r="GM938" s="30"/>
      <c r="GN938" s="30"/>
      <c r="GO938" s="30"/>
      <c r="GP938" s="30"/>
      <c r="GQ938" s="30"/>
      <c r="GR938" s="30"/>
      <c r="GS938" s="30"/>
      <c r="GT938" s="30"/>
      <c r="GU938" s="30"/>
      <c r="GV938" s="30"/>
      <c r="GW938" s="30"/>
      <c r="GX938" s="30"/>
      <c r="GY938" s="30"/>
      <c r="GZ938" s="30"/>
      <c r="HA938" s="30"/>
      <c r="HB938" s="30"/>
      <c r="HC938" s="30"/>
      <c r="HD938" s="30"/>
      <c r="HE938" s="30"/>
      <c r="HF938" s="30"/>
      <c r="HG938" s="30"/>
      <c r="HH938" s="30"/>
      <c r="HI938" s="30"/>
      <c r="HJ938" s="30"/>
      <c r="HK938" s="30"/>
      <c r="HL938" s="30"/>
      <c r="HM938" s="30"/>
      <c r="HN938" s="30"/>
      <c r="HO938" s="30"/>
      <c r="HP938" s="30"/>
      <c r="HQ938" s="30"/>
      <c r="HR938" s="30"/>
      <c r="HS938" s="30"/>
      <c r="HT938" s="30"/>
      <c r="HU938" s="30"/>
      <c r="HV938" s="30"/>
      <c r="HW938" s="30"/>
      <c r="HX938" s="30"/>
      <c r="HY938" s="30"/>
      <c r="HZ938" s="30"/>
      <c r="IA938" s="30"/>
      <c r="IB938" s="30"/>
      <c r="IC938" s="30"/>
      <c r="ID938" s="30"/>
      <c r="IE938" s="30"/>
      <c r="IF938" s="30"/>
      <c r="IG938" s="30"/>
      <c r="IH938" s="30"/>
      <c r="II938" s="30"/>
      <c r="IJ938" s="30"/>
      <c r="IK938" s="30"/>
      <c r="IL938" s="30"/>
    </row>
    <row r="939" spans="1:246" s="28" customFormat="1">
      <c r="A939" s="30"/>
      <c r="B939" s="92"/>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c r="GI939" s="30"/>
      <c r="GJ939" s="30"/>
      <c r="GK939" s="30"/>
      <c r="GL939" s="30"/>
      <c r="GM939" s="30"/>
      <c r="GN939" s="30"/>
      <c r="GO939" s="30"/>
      <c r="GP939" s="30"/>
      <c r="GQ939" s="30"/>
      <c r="GR939" s="30"/>
      <c r="GS939" s="30"/>
      <c r="GT939" s="30"/>
      <c r="GU939" s="30"/>
      <c r="GV939" s="30"/>
      <c r="GW939" s="30"/>
      <c r="GX939" s="30"/>
      <c r="GY939" s="30"/>
      <c r="GZ939" s="30"/>
      <c r="HA939" s="30"/>
      <c r="HB939" s="30"/>
      <c r="HC939" s="30"/>
      <c r="HD939" s="30"/>
      <c r="HE939" s="30"/>
      <c r="HF939" s="30"/>
      <c r="HG939" s="30"/>
      <c r="HH939" s="30"/>
      <c r="HI939" s="30"/>
      <c r="HJ939" s="30"/>
      <c r="HK939" s="30"/>
      <c r="HL939" s="30"/>
      <c r="HM939" s="30"/>
      <c r="HN939" s="30"/>
      <c r="HO939" s="30"/>
      <c r="HP939" s="30"/>
      <c r="HQ939" s="30"/>
      <c r="HR939" s="30"/>
      <c r="HS939" s="30"/>
      <c r="HT939" s="30"/>
      <c r="HU939" s="30"/>
      <c r="HV939" s="30"/>
      <c r="HW939" s="30"/>
      <c r="HX939" s="30"/>
      <c r="HY939" s="30"/>
      <c r="HZ939" s="30"/>
      <c r="IA939" s="30"/>
      <c r="IB939" s="30"/>
      <c r="IC939" s="30"/>
      <c r="ID939" s="30"/>
      <c r="IE939" s="30"/>
      <c r="IF939" s="30"/>
      <c r="IG939" s="30"/>
      <c r="IH939" s="30"/>
      <c r="II939" s="30"/>
      <c r="IJ939" s="30"/>
      <c r="IK939" s="30"/>
      <c r="IL939" s="30"/>
    </row>
    <row r="940" spans="1:246" s="28" customFormat="1">
      <c r="A940" s="30"/>
      <c r="B940" s="92"/>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c r="ES940" s="30"/>
      <c r="ET940" s="30"/>
      <c r="EU940" s="30"/>
      <c r="EV940" s="30"/>
      <c r="EW940" s="30"/>
      <c r="EX940" s="30"/>
      <c r="EY940" s="30"/>
      <c r="EZ940" s="30"/>
      <c r="FA940" s="30"/>
      <c r="FB940" s="30"/>
      <c r="FC940" s="30"/>
      <c r="FD940" s="30"/>
      <c r="FE940" s="30"/>
      <c r="FF940" s="30"/>
      <c r="FG940" s="30"/>
      <c r="FH940" s="30"/>
      <c r="FI940" s="30"/>
      <c r="FJ940" s="30"/>
      <c r="FK940" s="30"/>
      <c r="FL940" s="30"/>
      <c r="FM940" s="30"/>
      <c r="FN940" s="30"/>
      <c r="FO940" s="30"/>
      <c r="FP940" s="30"/>
      <c r="FQ940" s="30"/>
      <c r="FR940" s="30"/>
      <c r="FS940" s="30"/>
      <c r="FT940" s="30"/>
      <c r="FU940" s="30"/>
      <c r="FV940" s="30"/>
      <c r="FW940" s="30"/>
      <c r="FX940" s="30"/>
      <c r="FY940" s="30"/>
      <c r="FZ940" s="30"/>
      <c r="GA940" s="30"/>
      <c r="GB940" s="30"/>
      <c r="GC940" s="30"/>
      <c r="GD940" s="30"/>
      <c r="GE940" s="30"/>
      <c r="GF940" s="30"/>
      <c r="GG940" s="30"/>
      <c r="GH940" s="30"/>
      <c r="GI940" s="30"/>
      <c r="GJ940" s="30"/>
      <c r="GK940" s="30"/>
      <c r="GL940" s="30"/>
      <c r="GM940" s="30"/>
      <c r="GN940" s="30"/>
      <c r="GO940" s="30"/>
      <c r="GP940" s="30"/>
      <c r="GQ940" s="30"/>
      <c r="GR940" s="30"/>
      <c r="GS940" s="30"/>
      <c r="GT940" s="30"/>
      <c r="GU940" s="30"/>
      <c r="GV940" s="30"/>
      <c r="GW940" s="30"/>
      <c r="GX940" s="30"/>
      <c r="GY940" s="30"/>
      <c r="GZ940" s="30"/>
      <c r="HA940" s="30"/>
      <c r="HB940" s="30"/>
      <c r="HC940" s="30"/>
      <c r="HD940" s="30"/>
      <c r="HE940" s="30"/>
      <c r="HF940" s="30"/>
      <c r="HG940" s="30"/>
      <c r="HH940" s="30"/>
      <c r="HI940" s="30"/>
      <c r="HJ940" s="30"/>
      <c r="HK940" s="30"/>
      <c r="HL940" s="30"/>
      <c r="HM940" s="30"/>
      <c r="HN940" s="30"/>
      <c r="HO940" s="30"/>
      <c r="HP940" s="30"/>
      <c r="HQ940" s="30"/>
      <c r="HR940" s="30"/>
      <c r="HS940" s="30"/>
      <c r="HT940" s="30"/>
      <c r="HU940" s="30"/>
      <c r="HV940" s="30"/>
      <c r="HW940" s="30"/>
      <c r="HX940" s="30"/>
      <c r="HY940" s="30"/>
      <c r="HZ940" s="30"/>
      <c r="IA940" s="30"/>
      <c r="IB940" s="30"/>
      <c r="IC940" s="30"/>
      <c r="ID940" s="30"/>
      <c r="IE940" s="30"/>
      <c r="IF940" s="30"/>
      <c r="IG940" s="30"/>
      <c r="IH940" s="30"/>
      <c r="II940" s="30"/>
      <c r="IJ940" s="30"/>
      <c r="IK940" s="30"/>
      <c r="IL940" s="30"/>
    </row>
    <row r="941" spans="1:246" s="28" customFormat="1">
      <c r="A941" s="30"/>
      <c r="B941" s="92"/>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0"/>
      <c r="FE941" s="30"/>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c r="GD941" s="30"/>
      <c r="GE941" s="30"/>
      <c r="GF941" s="30"/>
      <c r="GG941" s="30"/>
      <c r="GH941" s="30"/>
      <c r="GI941" s="30"/>
      <c r="GJ941" s="30"/>
      <c r="GK941" s="30"/>
      <c r="GL941" s="30"/>
      <c r="GM941" s="30"/>
      <c r="GN941" s="30"/>
      <c r="GO941" s="30"/>
      <c r="GP941" s="30"/>
      <c r="GQ941" s="30"/>
      <c r="GR941" s="30"/>
      <c r="GS941" s="30"/>
      <c r="GT941" s="30"/>
      <c r="GU941" s="30"/>
      <c r="GV941" s="30"/>
      <c r="GW941" s="30"/>
      <c r="GX941" s="30"/>
      <c r="GY941" s="30"/>
      <c r="GZ941" s="30"/>
      <c r="HA941" s="30"/>
      <c r="HB941" s="30"/>
      <c r="HC941" s="30"/>
      <c r="HD941" s="30"/>
      <c r="HE941" s="30"/>
      <c r="HF941" s="30"/>
      <c r="HG941" s="30"/>
      <c r="HH941" s="30"/>
      <c r="HI941" s="30"/>
      <c r="HJ941" s="30"/>
      <c r="HK941" s="30"/>
      <c r="HL941" s="30"/>
      <c r="HM941" s="30"/>
      <c r="HN941" s="30"/>
      <c r="HO941" s="30"/>
      <c r="HP941" s="30"/>
      <c r="HQ941" s="30"/>
      <c r="HR941" s="30"/>
      <c r="HS941" s="30"/>
      <c r="HT941" s="30"/>
      <c r="HU941" s="30"/>
      <c r="HV941" s="30"/>
      <c r="HW941" s="30"/>
      <c r="HX941" s="30"/>
      <c r="HY941" s="30"/>
      <c r="HZ941" s="30"/>
      <c r="IA941" s="30"/>
      <c r="IB941" s="30"/>
      <c r="IC941" s="30"/>
      <c r="ID941" s="30"/>
      <c r="IE941" s="30"/>
      <c r="IF941" s="30"/>
      <c r="IG941" s="30"/>
      <c r="IH941" s="30"/>
      <c r="II941" s="30"/>
      <c r="IJ941" s="30"/>
      <c r="IK941" s="30"/>
      <c r="IL941" s="30"/>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Комбинированная группа 
, результаты (SS 2013-17)&amp;CReport created:
12.12.2020 19:20:02</oddFooter>
  </headerFooter>
  <rowBreaks count="1" manualBreakCount="1">
    <brk id="94"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4"/>
  <sheetViews>
    <sheetView zoomScale="75" zoomScaleNormal="75" workbookViewId="0"/>
  </sheetViews>
  <sheetFormatPr defaultRowHeight="17.25"/>
  <cols>
    <col min="1" max="1" width="6" style="28" customWidth="1"/>
    <col min="2" max="2" width="5.28515625" style="138" customWidth="1"/>
    <col min="3" max="3" width="10.5703125" style="30" customWidth="1"/>
    <col min="4" max="7" width="5.7109375" style="30" customWidth="1"/>
    <col min="8" max="8" width="6.7109375" style="31" customWidth="1"/>
    <col min="9" max="15" width="5.7109375" style="30" customWidth="1"/>
    <col min="16" max="16" width="6.7109375" style="31" customWidth="1"/>
    <col min="17" max="17" width="5.7109375" style="30" customWidth="1"/>
    <col min="18" max="18" width="3.7109375" style="30" hidden="1" customWidth="1"/>
    <col min="19" max="20" width="12" style="171" hidden="1" customWidth="1"/>
    <col min="21" max="21" width="12" style="171" customWidth="1"/>
    <col min="22" max="22" width="12" style="172" customWidth="1"/>
    <col min="23" max="23" width="9.140625" style="196" hidden="1" customWidth="1"/>
    <col min="24" max="25" width="9.140625" style="197" hidden="1" customWidth="1"/>
    <col min="26" max="26" width="9.140625" style="198" hidden="1" customWidth="1"/>
    <col min="27" max="27" width="8.7109375" style="198" hidden="1" customWidth="1"/>
    <col min="28" max="28" width="0" style="198" hidden="1" customWidth="1"/>
    <col min="29" max="31" width="0" style="199" hidden="1" customWidth="1"/>
    <col min="32" max="32" width="9.140625" style="199" hidden="1" customWidth="1"/>
    <col min="33" max="256" width="9.140625" style="30"/>
    <col min="257" max="257" width="6" style="30" customWidth="1"/>
    <col min="258" max="258" width="5.28515625" style="30" customWidth="1"/>
    <col min="259" max="259" width="10.5703125" style="30" customWidth="1"/>
    <col min="260" max="263" width="5.7109375" style="30" customWidth="1"/>
    <col min="264" max="264" width="6.7109375" style="30" customWidth="1"/>
    <col min="265" max="271" width="5.7109375" style="30" customWidth="1"/>
    <col min="272" max="272" width="6.7109375" style="30" customWidth="1"/>
    <col min="273" max="273" width="5.7109375" style="30" customWidth="1"/>
    <col min="274" max="276" width="0" style="30" hidden="1" customWidth="1"/>
    <col min="277" max="278" width="12" style="30" customWidth="1"/>
    <col min="279" max="287" width="0" style="30" hidden="1" customWidth="1"/>
    <col min="288" max="288" width="9.140625" style="30" customWidth="1"/>
    <col min="289" max="512" width="9.140625" style="30"/>
    <col min="513" max="513" width="6" style="30" customWidth="1"/>
    <col min="514" max="514" width="5.28515625" style="30" customWidth="1"/>
    <col min="515" max="515" width="10.5703125" style="30" customWidth="1"/>
    <col min="516" max="519" width="5.7109375" style="30" customWidth="1"/>
    <col min="520" max="520" width="6.7109375" style="30" customWidth="1"/>
    <col min="521" max="527" width="5.7109375" style="30" customWidth="1"/>
    <col min="528" max="528" width="6.7109375" style="30" customWidth="1"/>
    <col min="529" max="529" width="5.7109375" style="30" customWidth="1"/>
    <col min="530" max="532" width="0" style="30" hidden="1" customWidth="1"/>
    <col min="533" max="534" width="12" style="30" customWidth="1"/>
    <col min="535" max="543" width="0" style="30" hidden="1" customWidth="1"/>
    <col min="544" max="544" width="9.140625" style="30" customWidth="1"/>
    <col min="545" max="768" width="9.140625" style="30"/>
    <col min="769" max="769" width="6" style="30" customWidth="1"/>
    <col min="770" max="770" width="5.28515625" style="30" customWidth="1"/>
    <col min="771" max="771" width="10.5703125" style="30" customWidth="1"/>
    <col min="772" max="775" width="5.7109375" style="30" customWidth="1"/>
    <col min="776" max="776" width="6.7109375" style="30" customWidth="1"/>
    <col min="777" max="783" width="5.7109375" style="30" customWidth="1"/>
    <col min="784" max="784" width="6.7109375" style="30" customWidth="1"/>
    <col min="785" max="785" width="5.7109375" style="30" customWidth="1"/>
    <col min="786" max="788" width="0" style="30" hidden="1" customWidth="1"/>
    <col min="789" max="790" width="12" style="30" customWidth="1"/>
    <col min="791" max="799" width="0" style="30" hidden="1" customWidth="1"/>
    <col min="800" max="800" width="9.140625" style="30" customWidth="1"/>
    <col min="801" max="1024" width="9.140625" style="30"/>
    <col min="1025" max="1025" width="6" style="30" customWidth="1"/>
    <col min="1026" max="1026" width="5.28515625" style="30" customWidth="1"/>
    <col min="1027" max="1027" width="10.5703125" style="30" customWidth="1"/>
    <col min="1028" max="1031" width="5.7109375" style="30" customWidth="1"/>
    <col min="1032" max="1032" width="6.7109375" style="30" customWidth="1"/>
    <col min="1033" max="1039" width="5.7109375" style="30" customWidth="1"/>
    <col min="1040" max="1040" width="6.7109375" style="30" customWidth="1"/>
    <col min="1041" max="1041" width="5.7109375" style="30" customWidth="1"/>
    <col min="1042" max="1044" width="0" style="30" hidden="1" customWidth="1"/>
    <col min="1045" max="1046" width="12" style="30" customWidth="1"/>
    <col min="1047" max="1055" width="0" style="30" hidden="1" customWidth="1"/>
    <col min="1056" max="1056" width="9.140625" style="30" customWidth="1"/>
    <col min="1057" max="1280" width="9.140625" style="30"/>
    <col min="1281" max="1281" width="6" style="30" customWidth="1"/>
    <col min="1282" max="1282" width="5.28515625" style="30" customWidth="1"/>
    <col min="1283" max="1283" width="10.5703125" style="30" customWidth="1"/>
    <col min="1284" max="1287" width="5.7109375" style="30" customWidth="1"/>
    <col min="1288" max="1288" width="6.7109375" style="30" customWidth="1"/>
    <col min="1289" max="1295" width="5.7109375" style="30" customWidth="1"/>
    <col min="1296" max="1296" width="6.7109375" style="30" customWidth="1"/>
    <col min="1297" max="1297" width="5.7109375" style="30" customWidth="1"/>
    <col min="1298" max="1300" width="0" style="30" hidden="1" customWidth="1"/>
    <col min="1301" max="1302" width="12" style="30" customWidth="1"/>
    <col min="1303" max="1311" width="0" style="30" hidden="1" customWidth="1"/>
    <col min="1312" max="1312" width="9.140625" style="30" customWidth="1"/>
    <col min="1313" max="1536" width="9.140625" style="30"/>
    <col min="1537" max="1537" width="6" style="30" customWidth="1"/>
    <col min="1538" max="1538" width="5.28515625" style="30" customWidth="1"/>
    <col min="1539" max="1539" width="10.5703125" style="30" customWidth="1"/>
    <col min="1540" max="1543" width="5.7109375" style="30" customWidth="1"/>
    <col min="1544" max="1544" width="6.7109375" style="30" customWidth="1"/>
    <col min="1545" max="1551" width="5.7109375" style="30" customWidth="1"/>
    <col min="1552" max="1552" width="6.7109375" style="30" customWidth="1"/>
    <col min="1553" max="1553" width="5.7109375" style="30" customWidth="1"/>
    <col min="1554" max="1556" width="0" style="30" hidden="1" customWidth="1"/>
    <col min="1557" max="1558" width="12" style="30" customWidth="1"/>
    <col min="1559" max="1567" width="0" style="30" hidden="1" customWidth="1"/>
    <col min="1568" max="1568" width="9.140625" style="30" customWidth="1"/>
    <col min="1569" max="1792" width="9.140625" style="30"/>
    <col min="1793" max="1793" width="6" style="30" customWidth="1"/>
    <col min="1794" max="1794" width="5.28515625" style="30" customWidth="1"/>
    <col min="1795" max="1795" width="10.5703125" style="30" customWidth="1"/>
    <col min="1796" max="1799" width="5.7109375" style="30" customWidth="1"/>
    <col min="1800" max="1800" width="6.7109375" style="30" customWidth="1"/>
    <col min="1801" max="1807" width="5.7109375" style="30" customWidth="1"/>
    <col min="1808" max="1808" width="6.7109375" style="30" customWidth="1"/>
    <col min="1809" max="1809" width="5.7109375" style="30" customWidth="1"/>
    <col min="1810" max="1812" width="0" style="30" hidden="1" customWidth="1"/>
    <col min="1813" max="1814" width="12" style="30" customWidth="1"/>
    <col min="1815" max="1823" width="0" style="30" hidden="1" customWidth="1"/>
    <col min="1824" max="1824" width="9.140625" style="30" customWidth="1"/>
    <col min="1825" max="2048" width="9.140625" style="30"/>
    <col min="2049" max="2049" width="6" style="30" customWidth="1"/>
    <col min="2050" max="2050" width="5.28515625" style="30" customWidth="1"/>
    <col min="2051" max="2051" width="10.5703125" style="30" customWidth="1"/>
    <col min="2052" max="2055" width="5.7109375" style="30" customWidth="1"/>
    <col min="2056" max="2056" width="6.7109375" style="30" customWidth="1"/>
    <col min="2057" max="2063" width="5.7109375" style="30" customWidth="1"/>
    <col min="2064" max="2064" width="6.7109375" style="30" customWidth="1"/>
    <col min="2065" max="2065" width="5.7109375" style="30" customWidth="1"/>
    <col min="2066" max="2068" width="0" style="30" hidden="1" customWidth="1"/>
    <col min="2069" max="2070" width="12" style="30" customWidth="1"/>
    <col min="2071" max="2079" width="0" style="30" hidden="1" customWidth="1"/>
    <col min="2080" max="2080" width="9.140625" style="30" customWidth="1"/>
    <col min="2081" max="2304" width="9.140625" style="30"/>
    <col min="2305" max="2305" width="6" style="30" customWidth="1"/>
    <col min="2306" max="2306" width="5.28515625" style="30" customWidth="1"/>
    <col min="2307" max="2307" width="10.5703125" style="30" customWidth="1"/>
    <col min="2308" max="2311" width="5.7109375" style="30" customWidth="1"/>
    <col min="2312" max="2312" width="6.7109375" style="30" customWidth="1"/>
    <col min="2313" max="2319" width="5.7109375" style="30" customWidth="1"/>
    <col min="2320" max="2320" width="6.7109375" style="30" customWidth="1"/>
    <col min="2321" max="2321" width="5.7109375" style="30" customWidth="1"/>
    <col min="2322" max="2324" width="0" style="30" hidden="1" customWidth="1"/>
    <col min="2325" max="2326" width="12" style="30" customWidth="1"/>
    <col min="2327" max="2335" width="0" style="30" hidden="1" customWidth="1"/>
    <col min="2336" max="2336" width="9.140625" style="30" customWidth="1"/>
    <col min="2337" max="2560" width="9.140625" style="30"/>
    <col min="2561" max="2561" width="6" style="30" customWidth="1"/>
    <col min="2562" max="2562" width="5.28515625" style="30" customWidth="1"/>
    <col min="2563" max="2563" width="10.5703125" style="30" customWidth="1"/>
    <col min="2564" max="2567" width="5.7109375" style="30" customWidth="1"/>
    <col min="2568" max="2568" width="6.7109375" style="30" customWidth="1"/>
    <col min="2569" max="2575" width="5.7109375" style="30" customWidth="1"/>
    <col min="2576" max="2576" width="6.7109375" style="30" customWidth="1"/>
    <col min="2577" max="2577" width="5.7109375" style="30" customWidth="1"/>
    <col min="2578" max="2580" width="0" style="30" hidden="1" customWidth="1"/>
    <col min="2581" max="2582" width="12" style="30" customWidth="1"/>
    <col min="2583" max="2591" width="0" style="30" hidden="1" customWidth="1"/>
    <col min="2592" max="2592" width="9.140625" style="30" customWidth="1"/>
    <col min="2593" max="2816" width="9.140625" style="30"/>
    <col min="2817" max="2817" width="6" style="30" customWidth="1"/>
    <col min="2818" max="2818" width="5.28515625" style="30" customWidth="1"/>
    <col min="2819" max="2819" width="10.5703125" style="30" customWidth="1"/>
    <col min="2820" max="2823" width="5.7109375" style="30" customWidth="1"/>
    <col min="2824" max="2824" width="6.7109375" style="30" customWidth="1"/>
    <col min="2825" max="2831" width="5.7109375" style="30" customWidth="1"/>
    <col min="2832" max="2832" width="6.7109375" style="30" customWidth="1"/>
    <col min="2833" max="2833" width="5.7109375" style="30" customWidth="1"/>
    <col min="2834" max="2836" width="0" style="30" hidden="1" customWidth="1"/>
    <col min="2837" max="2838" width="12" style="30" customWidth="1"/>
    <col min="2839" max="2847" width="0" style="30" hidden="1" customWidth="1"/>
    <col min="2848" max="2848" width="9.140625" style="30" customWidth="1"/>
    <col min="2849" max="3072" width="9.140625" style="30"/>
    <col min="3073" max="3073" width="6" style="30" customWidth="1"/>
    <col min="3074" max="3074" width="5.28515625" style="30" customWidth="1"/>
    <col min="3075" max="3075" width="10.5703125" style="30" customWidth="1"/>
    <col min="3076" max="3079" width="5.7109375" style="30" customWidth="1"/>
    <col min="3080" max="3080" width="6.7109375" style="30" customWidth="1"/>
    <col min="3081" max="3087" width="5.7109375" style="30" customWidth="1"/>
    <col min="3088" max="3088" width="6.7109375" style="30" customWidth="1"/>
    <col min="3089" max="3089" width="5.7109375" style="30" customWidth="1"/>
    <col min="3090" max="3092" width="0" style="30" hidden="1" customWidth="1"/>
    <col min="3093" max="3094" width="12" style="30" customWidth="1"/>
    <col min="3095" max="3103" width="0" style="30" hidden="1" customWidth="1"/>
    <col min="3104" max="3104" width="9.140625" style="30" customWidth="1"/>
    <col min="3105" max="3328" width="9.140625" style="30"/>
    <col min="3329" max="3329" width="6" style="30" customWidth="1"/>
    <col min="3330" max="3330" width="5.28515625" style="30" customWidth="1"/>
    <col min="3331" max="3331" width="10.5703125" style="30" customWidth="1"/>
    <col min="3332" max="3335" width="5.7109375" style="30" customWidth="1"/>
    <col min="3336" max="3336" width="6.7109375" style="30" customWidth="1"/>
    <col min="3337" max="3343" width="5.7109375" style="30" customWidth="1"/>
    <col min="3344" max="3344" width="6.7109375" style="30" customWidth="1"/>
    <col min="3345" max="3345" width="5.7109375" style="30" customWidth="1"/>
    <col min="3346" max="3348" width="0" style="30" hidden="1" customWidth="1"/>
    <col min="3349" max="3350" width="12" style="30" customWidth="1"/>
    <col min="3351" max="3359" width="0" style="30" hidden="1" customWidth="1"/>
    <col min="3360" max="3360" width="9.140625" style="30" customWidth="1"/>
    <col min="3361" max="3584" width="9.140625" style="30"/>
    <col min="3585" max="3585" width="6" style="30" customWidth="1"/>
    <col min="3586" max="3586" width="5.28515625" style="30" customWidth="1"/>
    <col min="3587" max="3587" width="10.5703125" style="30" customWidth="1"/>
    <col min="3588" max="3591" width="5.7109375" style="30" customWidth="1"/>
    <col min="3592" max="3592" width="6.7109375" style="30" customWidth="1"/>
    <col min="3593" max="3599" width="5.7109375" style="30" customWidth="1"/>
    <col min="3600" max="3600" width="6.7109375" style="30" customWidth="1"/>
    <col min="3601" max="3601" width="5.7109375" style="30" customWidth="1"/>
    <col min="3602" max="3604" width="0" style="30" hidden="1" customWidth="1"/>
    <col min="3605" max="3606" width="12" style="30" customWidth="1"/>
    <col min="3607" max="3615" width="0" style="30" hidden="1" customWidth="1"/>
    <col min="3616" max="3616" width="9.140625" style="30" customWidth="1"/>
    <col min="3617" max="3840" width="9.140625" style="30"/>
    <col min="3841" max="3841" width="6" style="30" customWidth="1"/>
    <col min="3842" max="3842" width="5.28515625" style="30" customWidth="1"/>
    <col min="3843" max="3843" width="10.5703125" style="30" customWidth="1"/>
    <col min="3844" max="3847" width="5.7109375" style="30" customWidth="1"/>
    <col min="3848" max="3848" width="6.7109375" style="30" customWidth="1"/>
    <col min="3849" max="3855" width="5.7109375" style="30" customWidth="1"/>
    <col min="3856" max="3856" width="6.7109375" style="30" customWidth="1"/>
    <col min="3857" max="3857" width="5.7109375" style="30" customWidth="1"/>
    <col min="3858" max="3860" width="0" style="30" hidden="1" customWidth="1"/>
    <col min="3861" max="3862" width="12" style="30" customWidth="1"/>
    <col min="3863" max="3871" width="0" style="30" hidden="1" customWidth="1"/>
    <col min="3872" max="3872" width="9.140625" style="30" customWidth="1"/>
    <col min="3873" max="4096" width="9.140625" style="30"/>
    <col min="4097" max="4097" width="6" style="30" customWidth="1"/>
    <col min="4098" max="4098" width="5.28515625" style="30" customWidth="1"/>
    <col min="4099" max="4099" width="10.5703125" style="30" customWidth="1"/>
    <col min="4100" max="4103" width="5.7109375" style="30" customWidth="1"/>
    <col min="4104" max="4104" width="6.7109375" style="30" customWidth="1"/>
    <col min="4105" max="4111" width="5.7109375" style="30" customWidth="1"/>
    <col min="4112" max="4112" width="6.7109375" style="30" customWidth="1"/>
    <col min="4113" max="4113" width="5.7109375" style="30" customWidth="1"/>
    <col min="4114" max="4116" width="0" style="30" hidden="1" customWidth="1"/>
    <col min="4117" max="4118" width="12" style="30" customWidth="1"/>
    <col min="4119" max="4127" width="0" style="30" hidden="1" customWidth="1"/>
    <col min="4128" max="4128" width="9.140625" style="30" customWidth="1"/>
    <col min="4129" max="4352" width="9.140625" style="30"/>
    <col min="4353" max="4353" width="6" style="30" customWidth="1"/>
    <col min="4354" max="4354" width="5.28515625" style="30" customWidth="1"/>
    <col min="4355" max="4355" width="10.5703125" style="30" customWidth="1"/>
    <col min="4356" max="4359" width="5.7109375" style="30" customWidth="1"/>
    <col min="4360" max="4360" width="6.7109375" style="30" customWidth="1"/>
    <col min="4361" max="4367" width="5.7109375" style="30" customWidth="1"/>
    <col min="4368" max="4368" width="6.7109375" style="30" customWidth="1"/>
    <col min="4369" max="4369" width="5.7109375" style="30" customWidth="1"/>
    <col min="4370" max="4372" width="0" style="30" hidden="1" customWidth="1"/>
    <col min="4373" max="4374" width="12" style="30" customWidth="1"/>
    <col min="4375" max="4383" width="0" style="30" hidden="1" customWidth="1"/>
    <col min="4384" max="4384" width="9.140625" style="30" customWidth="1"/>
    <col min="4385" max="4608" width="9.140625" style="30"/>
    <col min="4609" max="4609" width="6" style="30" customWidth="1"/>
    <col min="4610" max="4610" width="5.28515625" style="30" customWidth="1"/>
    <col min="4611" max="4611" width="10.5703125" style="30" customWidth="1"/>
    <col min="4612" max="4615" width="5.7109375" style="30" customWidth="1"/>
    <col min="4616" max="4616" width="6.7109375" style="30" customWidth="1"/>
    <col min="4617" max="4623" width="5.7109375" style="30" customWidth="1"/>
    <col min="4624" max="4624" width="6.7109375" style="30" customWidth="1"/>
    <col min="4625" max="4625" width="5.7109375" style="30" customWidth="1"/>
    <col min="4626" max="4628" width="0" style="30" hidden="1" customWidth="1"/>
    <col min="4629" max="4630" width="12" style="30" customWidth="1"/>
    <col min="4631" max="4639" width="0" style="30" hidden="1" customWidth="1"/>
    <col min="4640" max="4640" width="9.140625" style="30" customWidth="1"/>
    <col min="4641" max="4864" width="9.140625" style="30"/>
    <col min="4865" max="4865" width="6" style="30" customWidth="1"/>
    <col min="4866" max="4866" width="5.28515625" style="30" customWidth="1"/>
    <col min="4867" max="4867" width="10.5703125" style="30" customWidth="1"/>
    <col min="4868" max="4871" width="5.7109375" style="30" customWidth="1"/>
    <col min="4872" max="4872" width="6.7109375" style="30" customWidth="1"/>
    <col min="4873" max="4879" width="5.7109375" style="30" customWidth="1"/>
    <col min="4880" max="4880" width="6.7109375" style="30" customWidth="1"/>
    <col min="4881" max="4881" width="5.7109375" style="30" customWidth="1"/>
    <col min="4882" max="4884" width="0" style="30" hidden="1" customWidth="1"/>
    <col min="4885" max="4886" width="12" style="30" customWidth="1"/>
    <col min="4887" max="4895" width="0" style="30" hidden="1" customWidth="1"/>
    <col min="4896" max="4896" width="9.140625" style="30" customWidth="1"/>
    <col min="4897" max="5120" width="9.140625" style="30"/>
    <col min="5121" max="5121" width="6" style="30" customWidth="1"/>
    <col min="5122" max="5122" width="5.28515625" style="30" customWidth="1"/>
    <col min="5123" max="5123" width="10.5703125" style="30" customWidth="1"/>
    <col min="5124" max="5127" width="5.7109375" style="30" customWidth="1"/>
    <col min="5128" max="5128" width="6.7109375" style="30" customWidth="1"/>
    <col min="5129" max="5135" width="5.7109375" style="30" customWidth="1"/>
    <col min="5136" max="5136" width="6.7109375" style="30" customWidth="1"/>
    <col min="5137" max="5137" width="5.7109375" style="30" customWidth="1"/>
    <col min="5138" max="5140" width="0" style="30" hidden="1" customWidth="1"/>
    <col min="5141" max="5142" width="12" style="30" customWidth="1"/>
    <col min="5143" max="5151" width="0" style="30" hidden="1" customWidth="1"/>
    <col min="5152" max="5152" width="9.140625" style="30" customWidth="1"/>
    <col min="5153" max="5376" width="9.140625" style="30"/>
    <col min="5377" max="5377" width="6" style="30" customWidth="1"/>
    <col min="5378" max="5378" width="5.28515625" style="30" customWidth="1"/>
    <col min="5379" max="5379" width="10.5703125" style="30" customWidth="1"/>
    <col min="5380" max="5383" width="5.7109375" style="30" customWidth="1"/>
    <col min="5384" max="5384" width="6.7109375" style="30" customWidth="1"/>
    <col min="5385" max="5391" width="5.7109375" style="30" customWidth="1"/>
    <col min="5392" max="5392" width="6.7109375" style="30" customWidth="1"/>
    <col min="5393" max="5393" width="5.7109375" style="30" customWidth="1"/>
    <col min="5394" max="5396" width="0" style="30" hidden="1" customWidth="1"/>
    <col min="5397" max="5398" width="12" style="30" customWidth="1"/>
    <col min="5399" max="5407" width="0" style="30" hidden="1" customWidth="1"/>
    <col min="5408" max="5408" width="9.140625" style="30" customWidth="1"/>
    <col min="5409" max="5632" width="9.140625" style="30"/>
    <col min="5633" max="5633" width="6" style="30" customWidth="1"/>
    <col min="5634" max="5634" width="5.28515625" style="30" customWidth="1"/>
    <col min="5635" max="5635" width="10.5703125" style="30" customWidth="1"/>
    <col min="5636" max="5639" width="5.7109375" style="30" customWidth="1"/>
    <col min="5640" max="5640" width="6.7109375" style="30" customWidth="1"/>
    <col min="5641" max="5647" width="5.7109375" style="30" customWidth="1"/>
    <col min="5648" max="5648" width="6.7109375" style="30" customWidth="1"/>
    <col min="5649" max="5649" width="5.7109375" style="30" customWidth="1"/>
    <col min="5650" max="5652" width="0" style="30" hidden="1" customWidth="1"/>
    <col min="5653" max="5654" width="12" style="30" customWidth="1"/>
    <col min="5655" max="5663" width="0" style="30" hidden="1" customWidth="1"/>
    <col min="5664" max="5664" width="9.140625" style="30" customWidth="1"/>
    <col min="5665" max="5888" width="9.140625" style="30"/>
    <col min="5889" max="5889" width="6" style="30" customWidth="1"/>
    <col min="5890" max="5890" width="5.28515625" style="30" customWidth="1"/>
    <col min="5891" max="5891" width="10.5703125" style="30" customWidth="1"/>
    <col min="5892" max="5895" width="5.7109375" style="30" customWidth="1"/>
    <col min="5896" max="5896" width="6.7109375" style="30" customWidth="1"/>
    <col min="5897" max="5903" width="5.7109375" style="30" customWidth="1"/>
    <col min="5904" max="5904" width="6.7109375" style="30" customWidth="1"/>
    <col min="5905" max="5905" width="5.7109375" style="30" customWidth="1"/>
    <col min="5906" max="5908" width="0" style="30" hidden="1" customWidth="1"/>
    <col min="5909" max="5910" width="12" style="30" customWidth="1"/>
    <col min="5911" max="5919" width="0" style="30" hidden="1" customWidth="1"/>
    <col min="5920" max="5920" width="9.140625" style="30" customWidth="1"/>
    <col min="5921" max="6144" width="9.140625" style="30"/>
    <col min="6145" max="6145" width="6" style="30" customWidth="1"/>
    <col min="6146" max="6146" width="5.28515625" style="30" customWidth="1"/>
    <col min="6147" max="6147" width="10.5703125" style="30" customWidth="1"/>
    <col min="6148" max="6151" width="5.7109375" style="30" customWidth="1"/>
    <col min="6152" max="6152" width="6.7109375" style="30" customWidth="1"/>
    <col min="6153" max="6159" width="5.7109375" style="30" customWidth="1"/>
    <col min="6160" max="6160" width="6.7109375" style="30" customWidth="1"/>
    <col min="6161" max="6161" width="5.7109375" style="30" customWidth="1"/>
    <col min="6162" max="6164" width="0" style="30" hidden="1" customWidth="1"/>
    <col min="6165" max="6166" width="12" style="30" customWidth="1"/>
    <col min="6167" max="6175" width="0" style="30" hidden="1" customWidth="1"/>
    <col min="6176" max="6176" width="9.140625" style="30" customWidth="1"/>
    <col min="6177" max="6400" width="9.140625" style="30"/>
    <col min="6401" max="6401" width="6" style="30" customWidth="1"/>
    <col min="6402" max="6402" width="5.28515625" style="30" customWidth="1"/>
    <col min="6403" max="6403" width="10.5703125" style="30" customWidth="1"/>
    <col min="6404" max="6407" width="5.7109375" style="30" customWidth="1"/>
    <col min="6408" max="6408" width="6.7109375" style="30" customWidth="1"/>
    <col min="6409" max="6415" width="5.7109375" style="30" customWidth="1"/>
    <col min="6416" max="6416" width="6.7109375" style="30" customWidth="1"/>
    <col min="6417" max="6417" width="5.7109375" style="30" customWidth="1"/>
    <col min="6418" max="6420" width="0" style="30" hidden="1" customWidth="1"/>
    <col min="6421" max="6422" width="12" style="30" customWidth="1"/>
    <col min="6423" max="6431" width="0" style="30" hidden="1" customWidth="1"/>
    <col min="6432" max="6432" width="9.140625" style="30" customWidth="1"/>
    <col min="6433" max="6656" width="9.140625" style="30"/>
    <col min="6657" max="6657" width="6" style="30" customWidth="1"/>
    <col min="6658" max="6658" width="5.28515625" style="30" customWidth="1"/>
    <col min="6659" max="6659" width="10.5703125" style="30" customWidth="1"/>
    <col min="6660" max="6663" width="5.7109375" style="30" customWidth="1"/>
    <col min="6664" max="6664" width="6.7109375" style="30" customWidth="1"/>
    <col min="6665" max="6671" width="5.7109375" style="30" customWidth="1"/>
    <col min="6672" max="6672" width="6.7109375" style="30" customWidth="1"/>
    <col min="6673" max="6673" width="5.7109375" style="30" customWidth="1"/>
    <col min="6674" max="6676" width="0" style="30" hidden="1" customWidth="1"/>
    <col min="6677" max="6678" width="12" style="30" customWidth="1"/>
    <col min="6679" max="6687" width="0" style="30" hidden="1" customWidth="1"/>
    <col min="6688" max="6688" width="9.140625" style="30" customWidth="1"/>
    <col min="6689" max="6912" width="9.140625" style="30"/>
    <col min="6913" max="6913" width="6" style="30" customWidth="1"/>
    <col min="6914" max="6914" width="5.28515625" style="30" customWidth="1"/>
    <col min="6915" max="6915" width="10.5703125" style="30" customWidth="1"/>
    <col min="6916" max="6919" width="5.7109375" style="30" customWidth="1"/>
    <col min="6920" max="6920" width="6.7109375" style="30" customWidth="1"/>
    <col min="6921" max="6927" width="5.7109375" style="30" customWidth="1"/>
    <col min="6928" max="6928" width="6.7109375" style="30" customWidth="1"/>
    <col min="6929" max="6929" width="5.7109375" style="30" customWidth="1"/>
    <col min="6930" max="6932" width="0" style="30" hidden="1" customWidth="1"/>
    <col min="6933" max="6934" width="12" style="30" customWidth="1"/>
    <col min="6935" max="6943" width="0" style="30" hidden="1" customWidth="1"/>
    <col min="6944" max="6944" width="9.140625" style="30" customWidth="1"/>
    <col min="6945" max="7168" width="9.140625" style="30"/>
    <col min="7169" max="7169" width="6" style="30" customWidth="1"/>
    <col min="7170" max="7170" width="5.28515625" style="30" customWidth="1"/>
    <col min="7171" max="7171" width="10.5703125" style="30" customWidth="1"/>
    <col min="7172" max="7175" width="5.7109375" style="30" customWidth="1"/>
    <col min="7176" max="7176" width="6.7109375" style="30" customWidth="1"/>
    <col min="7177" max="7183" width="5.7109375" style="30" customWidth="1"/>
    <col min="7184" max="7184" width="6.7109375" style="30" customWidth="1"/>
    <col min="7185" max="7185" width="5.7109375" style="30" customWidth="1"/>
    <col min="7186" max="7188" width="0" style="30" hidden="1" customWidth="1"/>
    <col min="7189" max="7190" width="12" style="30" customWidth="1"/>
    <col min="7191" max="7199" width="0" style="30" hidden="1" customWidth="1"/>
    <col min="7200" max="7200" width="9.140625" style="30" customWidth="1"/>
    <col min="7201" max="7424" width="9.140625" style="30"/>
    <col min="7425" max="7425" width="6" style="30" customWidth="1"/>
    <col min="7426" max="7426" width="5.28515625" style="30" customWidth="1"/>
    <col min="7427" max="7427" width="10.5703125" style="30" customWidth="1"/>
    <col min="7428" max="7431" width="5.7109375" style="30" customWidth="1"/>
    <col min="7432" max="7432" width="6.7109375" style="30" customWidth="1"/>
    <col min="7433" max="7439" width="5.7109375" style="30" customWidth="1"/>
    <col min="7440" max="7440" width="6.7109375" style="30" customWidth="1"/>
    <col min="7441" max="7441" width="5.7109375" style="30" customWidth="1"/>
    <col min="7442" max="7444" width="0" style="30" hidden="1" customWidth="1"/>
    <col min="7445" max="7446" width="12" style="30" customWidth="1"/>
    <col min="7447" max="7455" width="0" style="30" hidden="1" customWidth="1"/>
    <col min="7456" max="7456" width="9.140625" style="30" customWidth="1"/>
    <col min="7457" max="7680" width="9.140625" style="30"/>
    <col min="7681" max="7681" width="6" style="30" customWidth="1"/>
    <col min="7682" max="7682" width="5.28515625" style="30" customWidth="1"/>
    <col min="7683" max="7683" width="10.5703125" style="30" customWidth="1"/>
    <col min="7684" max="7687" width="5.7109375" style="30" customWidth="1"/>
    <col min="7688" max="7688" width="6.7109375" style="30" customWidth="1"/>
    <col min="7689" max="7695" width="5.7109375" style="30" customWidth="1"/>
    <col min="7696" max="7696" width="6.7109375" style="30" customWidth="1"/>
    <col min="7697" max="7697" width="5.7109375" style="30" customWidth="1"/>
    <col min="7698" max="7700" width="0" style="30" hidden="1" customWidth="1"/>
    <col min="7701" max="7702" width="12" style="30" customWidth="1"/>
    <col min="7703" max="7711" width="0" style="30" hidden="1" customWidth="1"/>
    <col min="7712" max="7712" width="9.140625" style="30" customWidth="1"/>
    <col min="7713" max="7936" width="9.140625" style="30"/>
    <col min="7937" max="7937" width="6" style="30" customWidth="1"/>
    <col min="7938" max="7938" width="5.28515625" style="30" customWidth="1"/>
    <col min="7939" max="7939" width="10.5703125" style="30" customWidth="1"/>
    <col min="7940" max="7943" width="5.7109375" style="30" customWidth="1"/>
    <col min="7944" max="7944" width="6.7109375" style="30" customWidth="1"/>
    <col min="7945" max="7951" width="5.7109375" style="30" customWidth="1"/>
    <col min="7952" max="7952" width="6.7109375" style="30" customWidth="1"/>
    <col min="7953" max="7953" width="5.7109375" style="30" customWidth="1"/>
    <col min="7954" max="7956" width="0" style="30" hidden="1" customWidth="1"/>
    <col min="7957" max="7958" width="12" style="30" customWidth="1"/>
    <col min="7959" max="7967" width="0" style="30" hidden="1" customWidth="1"/>
    <col min="7968" max="7968" width="9.140625" style="30" customWidth="1"/>
    <col min="7969" max="8192" width="9.140625" style="30"/>
    <col min="8193" max="8193" width="6" style="30" customWidth="1"/>
    <col min="8194" max="8194" width="5.28515625" style="30" customWidth="1"/>
    <col min="8195" max="8195" width="10.5703125" style="30" customWidth="1"/>
    <col min="8196" max="8199" width="5.7109375" style="30" customWidth="1"/>
    <col min="8200" max="8200" width="6.7109375" style="30" customWidth="1"/>
    <col min="8201" max="8207" width="5.7109375" style="30" customWidth="1"/>
    <col min="8208" max="8208" width="6.7109375" style="30" customWidth="1"/>
    <col min="8209" max="8209" width="5.7109375" style="30" customWidth="1"/>
    <col min="8210" max="8212" width="0" style="30" hidden="1" customWidth="1"/>
    <col min="8213" max="8214" width="12" style="30" customWidth="1"/>
    <col min="8215" max="8223" width="0" style="30" hidden="1" customWidth="1"/>
    <col min="8224" max="8224" width="9.140625" style="30" customWidth="1"/>
    <col min="8225" max="8448" width="9.140625" style="30"/>
    <col min="8449" max="8449" width="6" style="30" customWidth="1"/>
    <col min="8450" max="8450" width="5.28515625" style="30" customWidth="1"/>
    <col min="8451" max="8451" width="10.5703125" style="30" customWidth="1"/>
    <col min="8452" max="8455" width="5.7109375" style="30" customWidth="1"/>
    <col min="8456" max="8456" width="6.7109375" style="30" customWidth="1"/>
    <col min="8457" max="8463" width="5.7109375" style="30" customWidth="1"/>
    <col min="8464" max="8464" width="6.7109375" style="30" customWidth="1"/>
    <col min="8465" max="8465" width="5.7109375" style="30" customWidth="1"/>
    <col min="8466" max="8468" width="0" style="30" hidden="1" customWidth="1"/>
    <col min="8469" max="8470" width="12" style="30" customWidth="1"/>
    <col min="8471" max="8479" width="0" style="30" hidden="1" customWidth="1"/>
    <col min="8480" max="8480" width="9.140625" style="30" customWidth="1"/>
    <col min="8481" max="8704" width="9.140625" style="30"/>
    <col min="8705" max="8705" width="6" style="30" customWidth="1"/>
    <col min="8706" max="8706" width="5.28515625" style="30" customWidth="1"/>
    <col min="8707" max="8707" width="10.5703125" style="30" customWidth="1"/>
    <col min="8708" max="8711" width="5.7109375" style="30" customWidth="1"/>
    <col min="8712" max="8712" width="6.7109375" style="30" customWidth="1"/>
    <col min="8713" max="8719" width="5.7109375" style="30" customWidth="1"/>
    <col min="8720" max="8720" width="6.7109375" style="30" customWidth="1"/>
    <col min="8721" max="8721" width="5.7109375" style="30" customWidth="1"/>
    <col min="8722" max="8724" width="0" style="30" hidden="1" customWidth="1"/>
    <col min="8725" max="8726" width="12" style="30" customWidth="1"/>
    <col min="8727" max="8735" width="0" style="30" hidden="1" customWidth="1"/>
    <col min="8736" max="8736" width="9.140625" style="30" customWidth="1"/>
    <col min="8737" max="8960" width="9.140625" style="30"/>
    <col min="8961" max="8961" width="6" style="30" customWidth="1"/>
    <col min="8962" max="8962" width="5.28515625" style="30" customWidth="1"/>
    <col min="8963" max="8963" width="10.5703125" style="30" customWidth="1"/>
    <col min="8964" max="8967" width="5.7109375" style="30" customWidth="1"/>
    <col min="8968" max="8968" width="6.7109375" style="30" customWidth="1"/>
    <col min="8969" max="8975" width="5.7109375" style="30" customWidth="1"/>
    <col min="8976" max="8976" width="6.7109375" style="30" customWidth="1"/>
    <col min="8977" max="8977" width="5.7109375" style="30" customWidth="1"/>
    <col min="8978" max="8980" width="0" style="30" hidden="1" customWidth="1"/>
    <col min="8981" max="8982" width="12" style="30" customWidth="1"/>
    <col min="8983" max="8991" width="0" style="30" hidden="1" customWidth="1"/>
    <col min="8992" max="8992" width="9.140625" style="30" customWidth="1"/>
    <col min="8993" max="9216" width="9.140625" style="30"/>
    <col min="9217" max="9217" width="6" style="30" customWidth="1"/>
    <col min="9218" max="9218" width="5.28515625" style="30" customWidth="1"/>
    <col min="9219" max="9219" width="10.5703125" style="30" customWidth="1"/>
    <col min="9220" max="9223" width="5.7109375" style="30" customWidth="1"/>
    <col min="9224" max="9224" width="6.7109375" style="30" customWidth="1"/>
    <col min="9225" max="9231" width="5.7109375" style="30" customWidth="1"/>
    <col min="9232" max="9232" width="6.7109375" style="30" customWidth="1"/>
    <col min="9233" max="9233" width="5.7109375" style="30" customWidth="1"/>
    <col min="9234" max="9236" width="0" style="30" hidden="1" customWidth="1"/>
    <col min="9237" max="9238" width="12" style="30" customWidth="1"/>
    <col min="9239" max="9247" width="0" style="30" hidden="1" customWidth="1"/>
    <col min="9248" max="9248" width="9.140625" style="30" customWidth="1"/>
    <col min="9249" max="9472" width="9.140625" style="30"/>
    <col min="9473" max="9473" width="6" style="30" customWidth="1"/>
    <col min="9474" max="9474" width="5.28515625" style="30" customWidth="1"/>
    <col min="9475" max="9475" width="10.5703125" style="30" customWidth="1"/>
    <col min="9476" max="9479" width="5.7109375" style="30" customWidth="1"/>
    <col min="9480" max="9480" width="6.7109375" style="30" customWidth="1"/>
    <col min="9481" max="9487" width="5.7109375" style="30" customWidth="1"/>
    <col min="9488" max="9488" width="6.7109375" style="30" customWidth="1"/>
    <col min="9489" max="9489" width="5.7109375" style="30" customWidth="1"/>
    <col min="9490" max="9492" width="0" style="30" hidden="1" customWidth="1"/>
    <col min="9493" max="9494" width="12" style="30" customWidth="1"/>
    <col min="9495" max="9503" width="0" style="30" hidden="1" customWidth="1"/>
    <col min="9504" max="9504" width="9.140625" style="30" customWidth="1"/>
    <col min="9505" max="9728" width="9.140625" style="30"/>
    <col min="9729" max="9729" width="6" style="30" customWidth="1"/>
    <col min="9730" max="9730" width="5.28515625" style="30" customWidth="1"/>
    <col min="9731" max="9731" width="10.5703125" style="30" customWidth="1"/>
    <col min="9732" max="9735" width="5.7109375" style="30" customWidth="1"/>
    <col min="9736" max="9736" width="6.7109375" style="30" customWidth="1"/>
    <col min="9737" max="9743" width="5.7109375" style="30" customWidth="1"/>
    <col min="9744" max="9744" width="6.7109375" style="30" customWidth="1"/>
    <col min="9745" max="9745" width="5.7109375" style="30" customWidth="1"/>
    <col min="9746" max="9748" width="0" style="30" hidden="1" customWidth="1"/>
    <col min="9749" max="9750" width="12" style="30" customWidth="1"/>
    <col min="9751" max="9759" width="0" style="30" hidden="1" customWidth="1"/>
    <col min="9760" max="9760" width="9.140625" style="30" customWidth="1"/>
    <col min="9761" max="9984" width="9.140625" style="30"/>
    <col min="9985" max="9985" width="6" style="30" customWidth="1"/>
    <col min="9986" max="9986" width="5.28515625" style="30" customWidth="1"/>
    <col min="9987" max="9987" width="10.5703125" style="30" customWidth="1"/>
    <col min="9988" max="9991" width="5.7109375" style="30" customWidth="1"/>
    <col min="9992" max="9992" width="6.7109375" style="30" customWidth="1"/>
    <col min="9993" max="9999" width="5.7109375" style="30" customWidth="1"/>
    <col min="10000" max="10000" width="6.7109375" style="30" customWidth="1"/>
    <col min="10001" max="10001" width="5.7109375" style="30" customWidth="1"/>
    <col min="10002" max="10004" width="0" style="30" hidden="1" customWidth="1"/>
    <col min="10005" max="10006" width="12" style="30" customWidth="1"/>
    <col min="10007" max="10015" width="0" style="30" hidden="1" customWidth="1"/>
    <col min="10016" max="10016" width="9.140625" style="30" customWidth="1"/>
    <col min="10017" max="10240" width="9.140625" style="30"/>
    <col min="10241" max="10241" width="6" style="30" customWidth="1"/>
    <col min="10242" max="10242" width="5.28515625" style="30" customWidth="1"/>
    <col min="10243" max="10243" width="10.5703125" style="30" customWidth="1"/>
    <col min="10244" max="10247" width="5.7109375" style="30" customWidth="1"/>
    <col min="10248" max="10248" width="6.7109375" style="30" customWidth="1"/>
    <col min="10249" max="10255" width="5.7109375" style="30" customWidth="1"/>
    <col min="10256" max="10256" width="6.7109375" style="30" customWidth="1"/>
    <col min="10257" max="10257" width="5.7109375" style="30" customWidth="1"/>
    <col min="10258" max="10260" width="0" style="30" hidden="1" customWidth="1"/>
    <col min="10261" max="10262" width="12" style="30" customWidth="1"/>
    <col min="10263" max="10271" width="0" style="30" hidden="1" customWidth="1"/>
    <col min="10272" max="10272" width="9.140625" style="30" customWidth="1"/>
    <col min="10273" max="10496" width="9.140625" style="30"/>
    <col min="10497" max="10497" width="6" style="30" customWidth="1"/>
    <col min="10498" max="10498" width="5.28515625" style="30" customWidth="1"/>
    <col min="10499" max="10499" width="10.5703125" style="30" customWidth="1"/>
    <col min="10500" max="10503" width="5.7109375" style="30" customWidth="1"/>
    <col min="10504" max="10504" width="6.7109375" style="30" customWidth="1"/>
    <col min="10505" max="10511" width="5.7109375" style="30" customWidth="1"/>
    <col min="10512" max="10512" width="6.7109375" style="30" customWidth="1"/>
    <col min="10513" max="10513" width="5.7109375" style="30" customWidth="1"/>
    <col min="10514" max="10516" width="0" style="30" hidden="1" customWidth="1"/>
    <col min="10517" max="10518" width="12" style="30" customWidth="1"/>
    <col min="10519" max="10527" width="0" style="30" hidden="1" customWidth="1"/>
    <col min="10528" max="10528" width="9.140625" style="30" customWidth="1"/>
    <col min="10529" max="10752" width="9.140625" style="30"/>
    <col min="10753" max="10753" width="6" style="30" customWidth="1"/>
    <col min="10754" max="10754" width="5.28515625" style="30" customWidth="1"/>
    <col min="10755" max="10755" width="10.5703125" style="30" customWidth="1"/>
    <col min="10756" max="10759" width="5.7109375" style="30" customWidth="1"/>
    <col min="10760" max="10760" width="6.7109375" style="30" customWidth="1"/>
    <col min="10761" max="10767" width="5.7109375" style="30" customWidth="1"/>
    <col min="10768" max="10768" width="6.7109375" style="30" customWidth="1"/>
    <col min="10769" max="10769" width="5.7109375" style="30" customWidth="1"/>
    <col min="10770" max="10772" width="0" style="30" hidden="1" customWidth="1"/>
    <col min="10773" max="10774" width="12" style="30" customWidth="1"/>
    <col min="10775" max="10783" width="0" style="30" hidden="1" customWidth="1"/>
    <col min="10784" max="10784" width="9.140625" style="30" customWidth="1"/>
    <col min="10785" max="11008" width="9.140625" style="30"/>
    <col min="11009" max="11009" width="6" style="30" customWidth="1"/>
    <col min="11010" max="11010" width="5.28515625" style="30" customWidth="1"/>
    <col min="11011" max="11011" width="10.5703125" style="30" customWidth="1"/>
    <col min="11012" max="11015" width="5.7109375" style="30" customWidth="1"/>
    <col min="11016" max="11016" width="6.7109375" style="30" customWidth="1"/>
    <col min="11017" max="11023" width="5.7109375" style="30" customWidth="1"/>
    <col min="11024" max="11024" width="6.7109375" style="30" customWidth="1"/>
    <col min="11025" max="11025" width="5.7109375" style="30" customWidth="1"/>
    <col min="11026" max="11028" width="0" style="30" hidden="1" customWidth="1"/>
    <col min="11029" max="11030" width="12" style="30" customWidth="1"/>
    <col min="11031" max="11039" width="0" style="30" hidden="1" customWidth="1"/>
    <col min="11040" max="11040" width="9.140625" style="30" customWidth="1"/>
    <col min="11041" max="11264" width="9.140625" style="30"/>
    <col min="11265" max="11265" width="6" style="30" customWidth="1"/>
    <col min="11266" max="11266" width="5.28515625" style="30" customWidth="1"/>
    <col min="11267" max="11267" width="10.5703125" style="30" customWidth="1"/>
    <col min="11268" max="11271" width="5.7109375" style="30" customWidth="1"/>
    <col min="11272" max="11272" width="6.7109375" style="30" customWidth="1"/>
    <col min="11273" max="11279" width="5.7109375" style="30" customWidth="1"/>
    <col min="11280" max="11280" width="6.7109375" style="30" customWidth="1"/>
    <col min="11281" max="11281" width="5.7109375" style="30" customWidth="1"/>
    <col min="11282" max="11284" width="0" style="30" hidden="1" customWidth="1"/>
    <col min="11285" max="11286" width="12" style="30" customWidth="1"/>
    <col min="11287" max="11295" width="0" style="30" hidden="1" customWidth="1"/>
    <col min="11296" max="11296" width="9.140625" style="30" customWidth="1"/>
    <col min="11297" max="11520" width="9.140625" style="30"/>
    <col min="11521" max="11521" width="6" style="30" customWidth="1"/>
    <col min="11522" max="11522" width="5.28515625" style="30" customWidth="1"/>
    <col min="11523" max="11523" width="10.5703125" style="30" customWidth="1"/>
    <col min="11524" max="11527" width="5.7109375" style="30" customWidth="1"/>
    <col min="11528" max="11528" width="6.7109375" style="30" customWidth="1"/>
    <col min="11529" max="11535" width="5.7109375" style="30" customWidth="1"/>
    <col min="11536" max="11536" width="6.7109375" style="30" customWidth="1"/>
    <col min="11537" max="11537" width="5.7109375" style="30" customWidth="1"/>
    <col min="11538" max="11540" width="0" style="30" hidden="1" customWidth="1"/>
    <col min="11541" max="11542" width="12" style="30" customWidth="1"/>
    <col min="11543" max="11551" width="0" style="30" hidden="1" customWidth="1"/>
    <col min="11552" max="11552" width="9.140625" style="30" customWidth="1"/>
    <col min="11553" max="11776" width="9.140625" style="30"/>
    <col min="11777" max="11777" width="6" style="30" customWidth="1"/>
    <col min="11778" max="11778" width="5.28515625" style="30" customWidth="1"/>
    <col min="11779" max="11779" width="10.5703125" style="30" customWidth="1"/>
    <col min="11780" max="11783" width="5.7109375" style="30" customWidth="1"/>
    <col min="11784" max="11784" width="6.7109375" style="30" customWidth="1"/>
    <col min="11785" max="11791" width="5.7109375" style="30" customWidth="1"/>
    <col min="11792" max="11792" width="6.7109375" style="30" customWidth="1"/>
    <col min="11793" max="11793" width="5.7109375" style="30" customWidth="1"/>
    <col min="11794" max="11796" width="0" style="30" hidden="1" customWidth="1"/>
    <col min="11797" max="11798" width="12" style="30" customWidth="1"/>
    <col min="11799" max="11807" width="0" style="30" hidden="1" customWidth="1"/>
    <col min="11808" max="11808" width="9.140625" style="30" customWidth="1"/>
    <col min="11809" max="12032" width="9.140625" style="30"/>
    <col min="12033" max="12033" width="6" style="30" customWidth="1"/>
    <col min="12034" max="12034" width="5.28515625" style="30" customWidth="1"/>
    <col min="12035" max="12035" width="10.5703125" style="30" customWidth="1"/>
    <col min="12036" max="12039" width="5.7109375" style="30" customWidth="1"/>
    <col min="12040" max="12040" width="6.7109375" style="30" customWidth="1"/>
    <col min="12041" max="12047" width="5.7109375" style="30" customWidth="1"/>
    <col min="12048" max="12048" width="6.7109375" style="30" customWidth="1"/>
    <col min="12049" max="12049" width="5.7109375" style="30" customWidth="1"/>
    <col min="12050" max="12052" width="0" style="30" hidden="1" customWidth="1"/>
    <col min="12053" max="12054" width="12" style="30" customWidth="1"/>
    <col min="12055" max="12063" width="0" style="30" hidden="1" customWidth="1"/>
    <col min="12064" max="12064" width="9.140625" style="30" customWidth="1"/>
    <col min="12065" max="12288" width="9.140625" style="30"/>
    <col min="12289" max="12289" width="6" style="30" customWidth="1"/>
    <col min="12290" max="12290" width="5.28515625" style="30" customWidth="1"/>
    <col min="12291" max="12291" width="10.5703125" style="30" customWidth="1"/>
    <col min="12292" max="12295" width="5.7109375" style="30" customWidth="1"/>
    <col min="12296" max="12296" width="6.7109375" style="30" customWidth="1"/>
    <col min="12297" max="12303" width="5.7109375" style="30" customWidth="1"/>
    <col min="12304" max="12304" width="6.7109375" style="30" customWidth="1"/>
    <col min="12305" max="12305" width="5.7109375" style="30" customWidth="1"/>
    <col min="12306" max="12308" width="0" style="30" hidden="1" customWidth="1"/>
    <col min="12309" max="12310" width="12" style="30" customWidth="1"/>
    <col min="12311" max="12319" width="0" style="30" hidden="1" customWidth="1"/>
    <col min="12320" max="12320" width="9.140625" style="30" customWidth="1"/>
    <col min="12321" max="12544" width="9.140625" style="30"/>
    <col min="12545" max="12545" width="6" style="30" customWidth="1"/>
    <col min="12546" max="12546" width="5.28515625" style="30" customWidth="1"/>
    <col min="12547" max="12547" width="10.5703125" style="30" customWidth="1"/>
    <col min="12548" max="12551" width="5.7109375" style="30" customWidth="1"/>
    <col min="12552" max="12552" width="6.7109375" style="30" customWidth="1"/>
    <col min="12553" max="12559" width="5.7109375" style="30" customWidth="1"/>
    <col min="12560" max="12560" width="6.7109375" style="30" customWidth="1"/>
    <col min="12561" max="12561" width="5.7109375" style="30" customWidth="1"/>
    <col min="12562" max="12564" width="0" style="30" hidden="1" customWidth="1"/>
    <col min="12565" max="12566" width="12" style="30" customWidth="1"/>
    <col min="12567" max="12575" width="0" style="30" hidden="1" customWidth="1"/>
    <col min="12576" max="12576" width="9.140625" style="30" customWidth="1"/>
    <col min="12577" max="12800" width="9.140625" style="30"/>
    <col min="12801" max="12801" width="6" style="30" customWidth="1"/>
    <col min="12802" max="12802" width="5.28515625" style="30" customWidth="1"/>
    <col min="12803" max="12803" width="10.5703125" style="30" customWidth="1"/>
    <col min="12804" max="12807" width="5.7109375" style="30" customWidth="1"/>
    <col min="12808" max="12808" width="6.7109375" style="30" customWidth="1"/>
    <col min="12809" max="12815" width="5.7109375" style="30" customWidth="1"/>
    <col min="12816" max="12816" width="6.7109375" style="30" customWidth="1"/>
    <col min="12817" max="12817" width="5.7109375" style="30" customWidth="1"/>
    <col min="12818" max="12820" width="0" style="30" hidden="1" customWidth="1"/>
    <col min="12821" max="12822" width="12" style="30" customWidth="1"/>
    <col min="12823" max="12831" width="0" style="30" hidden="1" customWidth="1"/>
    <col min="12832" max="12832" width="9.140625" style="30" customWidth="1"/>
    <col min="12833" max="13056" width="9.140625" style="30"/>
    <col min="13057" max="13057" width="6" style="30" customWidth="1"/>
    <col min="13058" max="13058" width="5.28515625" style="30" customWidth="1"/>
    <col min="13059" max="13059" width="10.5703125" style="30" customWidth="1"/>
    <col min="13060" max="13063" width="5.7109375" style="30" customWidth="1"/>
    <col min="13064" max="13064" width="6.7109375" style="30" customWidth="1"/>
    <col min="13065" max="13071" width="5.7109375" style="30" customWidth="1"/>
    <col min="13072" max="13072" width="6.7109375" style="30" customWidth="1"/>
    <col min="13073" max="13073" width="5.7109375" style="30" customWidth="1"/>
    <col min="13074" max="13076" width="0" style="30" hidden="1" customWidth="1"/>
    <col min="13077" max="13078" width="12" style="30" customWidth="1"/>
    <col min="13079" max="13087" width="0" style="30" hidden="1" customWidth="1"/>
    <col min="13088" max="13088" width="9.140625" style="30" customWidth="1"/>
    <col min="13089" max="13312" width="9.140625" style="30"/>
    <col min="13313" max="13313" width="6" style="30" customWidth="1"/>
    <col min="13314" max="13314" width="5.28515625" style="30" customWidth="1"/>
    <col min="13315" max="13315" width="10.5703125" style="30" customWidth="1"/>
    <col min="13316" max="13319" width="5.7109375" style="30" customWidth="1"/>
    <col min="13320" max="13320" width="6.7109375" style="30" customWidth="1"/>
    <col min="13321" max="13327" width="5.7109375" style="30" customWidth="1"/>
    <col min="13328" max="13328" width="6.7109375" style="30" customWidth="1"/>
    <col min="13329" max="13329" width="5.7109375" style="30" customWidth="1"/>
    <col min="13330" max="13332" width="0" style="30" hidden="1" customWidth="1"/>
    <col min="13333" max="13334" width="12" style="30" customWidth="1"/>
    <col min="13335" max="13343" width="0" style="30" hidden="1" customWidth="1"/>
    <col min="13344" max="13344" width="9.140625" style="30" customWidth="1"/>
    <col min="13345" max="13568" width="9.140625" style="30"/>
    <col min="13569" max="13569" width="6" style="30" customWidth="1"/>
    <col min="13570" max="13570" width="5.28515625" style="30" customWidth="1"/>
    <col min="13571" max="13571" width="10.5703125" style="30" customWidth="1"/>
    <col min="13572" max="13575" width="5.7109375" style="30" customWidth="1"/>
    <col min="13576" max="13576" width="6.7109375" style="30" customWidth="1"/>
    <col min="13577" max="13583" width="5.7109375" style="30" customWidth="1"/>
    <col min="13584" max="13584" width="6.7109375" style="30" customWidth="1"/>
    <col min="13585" max="13585" width="5.7109375" style="30" customWidth="1"/>
    <col min="13586" max="13588" width="0" style="30" hidden="1" customWidth="1"/>
    <col min="13589" max="13590" width="12" style="30" customWidth="1"/>
    <col min="13591" max="13599" width="0" style="30" hidden="1" customWidth="1"/>
    <col min="13600" max="13600" width="9.140625" style="30" customWidth="1"/>
    <col min="13601" max="13824" width="9.140625" style="30"/>
    <col min="13825" max="13825" width="6" style="30" customWidth="1"/>
    <col min="13826" max="13826" width="5.28515625" style="30" customWidth="1"/>
    <col min="13827" max="13827" width="10.5703125" style="30" customWidth="1"/>
    <col min="13828" max="13831" width="5.7109375" style="30" customWidth="1"/>
    <col min="13832" max="13832" width="6.7109375" style="30" customWidth="1"/>
    <col min="13833" max="13839" width="5.7109375" style="30" customWidth="1"/>
    <col min="13840" max="13840" width="6.7109375" style="30" customWidth="1"/>
    <col min="13841" max="13841" width="5.7109375" style="30" customWidth="1"/>
    <col min="13842" max="13844" width="0" style="30" hidden="1" customWidth="1"/>
    <col min="13845" max="13846" width="12" style="30" customWidth="1"/>
    <col min="13847" max="13855" width="0" style="30" hidden="1" customWidth="1"/>
    <col min="13856" max="13856" width="9.140625" style="30" customWidth="1"/>
    <col min="13857" max="14080" width="9.140625" style="30"/>
    <col min="14081" max="14081" width="6" style="30" customWidth="1"/>
    <col min="14082" max="14082" width="5.28515625" style="30" customWidth="1"/>
    <col min="14083" max="14083" width="10.5703125" style="30" customWidth="1"/>
    <col min="14084" max="14087" width="5.7109375" style="30" customWidth="1"/>
    <col min="14088" max="14088" width="6.7109375" style="30" customWidth="1"/>
    <col min="14089" max="14095" width="5.7109375" style="30" customWidth="1"/>
    <col min="14096" max="14096" width="6.7109375" style="30" customWidth="1"/>
    <col min="14097" max="14097" width="5.7109375" style="30" customWidth="1"/>
    <col min="14098" max="14100" width="0" style="30" hidden="1" customWidth="1"/>
    <col min="14101" max="14102" width="12" style="30" customWidth="1"/>
    <col min="14103" max="14111" width="0" style="30" hidden="1" customWidth="1"/>
    <col min="14112" max="14112" width="9.140625" style="30" customWidth="1"/>
    <col min="14113" max="14336" width="9.140625" style="30"/>
    <col min="14337" max="14337" width="6" style="30" customWidth="1"/>
    <col min="14338" max="14338" width="5.28515625" style="30" customWidth="1"/>
    <col min="14339" max="14339" width="10.5703125" style="30" customWidth="1"/>
    <col min="14340" max="14343" width="5.7109375" style="30" customWidth="1"/>
    <col min="14344" max="14344" width="6.7109375" style="30" customWidth="1"/>
    <col min="14345" max="14351" width="5.7109375" style="30" customWidth="1"/>
    <col min="14352" max="14352" width="6.7109375" style="30" customWidth="1"/>
    <col min="14353" max="14353" width="5.7109375" style="30" customWidth="1"/>
    <col min="14354" max="14356" width="0" style="30" hidden="1" customWidth="1"/>
    <col min="14357" max="14358" width="12" style="30" customWidth="1"/>
    <col min="14359" max="14367" width="0" style="30" hidden="1" customWidth="1"/>
    <col min="14368" max="14368" width="9.140625" style="30" customWidth="1"/>
    <col min="14369" max="14592" width="9.140625" style="30"/>
    <col min="14593" max="14593" width="6" style="30" customWidth="1"/>
    <col min="14594" max="14594" width="5.28515625" style="30" customWidth="1"/>
    <col min="14595" max="14595" width="10.5703125" style="30" customWidth="1"/>
    <col min="14596" max="14599" width="5.7109375" style="30" customWidth="1"/>
    <col min="14600" max="14600" width="6.7109375" style="30" customWidth="1"/>
    <col min="14601" max="14607" width="5.7109375" style="30" customWidth="1"/>
    <col min="14608" max="14608" width="6.7109375" style="30" customWidth="1"/>
    <col min="14609" max="14609" width="5.7109375" style="30" customWidth="1"/>
    <col min="14610" max="14612" width="0" style="30" hidden="1" customWidth="1"/>
    <col min="14613" max="14614" width="12" style="30" customWidth="1"/>
    <col min="14615" max="14623" width="0" style="30" hidden="1" customWidth="1"/>
    <col min="14624" max="14624" width="9.140625" style="30" customWidth="1"/>
    <col min="14625" max="14848" width="9.140625" style="30"/>
    <col min="14849" max="14849" width="6" style="30" customWidth="1"/>
    <col min="14850" max="14850" width="5.28515625" style="30" customWidth="1"/>
    <col min="14851" max="14851" width="10.5703125" style="30" customWidth="1"/>
    <col min="14852" max="14855" width="5.7109375" style="30" customWidth="1"/>
    <col min="14856" max="14856" width="6.7109375" style="30" customWidth="1"/>
    <col min="14857" max="14863" width="5.7109375" style="30" customWidth="1"/>
    <col min="14864" max="14864" width="6.7109375" style="30" customWidth="1"/>
    <col min="14865" max="14865" width="5.7109375" style="30" customWidth="1"/>
    <col min="14866" max="14868" width="0" style="30" hidden="1" customWidth="1"/>
    <col min="14869" max="14870" width="12" style="30" customWidth="1"/>
    <col min="14871" max="14879" width="0" style="30" hidden="1" customWidth="1"/>
    <col min="14880" max="14880" width="9.140625" style="30" customWidth="1"/>
    <col min="14881" max="15104" width="9.140625" style="30"/>
    <col min="15105" max="15105" width="6" style="30" customWidth="1"/>
    <col min="15106" max="15106" width="5.28515625" style="30" customWidth="1"/>
    <col min="15107" max="15107" width="10.5703125" style="30" customWidth="1"/>
    <col min="15108" max="15111" width="5.7109375" style="30" customWidth="1"/>
    <col min="15112" max="15112" width="6.7109375" style="30" customWidth="1"/>
    <col min="15113" max="15119" width="5.7109375" style="30" customWidth="1"/>
    <col min="15120" max="15120" width="6.7109375" style="30" customWidth="1"/>
    <col min="15121" max="15121" width="5.7109375" style="30" customWidth="1"/>
    <col min="15122" max="15124" width="0" style="30" hidden="1" customWidth="1"/>
    <col min="15125" max="15126" width="12" style="30" customWidth="1"/>
    <col min="15127" max="15135" width="0" style="30" hidden="1" customWidth="1"/>
    <col min="15136" max="15136" width="9.140625" style="30" customWidth="1"/>
    <col min="15137" max="15360" width="9.140625" style="30"/>
    <col min="15361" max="15361" width="6" style="30" customWidth="1"/>
    <col min="15362" max="15362" width="5.28515625" style="30" customWidth="1"/>
    <col min="15363" max="15363" width="10.5703125" style="30" customWidth="1"/>
    <col min="15364" max="15367" width="5.7109375" style="30" customWidth="1"/>
    <col min="15368" max="15368" width="6.7109375" style="30" customWidth="1"/>
    <col min="15369" max="15375" width="5.7109375" style="30" customWidth="1"/>
    <col min="15376" max="15376" width="6.7109375" style="30" customWidth="1"/>
    <col min="15377" max="15377" width="5.7109375" style="30" customWidth="1"/>
    <col min="15378" max="15380" width="0" style="30" hidden="1" customWidth="1"/>
    <col min="15381" max="15382" width="12" style="30" customWidth="1"/>
    <col min="15383" max="15391" width="0" style="30" hidden="1" customWidth="1"/>
    <col min="15392" max="15392" width="9.140625" style="30" customWidth="1"/>
    <col min="15393" max="15616" width="9.140625" style="30"/>
    <col min="15617" max="15617" width="6" style="30" customWidth="1"/>
    <col min="15618" max="15618" width="5.28515625" style="30" customWidth="1"/>
    <col min="15619" max="15619" width="10.5703125" style="30" customWidth="1"/>
    <col min="15620" max="15623" width="5.7109375" style="30" customWidth="1"/>
    <col min="15624" max="15624" width="6.7109375" style="30" customWidth="1"/>
    <col min="15625" max="15631" width="5.7109375" style="30" customWidth="1"/>
    <col min="15632" max="15632" width="6.7109375" style="30" customWidth="1"/>
    <col min="15633" max="15633" width="5.7109375" style="30" customWidth="1"/>
    <col min="15634" max="15636" width="0" style="30" hidden="1" customWidth="1"/>
    <col min="15637" max="15638" width="12" style="30" customWidth="1"/>
    <col min="15639" max="15647" width="0" style="30" hidden="1" customWidth="1"/>
    <col min="15648" max="15648" width="9.140625" style="30" customWidth="1"/>
    <col min="15649" max="15872" width="9.140625" style="30"/>
    <col min="15873" max="15873" width="6" style="30" customWidth="1"/>
    <col min="15874" max="15874" width="5.28515625" style="30" customWidth="1"/>
    <col min="15875" max="15875" width="10.5703125" style="30" customWidth="1"/>
    <col min="15876" max="15879" width="5.7109375" style="30" customWidth="1"/>
    <col min="15880" max="15880" width="6.7109375" style="30" customWidth="1"/>
    <col min="15881" max="15887" width="5.7109375" style="30" customWidth="1"/>
    <col min="15888" max="15888" width="6.7109375" style="30" customWidth="1"/>
    <col min="15889" max="15889" width="5.7109375" style="30" customWidth="1"/>
    <col min="15890" max="15892" width="0" style="30" hidden="1" customWidth="1"/>
    <col min="15893" max="15894" width="12" style="30" customWidth="1"/>
    <col min="15895" max="15903" width="0" style="30" hidden="1" customWidth="1"/>
    <col min="15904" max="15904" width="9.140625" style="30" customWidth="1"/>
    <col min="15905" max="16128" width="9.140625" style="30"/>
    <col min="16129" max="16129" width="6" style="30" customWidth="1"/>
    <col min="16130" max="16130" width="5.28515625" style="30" customWidth="1"/>
    <col min="16131" max="16131" width="10.5703125" style="30" customWidth="1"/>
    <col min="16132" max="16135" width="5.7109375" style="30" customWidth="1"/>
    <col min="16136" max="16136" width="6.7109375" style="30" customWidth="1"/>
    <col min="16137" max="16143" width="5.7109375" style="30" customWidth="1"/>
    <col min="16144" max="16144" width="6.7109375" style="30" customWidth="1"/>
    <col min="16145" max="16145" width="5.7109375" style="30" customWidth="1"/>
    <col min="16146" max="16148" width="0" style="30" hidden="1" customWidth="1"/>
    <col min="16149" max="16150" width="12" style="30" customWidth="1"/>
    <col min="16151" max="16159" width="0" style="30" hidden="1" customWidth="1"/>
    <col min="16160" max="16160" width="9.140625" style="30" customWidth="1"/>
    <col min="16161" max="16384" width="9.140625" style="30"/>
  </cols>
  <sheetData>
    <row r="1" spans="1:36" s="6" customFormat="1">
      <c r="A1" s="5"/>
      <c r="B1" s="11" t="s">
        <v>47</v>
      </c>
      <c r="K1" s="11" t="s">
        <v>1</v>
      </c>
      <c r="N1" s="5"/>
      <c r="S1" s="11"/>
      <c r="V1" s="11"/>
      <c r="W1" s="174"/>
      <c r="X1" s="175"/>
      <c r="Y1" s="175"/>
      <c r="Z1" s="175"/>
      <c r="AA1" s="175"/>
      <c r="AB1" s="175"/>
      <c r="AC1" s="176"/>
      <c r="AD1" s="176"/>
      <c r="AE1" s="176"/>
      <c r="AF1" s="176"/>
    </row>
    <row r="2" spans="1:36" s="6" customFormat="1">
      <c r="A2" s="5"/>
      <c r="B2" s="7" t="s">
        <v>210</v>
      </c>
      <c r="C2" s="8"/>
      <c r="D2" s="8"/>
      <c r="E2" s="8"/>
      <c r="F2" s="8"/>
      <c r="G2" s="8"/>
      <c r="H2" s="9"/>
      <c r="I2" s="10"/>
      <c r="J2" s="10"/>
      <c r="K2" s="7" t="s">
        <v>49</v>
      </c>
      <c r="L2" s="10"/>
      <c r="M2" s="10"/>
      <c r="N2" s="5"/>
      <c r="S2" s="11"/>
      <c r="V2" s="11"/>
      <c r="W2" s="174"/>
      <c r="X2" s="175"/>
      <c r="Y2" s="175"/>
      <c r="Z2" s="175"/>
      <c r="AA2" s="175"/>
      <c r="AB2" s="175"/>
      <c r="AC2" s="176"/>
      <c r="AD2" s="176"/>
      <c r="AE2" s="176"/>
      <c r="AF2" s="176"/>
    </row>
    <row r="3" spans="1:36" s="6" customFormat="1">
      <c r="A3" s="5"/>
      <c r="B3" s="11" t="s">
        <v>2</v>
      </c>
      <c r="C3" s="8"/>
      <c r="E3" s="13"/>
      <c r="F3" s="8"/>
      <c r="G3" s="8"/>
      <c r="H3" s="9"/>
      <c r="I3" s="10"/>
      <c r="J3" s="10"/>
      <c r="K3" s="11" t="s">
        <v>3</v>
      </c>
      <c r="L3" s="10"/>
      <c r="M3" s="10"/>
      <c r="N3" s="5"/>
      <c r="P3" s="6" t="s">
        <v>218</v>
      </c>
      <c r="S3" s="11"/>
      <c r="V3" s="11"/>
      <c r="W3" s="174"/>
      <c r="X3" s="175"/>
      <c r="Y3" s="175"/>
      <c r="Z3" s="175"/>
      <c r="AA3" s="175"/>
      <c r="AB3" s="175"/>
      <c r="AC3" s="176"/>
      <c r="AD3" s="176"/>
      <c r="AE3" s="176"/>
      <c r="AF3" s="176"/>
    </row>
    <row r="4" spans="1:36" s="6" customFormat="1">
      <c r="A4" s="5"/>
      <c r="B4" s="18"/>
      <c r="N4" s="14"/>
      <c r="S4" s="11"/>
      <c r="V4" s="11"/>
      <c r="W4" s="174"/>
      <c r="X4" s="175"/>
      <c r="Y4" s="175"/>
      <c r="Z4" s="175"/>
      <c r="AA4" s="175"/>
      <c r="AB4" s="175"/>
      <c r="AC4" s="176"/>
      <c r="AD4" s="176"/>
      <c r="AE4" s="176"/>
      <c r="AF4" s="176"/>
    </row>
    <row r="5" spans="1:36" s="6" customFormat="1">
      <c r="A5" s="5"/>
      <c r="B5" s="6" t="s">
        <v>51</v>
      </c>
      <c r="C5" s="8"/>
      <c r="D5" s="8"/>
      <c r="G5" s="6" t="s">
        <v>52</v>
      </c>
      <c r="H5" s="15"/>
      <c r="M5" s="9"/>
      <c r="N5" s="16"/>
      <c r="S5" s="11"/>
      <c r="W5" s="175"/>
      <c r="X5" s="175"/>
      <c r="Y5" s="175"/>
      <c r="Z5" s="175"/>
      <c r="AA5" s="175"/>
      <c r="AB5" s="175"/>
      <c r="AC5" s="175"/>
      <c r="AD5" s="175"/>
      <c r="AE5" s="175"/>
      <c r="AF5" s="175"/>
      <c r="AG5" s="5"/>
      <c r="AH5" s="5"/>
      <c r="AI5" s="5"/>
      <c r="AJ5" s="5"/>
    </row>
    <row r="6" spans="1:36" s="6" customFormat="1" hidden="1">
      <c r="A6" s="5"/>
      <c r="B6" s="6" t="s">
        <v>53</v>
      </c>
      <c r="G6" s="6">
        <v>0</v>
      </c>
      <c r="L6" s="6">
        <v>0</v>
      </c>
      <c r="N6" s="16"/>
      <c r="S6" s="11"/>
      <c r="W6" s="175"/>
      <c r="X6" s="175"/>
      <c r="Y6" s="175"/>
      <c r="Z6" s="175"/>
      <c r="AA6" s="175"/>
      <c r="AB6" s="175"/>
      <c r="AC6" s="175"/>
      <c r="AD6" s="175"/>
      <c r="AE6" s="175"/>
      <c r="AF6" s="175"/>
      <c r="AG6" s="5"/>
      <c r="AH6" s="5"/>
      <c r="AI6" s="5"/>
      <c r="AJ6" s="5"/>
    </row>
    <row r="7" spans="1:36" s="6" customFormat="1" hidden="1">
      <c r="A7" s="5"/>
      <c r="B7" s="6" t="s">
        <v>54</v>
      </c>
      <c r="G7" s="6">
        <v>0</v>
      </c>
      <c r="L7" s="6">
        <v>0</v>
      </c>
      <c r="S7" s="11"/>
      <c r="W7" s="175"/>
      <c r="X7" s="175"/>
      <c r="Y7" s="175"/>
      <c r="Z7" s="175"/>
      <c r="AA7" s="175"/>
      <c r="AB7" s="175"/>
      <c r="AC7" s="175"/>
      <c r="AD7" s="175"/>
      <c r="AE7" s="175"/>
      <c r="AF7" s="175"/>
      <c r="AG7" s="5"/>
      <c r="AH7" s="5"/>
      <c r="AI7" s="5"/>
      <c r="AJ7" s="5"/>
    </row>
    <row r="8" spans="1:36" s="6" customFormat="1">
      <c r="A8" s="5"/>
      <c r="B8" s="6" t="s">
        <v>55</v>
      </c>
      <c r="C8" s="8"/>
      <c r="D8" s="8"/>
      <c r="G8" s="6" t="s">
        <v>56</v>
      </c>
      <c r="H8" s="10"/>
      <c r="I8" s="17"/>
      <c r="M8" s="9"/>
      <c r="N8" s="5"/>
      <c r="S8" s="11"/>
      <c r="W8" s="175"/>
      <c r="X8" s="175"/>
      <c r="Y8" s="175"/>
      <c r="Z8" s="175"/>
      <c r="AA8" s="175"/>
      <c r="AB8" s="175"/>
      <c r="AC8" s="175"/>
      <c r="AD8" s="175"/>
      <c r="AE8" s="175"/>
      <c r="AF8" s="175"/>
      <c r="AG8" s="5"/>
      <c r="AH8" s="5"/>
      <c r="AI8" s="5"/>
      <c r="AJ8" s="5"/>
    </row>
    <row r="9" spans="1:36" s="6" customFormat="1" hidden="1">
      <c r="A9" s="5"/>
      <c r="B9" s="164"/>
      <c r="C9" s="8"/>
      <c r="D9" s="8"/>
      <c r="E9" s="19"/>
      <c r="F9" s="8"/>
      <c r="G9" s="20"/>
      <c r="I9" s="9"/>
      <c r="J9" s="10"/>
      <c r="K9" s="10"/>
      <c r="L9" s="10"/>
      <c r="M9" s="9"/>
      <c r="N9" s="5"/>
      <c r="S9" s="11"/>
      <c r="V9" s="11"/>
      <c r="W9" s="174"/>
      <c r="X9" s="175"/>
      <c r="Y9" s="175"/>
      <c r="Z9" s="175"/>
      <c r="AA9" s="175"/>
      <c r="AB9" s="175"/>
      <c r="AC9" s="176"/>
      <c r="AD9" s="176"/>
      <c r="AE9" s="176"/>
      <c r="AF9" s="176"/>
    </row>
    <row r="10" spans="1:36" s="6" customFormat="1" hidden="1">
      <c r="A10" s="5"/>
      <c r="B10" s="27"/>
      <c r="C10" s="10"/>
      <c r="D10" s="8"/>
      <c r="E10" s="14"/>
      <c r="G10" s="16"/>
      <c r="H10" s="9"/>
      <c r="K10" s="22"/>
      <c r="L10" s="10"/>
      <c r="M10" s="9"/>
      <c r="N10" s="9"/>
      <c r="O10" s="9"/>
      <c r="S10" s="11"/>
      <c r="V10" s="11"/>
      <c r="W10" s="174"/>
      <c r="X10" s="175"/>
      <c r="Y10" s="175"/>
      <c r="Z10" s="175"/>
      <c r="AA10" s="175"/>
      <c r="AB10" s="175"/>
      <c r="AC10" s="176"/>
      <c r="AD10" s="176"/>
      <c r="AE10" s="176"/>
      <c r="AF10" s="176"/>
    </row>
    <row r="11" spans="1:36" s="23" customFormat="1" hidden="1">
      <c r="A11" s="16"/>
      <c r="B11" s="164"/>
      <c r="C11" s="10"/>
      <c r="D11" s="10"/>
      <c r="E11" s="10"/>
      <c r="F11" s="9"/>
      <c r="G11" s="6"/>
      <c r="H11" s="6"/>
      <c r="I11" s="6"/>
      <c r="J11" s="9"/>
      <c r="K11" s="9"/>
      <c r="L11" s="10"/>
      <c r="M11" s="10"/>
      <c r="N11" s="10"/>
      <c r="O11" s="6"/>
      <c r="P11" s="6"/>
      <c r="S11" s="26"/>
      <c r="T11" s="26"/>
      <c r="U11" s="26"/>
      <c r="V11" s="165"/>
      <c r="W11" s="177"/>
      <c r="X11" s="178"/>
      <c r="Y11" s="178"/>
      <c r="Z11" s="178"/>
      <c r="AA11" s="178"/>
      <c r="AB11" s="178"/>
      <c r="AC11" s="179"/>
      <c r="AD11" s="179"/>
      <c r="AE11" s="179"/>
      <c r="AF11" s="179"/>
    </row>
    <row r="12" spans="1:36" s="23" customFormat="1" hidden="1">
      <c r="A12" s="16"/>
      <c r="B12" s="164"/>
      <c r="C12" s="13"/>
      <c r="D12" s="13"/>
      <c r="E12" s="13"/>
      <c r="F12" s="9"/>
      <c r="G12" s="6"/>
      <c r="H12" s="6"/>
      <c r="I12" s="6"/>
      <c r="J12" s="9"/>
      <c r="K12" s="9"/>
      <c r="L12" s="9"/>
      <c r="M12" s="9"/>
      <c r="N12" s="9"/>
      <c r="O12" s="6"/>
      <c r="P12" s="6"/>
      <c r="S12" s="26"/>
      <c r="T12" s="26"/>
      <c r="U12" s="26"/>
      <c r="V12" s="165"/>
      <c r="W12" s="177"/>
      <c r="X12" s="178"/>
      <c r="Y12" s="178"/>
      <c r="Z12" s="178"/>
      <c r="AA12" s="178"/>
      <c r="AB12" s="178"/>
      <c r="AC12" s="179"/>
      <c r="AD12" s="179"/>
      <c r="AE12" s="179"/>
      <c r="AF12" s="179"/>
    </row>
    <row r="13" spans="1:36" s="23" customFormat="1" hidden="1">
      <c r="A13" s="16"/>
      <c r="B13" s="164"/>
      <c r="C13" s="13"/>
      <c r="D13" s="13"/>
      <c r="E13" s="13"/>
      <c r="F13" s="9"/>
      <c r="G13" s="6"/>
      <c r="H13" s="6"/>
      <c r="I13" s="6"/>
      <c r="J13" s="9"/>
      <c r="K13" s="9"/>
      <c r="L13" s="9"/>
      <c r="M13" s="9"/>
      <c r="N13" s="9"/>
      <c r="O13" s="6"/>
      <c r="P13" s="6"/>
      <c r="S13" s="26"/>
      <c r="T13" s="26"/>
      <c r="U13" s="26"/>
      <c r="V13" s="165"/>
      <c r="W13" s="177"/>
      <c r="X13" s="178"/>
      <c r="Y13" s="178"/>
      <c r="Z13" s="178"/>
      <c r="AA13" s="178"/>
      <c r="AB13" s="178"/>
      <c r="AC13" s="179"/>
      <c r="AD13" s="179"/>
      <c r="AE13" s="179"/>
      <c r="AF13" s="179"/>
    </row>
    <row r="14" spans="1:36" s="23" customFormat="1" hidden="1">
      <c r="A14" s="16"/>
      <c r="B14" s="164"/>
      <c r="C14" s="13"/>
      <c r="D14" s="13"/>
      <c r="E14" s="13"/>
      <c r="F14" s="9"/>
      <c r="G14" s="6"/>
      <c r="H14" s="6"/>
      <c r="I14" s="6"/>
      <c r="J14" s="9"/>
      <c r="K14" s="9"/>
      <c r="L14" s="9"/>
      <c r="M14" s="9"/>
      <c r="N14" s="9"/>
      <c r="O14" s="6"/>
      <c r="P14" s="6"/>
      <c r="S14" s="26"/>
      <c r="T14" s="26"/>
      <c r="U14" s="26"/>
      <c r="V14" s="165"/>
      <c r="W14" s="177"/>
      <c r="X14" s="178"/>
      <c r="Y14" s="178"/>
      <c r="Z14" s="178"/>
      <c r="AA14" s="178"/>
      <c r="AB14" s="178"/>
      <c r="AC14" s="179"/>
      <c r="AD14" s="179"/>
      <c r="AE14" s="179"/>
      <c r="AF14" s="179"/>
    </row>
    <row r="15" spans="1:36" s="23" customFormat="1" hidden="1">
      <c r="A15" s="16"/>
      <c r="B15" s="164"/>
      <c r="C15" s="13"/>
      <c r="D15" s="13"/>
      <c r="E15" s="13"/>
      <c r="F15" s="9"/>
      <c r="G15" s="6"/>
      <c r="H15" s="6"/>
      <c r="I15" s="6"/>
      <c r="J15" s="9"/>
      <c r="K15" s="9"/>
      <c r="L15" s="9"/>
      <c r="M15" s="9"/>
      <c r="N15" s="9"/>
      <c r="O15" s="6"/>
      <c r="P15" s="26"/>
      <c r="S15" s="26"/>
      <c r="T15" s="26"/>
      <c r="U15" s="26"/>
      <c r="V15" s="165"/>
      <c r="W15" s="177"/>
      <c r="X15" s="178"/>
      <c r="Y15" s="178"/>
      <c r="Z15" s="178"/>
      <c r="AA15" s="178"/>
      <c r="AB15" s="178"/>
      <c r="AC15" s="179"/>
      <c r="AD15" s="179"/>
      <c r="AE15" s="179"/>
      <c r="AF15" s="179"/>
    </row>
    <row r="16" spans="1:36" s="23" customFormat="1" hidden="1">
      <c r="A16" s="16"/>
      <c r="B16" s="25"/>
      <c r="H16" s="26"/>
      <c r="J16" s="9"/>
      <c r="P16" s="26"/>
      <c r="S16" s="26"/>
      <c r="T16" s="26"/>
      <c r="U16" s="26"/>
      <c r="V16" s="165"/>
      <c r="W16" s="177"/>
      <c r="X16" s="178"/>
      <c r="Y16" s="178"/>
      <c r="Z16" s="178"/>
      <c r="AA16" s="178"/>
      <c r="AB16" s="178"/>
      <c r="AC16" s="179"/>
      <c r="AD16" s="179"/>
      <c r="AE16" s="179"/>
      <c r="AF16" s="179"/>
    </row>
    <row r="17" spans="1:32" s="23" customFormat="1" hidden="1">
      <c r="A17" s="16"/>
      <c r="B17" s="25"/>
      <c r="H17" s="26"/>
      <c r="J17" s="9"/>
      <c r="P17" s="26"/>
      <c r="S17" s="26"/>
      <c r="T17" s="26"/>
      <c r="U17" s="26"/>
      <c r="V17" s="165"/>
      <c r="W17" s="177"/>
      <c r="X17" s="178"/>
      <c r="Y17" s="178"/>
      <c r="Z17" s="178"/>
      <c r="AA17" s="178"/>
      <c r="AB17" s="178"/>
      <c r="AC17" s="179"/>
      <c r="AD17" s="179"/>
      <c r="AE17" s="179"/>
      <c r="AF17" s="179"/>
    </row>
    <row r="18" spans="1:32" s="23" customFormat="1" hidden="1">
      <c r="A18" s="16"/>
      <c r="B18" s="25"/>
      <c r="H18" s="26"/>
      <c r="P18" s="26"/>
      <c r="S18" s="26"/>
      <c r="T18" s="26"/>
      <c r="U18" s="26"/>
      <c r="V18" s="165"/>
      <c r="W18" s="177"/>
      <c r="X18" s="178"/>
      <c r="Y18" s="178"/>
      <c r="Z18" s="178"/>
      <c r="AA18" s="178"/>
      <c r="AB18" s="178"/>
      <c r="AC18" s="179"/>
      <c r="AD18" s="179"/>
      <c r="AE18" s="179"/>
      <c r="AF18" s="179"/>
    </row>
    <row r="19" spans="1:32" s="23" customFormat="1" hidden="1">
      <c r="A19" s="16"/>
      <c r="B19" s="25"/>
      <c r="H19" s="26"/>
      <c r="P19" s="26"/>
      <c r="S19" s="26"/>
      <c r="T19" s="26"/>
      <c r="U19" s="26"/>
      <c r="V19" s="165"/>
      <c r="W19" s="177"/>
      <c r="X19" s="178"/>
      <c r="Y19" s="178"/>
      <c r="Z19" s="178"/>
      <c r="AA19" s="178"/>
      <c r="AB19" s="178"/>
      <c r="AC19" s="179"/>
      <c r="AD19" s="179"/>
      <c r="AE19" s="179"/>
      <c r="AF19" s="179"/>
    </row>
    <row r="20" spans="1:32" s="23" customFormat="1" hidden="1">
      <c r="A20" s="24"/>
      <c r="B20" s="25"/>
      <c r="H20" s="26"/>
      <c r="P20" s="26"/>
      <c r="S20" s="26"/>
      <c r="T20" s="26"/>
      <c r="U20" s="26"/>
      <c r="V20" s="165"/>
      <c r="W20" s="177"/>
      <c r="X20" s="178"/>
      <c r="Y20" s="178"/>
      <c r="Z20" s="178"/>
      <c r="AA20" s="178"/>
      <c r="AB20" s="178"/>
      <c r="AC20" s="179"/>
      <c r="AD20" s="179"/>
      <c r="AE20" s="179"/>
      <c r="AF20" s="179"/>
    </row>
    <row r="21" spans="1:32" s="23" customFormat="1" hidden="1">
      <c r="A21" s="166"/>
      <c r="B21" s="167"/>
      <c r="C21" s="143"/>
      <c r="D21" s="143"/>
      <c r="E21" s="143"/>
      <c r="F21" s="143"/>
      <c r="G21" s="143"/>
      <c r="H21" s="144"/>
      <c r="I21" s="143"/>
      <c r="J21" s="143"/>
      <c r="K21" s="143"/>
      <c r="L21" s="143"/>
      <c r="P21" s="26"/>
      <c r="S21" s="26"/>
      <c r="T21" s="26"/>
      <c r="U21" s="26"/>
      <c r="V21" s="165"/>
      <c r="W21" s="177"/>
      <c r="X21" s="178"/>
      <c r="Y21" s="178"/>
      <c r="Z21" s="178"/>
      <c r="AA21" s="178"/>
      <c r="AB21" s="178"/>
      <c r="AC21" s="179"/>
      <c r="AD21" s="179"/>
      <c r="AE21" s="179"/>
      <c r="AF21" s="179"/>
    </row>
    <row r="22" spans="1:32" s="23" customFormat="1" hidden="1">
      <c r="A22" s="24"/>
      <c r="B22" s="25"/>
      <c r="H22" s="26"/>
      <c r="P22" s="26"/>
      <c r="S22" s="26"/>
      <c r="T22" s="26"/>
      <c r="U22" s="26"/>
      <c r="V22" s="165"/>
      <c r="W22" s="177"/>
      <c r="X22" s="178"/>
      <c r="Y22" s="178"/>
      <c r="Z22" s="178"/>
      <c r="AA22" s="178"/>
      <c r="AB22" s="178"/>
      <c r="AC22" s="179"/>
      <c r="AD22" s="179"/>
      <c r="AE22" s="179"/>
      <c r="AF22" s="179"/>
    </row>
    <row r="23" spans="1:32" s="23" customFormat="1" hidden="1">
      <c r="A23" s="24"/>
      <c r="B23" s="25"/>
      <c r="H23" s="26"/>
      <c r="P23" s="26"/>
      <c r="S23" s="26"/>
      <c r="T23" s="26"/>
      <c r="U23" s="26"/>
      <c r="V23" s="165"/>
      <c r="W23" s="177"/>
      <c r="X23" s="178"/>
      <c r="Y23" s="178"/>
      <c r="Z23" s="178"/>
      <c r="AA23" s="178"/>
      <c r="AB23" s="178"/>
      <c r="AC23" s="179"/>
      <c r="AD23" s="179"/>
      <c r="AE23" s="179"/>
      <c r="AF23" s="179"/>
    </row>
    <row r="24" spans="1:32" s="23" customFormat="1" hidden="1">
      <c r="A24" s="24"/>
      <c r="B24" s="25"/>
      <c r="H24" s="26"/>
      <c r="P24" s="26"/>
      <c r="S24" s="26"/>
      <c r="T24" s="26"/>
      <c r="U24" s="26"/>
      <c r="V24" s="165"/>
      <c r="W24" s="177"/>
      <c r="X24" s="178"/>
      <c r="Y24" s="178"/>
      <c r="Z24" s="178"/>
      <c r="AA24" s="178"/>
      <c r="AB24" s="178"/>
      <c r="AC24" s="179"/>
      <c r="AD24" s="179"/>
      <c r="AE24" s="179"/>
      <c r="AF24" s="179"/>
    </row>
    <row r="25" spans="1:32" s="23" customFormat="1" hidden="1">
      <c r="A25" s="24"/>
      <c r="B25" s="25"/>
      <c r="H25" s="26"/>
      <c r="P25" s="26"/>
      <c r="S25" s="26"/>
      <c r="T25" s="26"/>
      <c r="U25" s="26"/>
      <c r="V25" s="165"/>
      <c r="W25" s="177"/>
      <c r="X25" s="178"/>
      <c r="Y25" s="178"/>
      <c r="Z25" s="178"/>
      <c r="AA25" s="178"/>
      <c r="AB25" s="178"/>
      <c r="AC25" s="179"/>
      <c r="AD25" s="179"/>
      <c r="AE25" s="179"/>
      <c r="AF25" s="179"/>
    </row>
    <row r="26" spans="1:32" s="23" customFormat="1" hidden="1">
      <c r="A26" s="24"/>
      <c r="B26" s="25"/>
      <c r="H26" s="26"/>
      <c r="P26" s="26"/>
      <c r="S26" s="26"/>
      <c r="T26" s="26"/>
      <c r="U26" s="26"/>
      <c r="V26" s="165"/>
      <c r="W26" s="177"/>
      <c r="X26" s="178"/>
      <c r="Y26" s="178"/>
      <c r="Z26" s="178"/>
      <c r="AA26" s="178"/>
      <c r="AB26" s="178"/>
      <c r="AC26" s="179"/>
      <c r="AD26" s="179"/>
      <c r="AE26" s="179"/>
      <c r="AF26" s="179"/>
    </row>
    <row r="27" spans="1:32" s="23" customFormat="1" hidden="1">
      <c r="A27" s="24"/>
      <c r="B27" s="25"/>
      <c r="H27" s="26"/>
      <c r="P27" s="26"/>
      <c r="S27" s="26"/>
      <c r="T27" s="26"/>
      <c r="U27" s="26"/>
      <c r="V27" s="165"/>
      <c r="W27" s="177"/>
      <c r="X27" s="178"/>
      <c r="Y27" s="178"/>
      <c r="Z27" s="178"/>
      <c r="AA27" s="178"/>
      <c r="AB27" s="178"/>
      <c r="AC27" s="179"/>
      <c r="AD27" s="179"/>
      <c r="AE27" s="179"/>
      <c r="AF27" s="179"/>
    </row>
    <row r="28" spans="1:32" s="23" customFormat="1" hidden="1">
      <c r="A28" s="24"/>
      <c r="B28" s="25"/>
      <c r="H28" s="26"/>
      <c r="P28" s="26"/>
      <c r="S28" s="26"/>
      <c r="T28" s="26"/>
      <c r="U28" s="26"/>
      <c r="V28" s="165"/>
      <c r="W28" s="177"/>
      <c r="X28" s="178"/>
      <c r="Y28" s="178"/>
      <c r="Z28" s="178"/>
      <c r="AA28" s="178"/>
      <c r="AB28" s="178"/>
      <c r="AC28" s="179"/>
      <c r="AD28" s="179"/>
      <c r="AE28" s="179"/>
      <c r="AF28" s="179"/>
    </row>
    <row r="29" spans="1:32" s="23" customFormat="1" hidden="1">
      <c r="A29" s="24"/>
      <c r="B29" s="25"/>
      <c r="H29" s="26"/>
      <c r="P29" s="26"/>
      <c r="S29" s="26"/>
      <c r="T29" s="26"/>
      <c r="U29" s="26"/>
      <c r="V29" s="165"/>
      <c r="W29" s="177"/>
      <c r="X29" s="178"/>
      <c r="Y29" s="178"/>
      <c r="Z29" s="178"/>
      <c r="AA29" s="178"/>
      <c r="AB29" s="178"/>
      <c r="AC29" s="179"/>
      <c r="AD29" s="179"/>
      <c r="AE29" s="179"/>
      <c r="AF29" s="179"/>
    </row>
    <row r="30" spans="1:32" s="23" customFormat="1" hidden="1">
      <c r="A30" s="24"/>
      <c r="B30" s="25"/>
      <c r="H30" s="26"/>
      <c r="P30" s="26"/>
      <c r="S30" s="26"/>
      <c r="T30" s="26"/>
      <c r="U30" s="26"/>
      <c r="V30" s="165"/>
      <c r="W30" s="177"/>
      <c r="X30" s="178"/>
      <c r="Y30" s="178"/>
      <c r="Z30" s="178"/>
      <c r="AA30" s="178"/>
      <c r="AB30" s="178"/>
      <c r="AC30" s="179"/>
      <c r="AD30" s="179"/>
      <c r="AE30" s="179"/>
      <c r="AF30" s="179"/>
    </row>
    <row r="31" spans="1:32" s="23" customFormat="1" hidden="1">
      <c r="A31" s="24"/>
      <c r="B31" s="25"/>
      <c r="H31" s="26"/>
      <c r="P31" s="26"/>
      <c r="S31" s="26"/>
      <c r="T31" s="26"/>
      <c r="U31" s="26"/>
      <c r="V31" s="165"/>
      <c r="W31" s="177"/>
      <c r="X31" s="178"/>
      <c r="Y31" s="178"/>
      <c r="Z31" s="178"/>
      <c r="AA31" s="178"/>
      <c r="AB31" s="178"/>
      <c r="AC31" s="179"/>
      <c r="AD31" s="179"/>
      <c r="AE31" s="179"/>
      <c r="AF31" s="179"/>
    </row>
    <row r="32" spans="1:32" s="23" customFormat="1" hidden="1">
      <c r="A32" s="24"/>
      <c r="B32" s="25"/>
      <c r="H32" s="26"/>
      <c r="P32" s="26"/>
      <c r="S32" s="26"/>
      <c r="T32" s="26"/>
      <c r="U32" s="26"/>
      <c r="V32" s="165"/>
      <c r="W32" s="177"/>
      <c r="X32" s="178"/>
      <c r="Y32" s="178"/>
      <c r="Z32" s="178"/>
      <c r="AA32" s="178"/>
      <c r="AB32" s="178"/>
      <c r="AC32" s="179"/>
      <c r="AD32" s="179"/>
      <c r="AE32" s="179"/>
      <c r="AF32" s="179"/>
    </row>
    <row r="33" spans="1:32" s="23" customFormat="1" hidden="1">
      <c r="A33" s="24"/>
      <c r="B33" s="25"/>
      <c r="H33" s="26"/>
      <c r="P33" s="26"/>
      <c r="S33" s="26"/>
      <c r="T33" s="26"/>
      <c r="U33" s="26"/>
      <c r="V33" s="165"/>
      <c r="W33" s="177"/>
      <c r="X33" s="178"/>
      <c r="Y33" s="178"/>
      <c r="Z33" s="178"/>
      <c r="AA33" s="178"/>
      <c r="AB33" s="178"/>
      <c r="AC33" s="179"/>
      <c r="AD33" s="179"/>
      <c r="AE33" s="179"/>
      <c r="AF33" s="179"/>
    </row>
    <row r="34" spans="1:32" s="23" customFormat="1" hidden="1">
      <c r="A34" s="24"/>
      <c r="B34" s="25"/>
      <c r="H34" s="26"/>
      <c r="P34" s="26"/>
      <c r="S34" s="26"/>
      <c r="T34" s="26"/>
      <c r="U34" s="26"/>
      <c r="V34" s="165"/>
      <c r="W34" s="177"/>
      <c r="X34" s="178"/>
      <c r="Y34" s="178"/>
      <c r="Z34" s="178"/>
      <c r="AA34" s="178"/>
      <c r="AB34" s="178"/>
      <c r="AC34" s="179"/>
      <c r="AD34" s="179"/>
      <c r="AE34" s="179"/>
      <c r="AF34" s="179"/>
    </row>
    <row r="35" spans="1:32" s="23" customFormat="1" hidden="1">
      <c r="A35" s="24"/>
      <c r="B35" s="25"/>
      <c r="H35" s="26"/>
      <c r="P35" s="26"/>
      <c r="S35" s="26"/>
      <c r="T35" s="26"/>
      <c r="U35" s="26"/>
      <c r="V35" s="165"/>
      <c r="W35" s="177"/>
      <c r="X35" s="178"/>
      <c r="Y35" s="178"/>
      <c r="Z35" s="178"/>
      <c r="AA35" s="178"/>
      <c r="AB35" s="178"/>
      <c r="AC35" s="179"/>
      <c r="AD35" s="179"/>
      <c r="AE35" s="179"/>
      <c r="AF35" s="179"/>
    </row>
    <row r="36" spans="1:32" s="23" customFormat="1" hidden="1">
      <c r="A36" s="24"/>
      <c r="B36" s="25"/>
      <c r="H36" s="26"/>
      <c r="P36" s="26"/>
      <c r="S36" s="26"/>
      <c r="T36" s="26"/>
      <c r="U36" s="26"/>
      <c r="V36" s="165"/>
      <c r="W36" s="177"/>
      <c r="X36" s="178"/>
      <c r="Y36" s="178"/>
      <c r="Z36" s="178"/>
      <c r="AA36" s="178"/>
      <c r="AB36" s="178"/>
      <c r="AC36" s="179"/>
      <c r="AD36" s="179"/>
      <c r="AE36" s="179"/>
      <c r="AF36" s="179"/>
    </row>
    <row r="37" spans="1:32" s="23" customFormat="1" hidden="1">
      <c r="A37" s="24"/>
      <c r="B37" s="25"/>
      <c r="H37" s="26"/>
      <c r="P37" s="26"/>
      <c r="S37" s="26"/>
      <c r="T37" s="26"/>
      <c r="U37" s="26"/>
      <c r="V37" s="165"/>
      <c r="W37" s="177"/>
      <c r="X37" s="178"/>
      <c r="Y37" s="178"/>
      <c r="Z37" s="178"/>
      <c r="AA37" s="178"/>
      <c r="AB37" s="178"/>
      <c r="AC37" s="179"/>
      <c r="AD37" s="179"/>
      <c r="AE37" s="179"/>
      <c r="AF37" s="179"/>
    </row>
    <row r="38" spans="1:32" s="23" customFormat="1" hidden="1">
      <c r="A38" s="24"/>
      <c r="B38" s="25"/>
      <c r="H38" s="26"/>
      <c r="P38" s="26"/>
      <c r="S38" s="26"/>
      <c r="T38" s="26"/>
      <c r="U38" s="26"/>
      <c r="V38" s="165"/>
      <c r="W38" s="177"/>
      <c r="X38" s="178"/>
      <c r="Y38" s="178"/>
      <c r="Z38" s="178"/>
      <c r="AA38" s="178"/>
      <c r="AB38" s="178"/>
      <c r="AC38" s="179"/>
      <c r="AD38" s="179"/>
      <c r="AE38" s="179"/>
      <c r="AF38" s="179"/>
    </row>
    <row r="39" spans="1:32" s="23" customFormat="1" hidden="1">
      <c r="A39" s="24"/>
      <c r="B39" s="25"/>
      <c r="H39" s="26"/>
      <c r="P39" s="26"/>
      <c r="S39" s="26"/>
      <c r="T39" s="26"/>
      <c r="U39" s="26"/>
      <c r="V39" s="165"/>
      <c r="W39" s="177"/>
      <c r="X39" s="178"/>
      <c r="Y39" s="178"/>
      <c r="Z39" s="178"/>
      <c r="AA39" s="178"/>
      <c r="AB39" s="178"/>
      <c r="AC39" s="179"/>
      <c r="AD39" s="179"/>
      <c r="AE39" s="179"/>
      <c r="AF39" s="179"/>
    </row>
    <row r="40" spans="1:32" s="23" customFormat="1" hidden="1">
      <c r="A40" s="24"/>
      <c r="B40" s="25"/>
      <c r="H40" s="26"/>
      <c r="P40" s="26"/>
      <c r="S40" s="26"/>
      <c r="T40" s="26"/>
      <c r="U40" s="26"/>
      <c r="V40" s="165"/>
      <c r="W40" s="177"/>
      <c r="X40" s="178"/>
      <c r="Y40" s="178"/>
      <c r="Z40" s="178"/>
      <c r="AA40" s="178"/>
      <c r="AB40" s="178"/>
      <c r="AC40" s="179"/>
      <c r="AD40" s="179"/>
      <c r="AE40" s="179"/>
      <c r="AF40" s="179"/>
    </row>
    <row r="41" spans="1:32" s="23" customFormat="1" hidden="1">
      <c r="A41" s="24"/>
      <c r="B41" s="25"/>
      <c r="H41" s="26"/>
      <c r="P41" s="26"/>
      <c r="S41" s="26"/>
      <c r="T41" s="26"/>
      <c r="U41" s="26"/>
      <c r="V41" s="165"/>
      <c r="W41" s="177"/>
      <c r="X41" s="178"/>
      <c r="Y41" s="178"/>
      <c r="Z41" s="178"/>
      <c r="AA41" s="178"/>
      <c r="AB41" s="178"/>
      <c r="AC41" s="179"/>
      <c r="AD41" s="179"/>
      <c r="AE41" s="179"/>
      <c r="AF41" s="179"/>
    </row>
    <row r="42" spans="1:32" s="23" customFormat="1" hidden="1">
      <c r="A42" s="24"/>
      <c r="B42" s="25"/>
      <c r="H42" s="26"/>
      <c r="P42" s="26"/>
      <c r="S42" s="26"/>
      <c r="T42" s="26"/>
      <c r="U42" s="26"/>
      <c r="V42" s="165"/>
      <c r="W42" s="177"/>
      <c r="X42" s="178"/>
      <c r="Y42" s="178"/>
      <c r="Z42" s="178"/>
      <c r="AA42" s="178"/>
      <c r="AB42" s="178"/>
      <c r="AC42" s="179"/>
      <c r="AD42" s="179"/>
      <c r="AE42" s="179"/>
      <c r="AF42" s="179"/>
    </row>
    <row r="43" spans="1:32" s="23" customFormat="1" hidden="1">
      <c r="A43" s="24"/>
      <c r="B43" s="25"/>
      <c r="H43" s="26"/>
      <c r="P43" s="26"/>
      <c r="S43" s="26"/>
      <c r="T43" s="26"/>
      <c r="U43" s="26"/>
      <c r="V43" s="165"/>
      <c r="W43" s="177"/>
      <c r="X43" s="178"/>
      <c r="Y43" s="178"/>
      <c r="Z43" s="178"/>
      <c r="AA43" s="178"/>
      <c r="AB43" s="178"/>
      <c r="AC43" s="179"/>
      <c r="AD43" s="179"/>
      <c r="AE43" s="179"/>
      <c r="AF43" s="179"/>
    </row>
    <row r="44" spans="1:32" s="23" customFormat="1" hidden="1">
      <c r="A44" s="24"/>
      <c r="B44" s="25"/>
      <c r="H44" s="26"/>
      <c r="P44" s="26"/>
      <c r="S44" s="26"/>
      <c r="T44" s="26"/>
      <c r="U44" s="26"/>
      <c r="V44" s="165"/>
      <c r="W44" s="177"/>
      <c r="X44" s="178"/>
      <c r="Y44" s="178"/>
      <c r="Z44" s="178"/>
      <c r="AA44" s="178"/>
      <c r="AB44" s="178"/>
      <c r="AC44" s="179"/>
      <c r="AD44" s="179"/>
      <c r="AE44" s="179"/>
      <c r="AF44" s="179"/>
    </row>
    <row r="45" spans="1:32" s="23" customFormat="1" hidden="1">
      <c r="A45" s="24"/>
      <c r="B45" s="25"/>
      <c r="H45" s="26"/>
      <c r="P45" s="26"/>
      <c r="S45" s="26"/>
      <c r="T45" s="26"/>
      <c r="U45" s="26"/>
      <c r="V45" s="165"/>
      <c r="W45" s="177"/>
      <c r="X45" s="178"/>
      <c r="Y45" s="178"/>
      <c r="Z45" s="178"/>
      <c r="AA45" s="178"/>
      <c r="AB45" s="178"/>
      <c r="AC45" s="179"/>
      <c r="AD45" s="179"/>
      <c r="AE45" s="179"/>
      <c r="AF45" s="179"/>
    </row>
    <row r="46" spans="1:32" s="23" customFormat="1" hidden="1">
      <c r="A46" s="24"/>
      <c r="B46" s="25"/>
      <c r="H46" s="26"/>
      <c r="P46" s="26"/>
      <c r="S46" s="26"/>
      <c r="T46" s="26"/>
      <c r="U46" s="26"/>
      <c r="V46" s="165"/>
      <c r="W46" s="177"/>
      <c r="X46" s="178"/>
      <c r="Y46" s="178"/>
      <c r="Z46" s="178"/>
      <c r="AA46" s="178"/>
      <c r="AB46" s="178"/>
      <c r="AC46" s="179"/>
      <c r="AD46" s="179"/>
      <c r="AE46" s="179"/>
      <c r="AF46" s="179"/>
    </row>
    <row r="47" spans="1:32" s="23" customFormat="1">
      <c r="A47" s="24"/>
      <c r="B47" s="25"/>
      <c r="H47" s="26"/>
      <c r="P47" s="26"/>
      <c r="S47" s="26"/>
      <c r="T47" s="26"/>
      <c r="U47" s="26"/>
      <c r="V47" s="165"/>
      <c r="W47" s="177"/>
      <c r="X47" s="178"/>
      <c r="Y47" s="178"/>
      <c r="Z47" s="178"/>
      <c r="AA47" s="178"/>
      <c r="AB47" s="178"/>
      <c r="AC47" s="179"/>
      <c r="AD47" s="179"/>
      <c r="AE47" s="179"/>
      <c r="AF47" s="179"/>
    </row>
    <row r="48" spans="1:32" s="41" customFormat="1">
      <c r="A48" s="37"/>
      <c r="B48" s="149"/>
      <c r="C48" s="37"/>
      <c r="D48" s="37"/>
      <c r="E48" s="37"/>
      <c r="F48" s="37"/>
      <c r="G48" s="37"/>
      <c r="H48" s="37"/>
      <c r="I48" s="37"/>
      <c r="J48" s="37"/>
      <c r="K48" s="37"/>
      <c r="L48" s="37"/>
      <c r="M48" s="37"/>
      <c r="N48" s="37"/>
      <c r="O48" s="37"/>
      <c r="P48" s="37"/>
      <c r="Q48" s="37"/>
      <c r="R48" s="37"/>
      <c r="S48" s="40" t="s">
        <v>97</v>
      </c>
      <c r="T48" s="40" t="s">
        <v>98</v>
      </c>
      <c r="U48" s="40" t="s">
        <v>99</v>
      </c>
      <c r="V48" s="40" t="s">
        <v>7</v>
      </c>
      <c r="W48" s="180"/>
      <c r="X48" s="181"/>
      <c r="Y48" s="181"/>
      <c r="Z48" s="181"/>
      <c r="AA48" s="181"/>
      <c r="AB48" s="181"/>
      <c r="AC48" s="182"/>
      <c r="AD48" s="182"/>
      <c r="AE48" s="182"/>
      <c r="AF48" s="182"/>
    </row>
    <row r="49" spans="1:43"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168">
        <v>0</v>
      </c>
      <c r="T49" s="168">
        <v>0</v>
      </c>
      <c r="U49" s="168">
        <v>1</v>
      </c>
      <c r="V49" s="168">
        <v>1</v>
      </c>
      <c r="W49" s="180"/>
      <c r="X49" s="181"/>
      <c r="Y49" s="181" t="s">
        <v>13</v>
      </c>
      <c r="Z49" s="181"/>
      <c r="AA49" s="181"/>
      <c r="AB49" s="181"/>
      <c r="AC49" s="182"/>
      <c r="AD49" s="182"/>
      <c r="AE49" s="182"/>
      <c r="AF49" s="183" t="s">
        <v>14</v>
      </c>
    </row>
    <row r="50" spans="1:43" s="60" customFormat="1" ht="18" thickTop="1">
      <c r="A50" s="52"/>
      <c r="B50" s="169"/>
      <c r="C50" s="54"/>
      <c r="D50" s="54"/>
      <c r="E50" s="54"/>
      <c r="F50" s="54"/>
      <c r="G50" s="54"/>
      <c r="H50" s="54"/>
      <c r="I50" s="55"/>
      <c r="J50" s="55"/>
      <c r="K50" s="55"/>
      <c r="L50" s="56"/>
      <c r="M50" s="57"/>
      <c r="N50" s="57"/>
      <c r="O50" s="57"/>
      <c r="P50" s="57"/>
      <c r="Q50" s="57"/>
      <c r="R50" s="57"/>
      <c r="S50" s="59"/>
      <c r="T50" s="59"/>
      <c r="U50" s="59"/>
      <c r="V50" s="170"/>
      <c r="W50" s="184"/>
      <c r="X50" s="185"/>
      <c r="Y50" s="185"/>
      <c r="Z50" s="185"/>
      <c r="AA50" s="185"/>
      <c r="AB50" s="185"/>
      <c r="AC50" s="186"/>
      <c r="AD50" s="186"/>
      <c r="AE50" s="186"/>
      <c r="AF50" s="186"/>
    </row>
    <row r="51" spans="1:43" s="72" customFormat="1" ht="17.25" customHeight="1">
      <c r="A51" s="113">
        <v>1</v>
      </c>
      <c r="B51" s="114"/>
      <c r="C51" s="115" t="s">
        <v>15</v>
      </c>
      <c r="D51" s="116"/>
      <c r="E51" s="116"/>
      <c r="F51" s="116"/>
      <c r="G51" s="117"/>
      <c r="H51" s="118"/>
      <c r="I51" s="119"/>
      <c r="J51" s="120"/>
      <c r="K51" s="121"/>
      <c r="L51" s="122"/>
      <c r="M51" s="38"/>
      <c r="N51" s="123"/>
      <c r="O51" s="38"/>
      <c r="P51" s="38"/>
      <c r="Q51" s="38"/>
      <c r="R51" s="38"/>
      <c r="S51" s="125"/>
      <c r="T51" s="125"/>
      <c r="U51" s="125">
        <v>88.32</v>
      </c>
      <c r="V51" s="173">
        <v>88.32</v>
      </c>
      <c r="W51" s="187"/>
      <c r="X51" s="188"/>
      <c r="Y51" s="188">
        <v>13</v>
      </c>
      <c r="Z51" s="189"/>
      <c r="AA51" s="189"/>
      <c r="AB51" s="190"/>
      <c r="AC51" s="189"/>
      <c r="AD51" s="188"/>
      <c r="AE51" s="188"/>
      <c r="AF51" s="191" t="s">
        <v>16</v>
      </c>
      <c r="AG51" s="73"/>
      <c r="AH51" s="75"/>
      <c r="AI51" s="75"/>
      <c r="AJ51" s="75"/>
      <c r="AK51" s="75"/>
      <c r="AL51" s="75"/>
      <c r="AM51" s="75"/>
      <c r="AN51" s="75"/>
      <c r="AO51" s="75"/>
      <c r="AP51" s="75"/>
      <c r="AQ51" s="73"/>
    </row>
    <row r="52" spans="1:43" s="72" customFormat="1" ht="17.25" customHeight="1">
      <c r="A52" s="61"/>
      <c r="B52" s="62"/>
      <c r="C52" s="66" t="s">
        <v>209</v>
      </c>
      <c r="D52" s="63"/>
      <c r="E52" s="63"/>
      <c r="F52" s="63"/>
      <c r="G52" s="64" t="s">
        <v>109</v>
      </c>
      <c r="H52" s="65" t="s">
        <v>19</v>
      </c>
      <c r="I52" s="66"/>
      <c r="J52" s="67"/>
      <c r="K52" s="68"/>
      <c r="L52" s="69"/>
      <c r="M52" s="70"/>
      <c r="N52" s="71"/>
      <c r="O52" s="70"/>
      <c r="P52" s="70"/>
      <c r="Q52" s="70"/>
      <c r="R52" s="70"/>
      <c r="S52" s="70"/>
      <c r="T52" s="70"/>
      <c r="U52" s="70"/>
      <c r="V52" s="70"/>
      <c r="W52" s="192"/>
      <c r="X52" s="188"/>
      <c r="Y52" s="188"/>
      <c r="Z52" s="189"/>
      <c r="AA52" s="189"/>
      <c r="AB52" s="190"/>
      <c r="AC52" s="189"/>
      <c r="AD52" s="188"/>
      <c r="AE52" s="188"/>
      <c r="AF52" s="191" t="s">
        <v>16</v>
      </c>
      <c r="AG52" s="73"/>
      <c r="AH52" s="75"/>
      <c r="AI52" s="75"/>
      <c r="AJ52" s="75"/>
      <c r="AK52" s="75"/>
      <c r="AL52" s="75"/>
      <c r="AM52" s="75"/>
      <c r="AN52" s="75"/>
      <c r="AO52" s="75"/>
      <c r="AP52" s="75"/>
      <c r="AQ52" s="73"/>
    </row>
    <row r="53" spans="1:43" s="72" customFormat="1" ht="17.25" customHeight="1">
      <c r="A53" s="61"/>
      <c r="B53" s="62"/>
      <c r="C53" s="66" t="s">
        <v>17</v>
      </c>
      <c r="D53" s="63"/>
      <c r="E53" s="63"/>
      <c r="F53" s="63"/>
      <c r="G53" s="64" t="s">
        <v>18</v>
      </c>
      <c r="H53" s="65" t="s">
        <v>19</v>
      </c>
      <c r="I53" s="66"/>
      <c r="J53" s="67"/>
      <c r="K53" s="68"/>
      <c r="L53" s="69"/>
      <c r="M53" s="70"/>
      <c r="N53" s="71"/>
      <c r="O53" s="70"/>
      <c r="P53" s="70"/>
      <c r="Q53" s="70"/>
      <c r="R53" s="70"/>
      <c r="S53" s="70"/>
      <c r="T53" s="70"/>
      <c r="U53" s="70"/>
      <c r="V53" s="70"/>
      <c r="W53" s="192"/>
      <c r="X53" s="188"/>
      <c r="Y53" s="188"/>
      <c r="Z53" s="189"/>
      <c r="AA53" s="189"/>
      <c r="AB53" s="190"/>
      <c r="AC53" s="189"/>
      <c r="AD53" s="188"/>
      <c r="AE53" s="188"/>
      <c r="AF53" s="191" t="s">
        <v>16</v>
      </c>
      <c r="AG53" s="73"/>
      <c r="AH53" s="75"/>
      <c r="AI53" s="75"/>
      <c r="AJ53" s="75"/>
      <c r="AK53" s="75"/>
      <c r="AL53" s="75"/>
      <c r="AM53" s="75"/>
      <c r="AN53" s="75"/>
      <c r="AO53" s="75"/>
      <c r="AP53" s="75"/>
      <c r="AQ53" s="73"/>
    </row>
    <row r="54" spans="1:43" s="84" customFormat="1" ht="17.25" customHeight="1">
      <c r="A54" s="83"/>
      <c r="B54" s="24"/>
      <c r="C54" s="85" t="s">
        <v>108</v>
      </c>
      <c r="E54" s="85"/>
      <c r="G54" s="86" t="s">
        <v>109</v>
      </c>
      <c r="H54" s="87" t="s">
        <v>19</v>
      </c>
      <c r="I54" s="84" t="s">
        <v>105</v>
      </c>
      <c r="J54" s="88"/>
      <c r="K54" s="85"/>
      <c r="L54" s="85"/>
      <c r="M54" s="85"/>
      <c r="N54" s="86"/>
      <c r="O54" s="90"/>
      <c r="P54" s="231"/>
      <c r="Q54" s="234"/>
      <c r="W54" s="195"/>
      <c r="X54" s="193"/>
      <c r="Y54" s="193"/>
      <c r="Z54" s="191"/>
      <c r="AA54" s="191"/>
      <c r="AB54" s="191"/>
      <c r="AC54" s="194"/>
      <c r="AD54" s="191"/>
      <c r="AE54" s="191"/>
      <c r="AF54" s="191" t="s">
        <v>16</v>
      </c>
      <c r="AH54" s="26"/>
      <c r="AI54" s="26"/>
      <c r="AJ54" s="26"/>
      <c r="AK54" s="26"/>
      <c r="AL54" s="26"/>
      <c r="AM54" s="26"/>
      <c r="AN54" s="26"/>
      <c r="AO54" s="26"/>
      <c r="AP54" s="26"/>
    </row>
    <row r="55" spans="1:43" s="84" customFormat="1" ht="17.25" customHeight="1">
      <c r="A55" s="83"/>
      <c r="B55" s="24"/>
      <c r="C55" s="85"/>
      <c r="E55" s="85"/>
      <c r="G55" s="86"/>
      <c r="H55" s="87"/>
      <c r="J55" s="88"/>
      <c r="K55" s="85"/>
      <c r="L55" s="85"/>
      <c r="M55" s="85"/>
      <c r="N55" s="86"/>
      <c r="O55" s="90"/>
      <c r="P55" s="231"/>
      <c r="Q55" s="234"/>
      <c r="W55" s="195"/>
      <c r="X55" s="193"/>
      <c r="Y55" s="193"/>
      <c r="Z55" s="191"/>
      <c r="AA55" s="191"/>
      <c r="AB55" s="191"/>
      <c r="AC55" s="194"/>
      <c r="AD55" s="191"/>
      <c r="AE55" s="191"/>
      <c r="AF55" s="191" t="s">
        <v>16</v>
      </c>
      <c r="AH55" s="26"/>
      <c r="AI55" s="26"/>
      <c r="AJ55" s="26"/>
      <c r="AK55" s="26"/>
      <c r="AL55" s="26"/>
      <c r="AM55" s="26"/>
      <c r="AN55" s="26"/>
      <c r="AO55" s="26"/>
      <c r="AP55" s="26"/>
    </row>
    <row r="56" spans="1:43" s="84" customFormat="1" ht="17.25" customHeight="1">
      <c r="A56" s="127">
        <v>2</v>
      </c>
      <c r="B56" s="128"/>
      <c r="C56" s="115" t="s">
        <v>22</v>
      </c>
      <c r="D56" s="129"/>
      <c r="E56" s="130"/>
      <c r="F56" s="129"/>
      <c r="G56" s="131"/>
      <c r="H56" s="132"/>
      <c r="I56" s="135"/>
      <c r="J56" s="222"/>
      <c r="K56" s="130"/>
      <c r="L56" s="129"/>
      <c r="M56" s="130"/>
      <c r="N56" s="236"/>
      <c r="O56" s="129"/>
      <c r="P56" s="130"/>
      <c r="Q56" s="134"/>
      <c r="R56" s="129"/>
      <c r="S56" s="125"/>
      <c r="T56" s="125"/>
      <c r="U56" s="125">
        <v>84.8</v>
      </c>
      <c r="V56" s="173">
        <v>84.8</v>
      </c>
      <c r="W56" s="187"/>
      <c r="X56" s="193"/>
      <c r="Y56" s="193">
        <v>2</v>
      </c>
      <c r="Z56" s="191"/>
      <c r="AA56" s="191"/>
      <c r="AB56" s="191"/>
      <c r="AC56" s="194"/>
      <c r="AD56" s="191"/>
      <c r="AE56" s="191"/>
      <c r="AF56" s="191" t="s">
        <v>16</v>
      </c>
      <c r="AH56" s="26"/>
      <c r="AI56" s="26"/>
      <c r="AJ56" s="26"/>
      <c r="AK56" s="26"/>
      <c r="AL56" s="26"/>
      <c r="AM56" s="26"/>
      <c r="AN56" s="26"/>
      <c r="AO56" s="26"/>
      <c r="AP56" s="26"/>
    </row>
    <row r="57" spans="1:43" s="84" customFormat="1" ht="17.25" customHeight="1">
      <c r="A57" s="83"/>
      <c r="B57" s="24"/>
      <c r="C57" s="66" t="s">
        <v>104</v>
      </c>
      <c r="E57" s="85"/>
      <c r="G57" s="86" t="s">
        <v>101</v>
      </c>
      <c r="H57" s="87" t="s">
        <v>25</v>
      </c>
      <c r="I57" s="90"/>
      <c r="J57" s="219"/>
      <c r="K57" s="85"/>
      <c r="M57" s="85"/>
      <c r="N57" s="230"/>
      <c r="P57" s="85"/>
      <c r="Q57" s="89"/>
      <c r="W57" s="195"/>
      <c r="X57" s="193"/>
      <c r="Y57" s="193"/>
      <c r="Z57" s="191"/>
      <c r="AA57" s="191"/>
      <c r="AB57" s="191"/>
      <c r="AC57" s="194"/>
      <c r="AD57" s="191"/>
      <c r="AE57" s="191"/>
      <c r="AF57" s="191" t="s">
        <v>16</v>
      </c>
      <c r="AH57" s="26"/>
      <c r="AI57" s="26"/>
      <c r="AJ57" s="26"/>
      <c r="AK57" s="26"/>
      <c r="AL57" s="26"/>
      <c r="AM57" s="26"/>
      <c r="AN57" s="26"/>
      <c r="AO57" s="26"/>
      <c r="AP57" s="26"/>
    </row>
    <row r="58" spans="1:43" s="84" customFormat="1" ht="17.25" customHeight="1">
      <c r="A58" s="83"/>
      <c r="B58" s="24"/>
      <c r="C58" s="66" t="s">
        <v>111</v>
      </c>
      <c r="E58" s="85"/>
      <c r="G58" s="86" t="s">
        <v>101</v>
      </c>
      <c r="H58" s="87" t="s">
        <v>25</v>
      </c>
      <c r="I58" s="90"/>
      <c r="J58" s="219"/>
      <c r="K58" s="85"/>
      <c r="M58" s="85"/>
      <c r="N58" s="230"/>
      <c r="P58" s="85"/>
      <c r="Q58" s="89"/>
      <c r="W58" s="195"/>
      <c r="X58" s="193"/>
      <c r="Y58" s="193"/>
      <c r="Z58" s="191"/>
      <c r="AA58" s="191"/>
      <c r="AB58" s="191"/>
      <c r="AC58" s="194"/>
      <c r="AD58" s="191"/>
      <c r="AE58" s="191"/>
      <c r="AF58" s="191" t="s">
        <v>16</v>
      </c>
      <c r="AH58" s="26"/>
      <c r="AI58" s="26"/>
      <c r="AJ58" s="26"/>
      <c r="AK58" s="26"/>
      <c r="AL58" s="26"/>
      <c r="AM58" s="26"/>
      <c r="AN58" s="26"/>
      <c r="AO58" s="26"/>
      <c r="AP58" s="26"/>
    </row>
    <row r="59" spans="1:43" s="84" customFormat="1" ht="17.25" customHeight="1">
      <c r="A59" s="83"/>
      <c r="B59" s="24"/>
      <c r="C59" s="66" t="s">
        <v>110</v>
      </c>
      <c r="E59" s="85"/>
      <c r="G59" s="86" t="s">
        <v>40</v>
      </c>
      <c r="H59" s="87" t="s">
        <v>29</v>
      </c>
      <c r="I59" s="228" t="s">
        <v>105</v>
      </c>
      <c r="J59" s="219"/>
      <c r="K59" s="85"/>
      <c r="M59" s="90"/>
      <c r="N59" s="230"/>
      <c r="P59" s="85"/>
      <c r="Q59" s="234"/>
      <c r="W59" s="195"/>
      <c r="X59" s="193"/>
      <c r="Y59" s="193"/>
      <c r="Z59" s="191"/>
      <c r="AA59" s="191"/>
      <c r="AB59" s="191"/>
      <c r="AC59" s="194"/>
      <c r="AD59" s="191"/>
      <c r="AE59" s="191"/>
      <c r="AF59" s="191" t="s">
        <v>16</v>
      </c>
      <c r="AH59" s="26"/>
      <c r="AI59" s="26"/>
      <c r="AJ59" s="26"/>
      <c r="AK59" s="26"/>
      <c r="AL59" s="26"/>
      <c r="AM59" s="26"/>
      <c r="AN59" s="26"/>
      <c r="AO59" s="26"/>
      <c r="AP59" s="26"/>
    </row>
    <row r="60" spans="1:43" s="84" customFormat="1" ht="17.25" customHeight="1">
      <c r="A60" s="83"/>
      <c r="B60" s="24"/>
      <c r="C60" s="66"/>
      <c r="E60" s="85"/>
      <c r="G60" s="86"/>
      <c r="H60" s="87"/>
      <c r="I60" s="228"/>
      <c r="J60" s="219"/>
      <c r="K60" s="85"/>
      <c r="M60" s="90"/>
      <c r="N60" s="230"/>
      <c r="P60" s="85"/>
      <c r="Q60" s="234"/>
      <c r="W60" s="195"/>
      <c r="X60" s="193"/>
      <c r="Y60" s="193"/>
      <c r="Z60" s="191"/>
      <c r="AA60" s="191"/>
      <c r="AB60" s="191"/>
      <c r="AC60" s="194"/>
      <c r="AD60" s="191"/>
      <c r="AE60" s="191"/>
      <c r="AF60" s="191" t="s">
        <v>16</v>
      </c>
      <c r="AH60" s="26"/>
      <c r="AI60" s="26"/>
      <c r="AJ60" s="26"/>
      <c r="AK60" s="26"/>
      <c r="AL60" s="26"/>
      <c r="AM60" s="26"/>
      <c r="AN60" s="26"/>
      <c r="AO60" s="26"/>
      <c r="AP60" s="26"/>
    </row>
    <row r="61" spans="1:43" s="84" customFormat="1" ht="17.25" customHeight="1">
      <c r="A61" s="127">
        <v>3</v>
      </c>
      <c r="B61" s="128"/>
      <c r="C61" s="115" t="s">
        <v>22</v>
      </c>
      <c r="D61" s="129"/>
      <c r="E61" s="130"/>
      <c r="F61" s="129"/>
      <c r="G61" s="131"/>
      <c r="H61" s="132"/>
      <c r="I61" s="238"/>
      <c r="J61" s="222"/>
      <c r="K61" s="130"/>
      <c r="L61" s="129"/>
      <c r="M61" s="135"/>
      <c r="N61" s="236"/>
      <c r="O61" s="129"/>
      <c r="P61" s="130"/>
      <c r="Q61" s="239"/>
      <c r="R61" s="129"/>
      <c r="S61" s="125"/>
      <c r="T61" s="125"/>
      <c r="U61" s="125">
        <v>82.86</v>
      </c>
      <c r="V61" s="173">
        <v>82.86</v>
      </c>
      <c r="W61" s="187"/>
      <c r="X61" s="193"/>
      <c r="Y61" s="193">
        <v>3</v>
      </c>
      <c r="Z61" s="191"/>
      <c r="AA61" s="191"/>
      <c r="AB61" s="191"/>
      <c r="AC61" s="194"/>
      <c r="AD61" s="191"/>
      <c r="AE61" s="191"/>
      <c r="AF61" s="191" t="s">
        <v>16</v>
      </c>
      <c r="AH61" s="26"/>
      <c r="AI61" s="26"/>
      <c r="AJ61" s="26"/>
      <c r="AK61" s="26"/>
      <c r="AL61" s="26"/>
      <c r="AM61" s="26"/>
      <c r="AN61" s="26"/>
      <c r="AO61" s="26"/>
      <c r="AP61" s="26"/>
    </row>
    <row r="62" spans="1:43" s="84" customFormat="1" ht="17.25" customHeight="1">
      <c r="A62" s="83"/>
      <c r="B62" s="24"/>
      <c r="C62" s="66" t="s">
        <v>100</v>
      </c>
      <c r="E62" s="85"/>
      <c r="G62" s="86" t="s">
        <v>101</v>
      </c>
      <c r="H62" s="87" t="s">
        <v>25</v>
      </c>
      <c r="I62" s="90"/>
      <c r="J62" s="219"/>
      <c r="K62" s="85"/>
      <c r="M62" s="85"/>
      <c r="N62" s="230"/>
      <c r="P62" s="85"/>
      <c r="Q62" s="89"/>
      <c r="W62" s="195"/>
      <c r="X62" s="193"/>
      <c r="Y62" s="193"/>
      <c r="Z62" s="191"/>
      <c r="AA62" s="191"/>
      <c r="AB62" s="191"/>
      <c r="AC62" s="194"/>
      <c r="AD62" s="191"/>
      <c r="AE62" s="191"/>
      <c r="AF62" s="191" t="s">
        <v>16</v>
      </c>
      <c r="AH62" s="26"/>
      <c r="AI62" s="26"/>
      <c r="AJ62" s="26"/>
      <c r="AK62" s="26"/>
      <c r="AL62" s="26"/>
      <c r="AM62" s="26"/>
      <c r="AN62" s="26"/>
      <c r="AO62" s="26"/>
      <c r="AP62" s="26"/>
    </row>
    <row r="63" spans="1:43" s="84" customFormat="1" ht="17.25" customHeight="1">
      <c r="A63" s="83"/>
      <c r="B63" s="24"/>
      <c r="C63" s="66" t="s">
        <v>103</v>
      </c>
      <c r="E63" s="85"/>
      <c r="G63" s="86" t="s">
        <v>24</v>
      </c>
      <c r="H63" s="87" t="s">
        <v>25</v>
      </c>
      <c r="I63" s="90"/>
      <c r="J63" s="219"/>
      <c r="K63" s="85"/>
      <c r="M63" s="85"/>
      <c r="N63" s="230"/>
      <c r="P63" s="85"/>
      <c r="Q63" s="89"/>
      <c r="W63" s="195"/>
      <c r="X63" s="193"/>
      <c r="Y63" s="193"/>
      <c r="Z63" s="191"/>
      <c r="AA63" s="191"/>
      <c r="AB63" s="191"/>
      <c r="AC63" s="194"/>
      <c r="AD63" s="191"/>
      <c r="AE63" s="191"/>
      <c r="AF63" s="191" t="s">
        <v>16</v>
      </c>
      <c r="AH63" s="26"/>
      <c r="AI63" s="26"/>
      <c r="AJ63" s="26"/>
      <c r="AK63" s="26"/>
      <c r="AL63" s="26"/>
      <c r="AM63" s="26"/>
      <c r="AN63" s="26"/>
      <c r="AO63" s="26"/>
      <c r="AP63" s="26"/>
    </row>
    <row r="64" spans="1:43" s="84" customFormat="1" ht="17.25" customHeight="1">
      <c r="A64" s="83"/>
      <c r="B64" s="24"/>
      <c r="C64" s="66"/>
      <c r="E64" s="85"/>
      <c r="G64" s="86"/>
      <c r="H64" s="87"/>
      <c r="I64" s="90"/>
      <c r="J64" s="219"/>
      <c r="K64" s="85"/>
      <c r="M64" s="85"/>
      <c r="N64" s="230"/>
      <c r="P64" s="85"/>
      <c r="Q64" s="89"/>
      <c r="W64" s="195"/>
      <c r="X64" s="193"/>
      <c r="Y64" s="193"/>
      <c r="Z64" s="191"/>
      <c r="AA64" s="191"/>
      <c r="AB64" s="191"/>
      <c r="AC64" s="194"/>
      <c r="AD64" s="191"/>
      <c r="AE64" s="191"/>
      <c r="AF64" s="191" t="s">
        <v>16</v>
      </c>
      <c r="AH64" s="26"/>
      <c r="AI64" s="26"/>
      <c r="AJ64" s="26"/>
      <c r="AK64" s="26"/>
      <c r="AL64" s="26"/>
      <c r="AM64" s="26"/>
      <c r="AN64" s="26"/>
      <c r="AO64" s="26"/>
      <c r="AP64" s="26"/>
    </row>
    <row r="65" spans="1:43" s="84" customFormat="1" ht="17.25" customHeight="1">
      <c r="A65" s="127">
        <v>4</v>
      </c>
      <c r="B65" s="128"/>
      <c r="C65" s="115" t="s">
        <v>22</v>
      </c>
      <c r="D65" s="129"/>
      <c r="E65" s="130"/>
      <c r="F65" s="129"/>
      <c r="G65" s="131"/>
      <c r="H65" s="132"/>
      <c r="I65" s="238"/>
      <c r="J65" s="222"/>
      <c r="K65" s="130"/>
      <c r="L65" s="129"/>
      <c r="M65" s="130"/>
      <c r="N65" s="236"/>
      <c r="O65" s="129"/>
      <c r="P65" s="130"/>
      <c r="Q65" s="239"/>
      <c r="R65" s="129"/>
      <c r="S65" s="125"/>
      <c r="T65" s="125"/>
      <c r="U65" s="125">
        <v>80.38</v>
      </c>
      <c r="V65" s="173">
        <v>80.38</v>
      </c>
      <c r="W65" s="187"/>
      <c r="X65" s="193"/>
      <c r="Y65" s="193">
        <v>1</v>
      </c>
      <c r="Z65" s="191"/>
      <c r="AA65" s="191"/>
      <c r="AB65" s="191"/>
      <c r="AC65" s="194"/>
      <c r="AD65" s="191"/>
      <c r="AE65" s="191"/>
      <c r="AF65" s="191" t="s">
        <v>16</v>
      </c>
      <c r="AH65" s="26"/>
      <c r="AI65" s="26"/>
      <c r="AJ65" s="26"/>
      <c r="AK65" s="26"/>
      <c r="AL65" s="26"/>
      <c r="AM65" s="26"/>
      <c r="AN65" s="26"/>
      <c r="AO65" s="26"/>
      <c r="AP65" s="26"/>
    </row>
    <row r="66" spans="1:43" s="72" customFormat="1" ht="17.25" customHeight="1">
      <c r="A66" s="61"/>
      <c r="B66" s="62"/>
      <c r="C66" s="66" t="s">
        <v>118</v>
      </c>
      <c r="D66" s="63"/>
      <c r="E66" s="63"/>
      <c r="F66" s="63"/>
      <c r="G66" s="64" t="s">
        <v>40</v>
      </c>
      <c r="H66" s="65" t="s">
        <v>29</v>
      </c>
      <c r="I66" s="66"/>
      <c r="J66" s="67"/>
      <c r="K66" s="68"/>
      <c r="L66" s="69"/>
      <c r="M66" s="70"/>
      <c r="N66" s="71"/>
      <c r="O66" s="70"/>
      <c r="P66" s="70"/>
      <c r="Q66" s="70"/>
      <c r="R66" s="70"/>
      <c r="S66" s="70"/>
      <c r="T66" s="70"/>
      <c r="U66" s="70"/>
      <c r="V66" s="70"/>
      <c r="W66" s="192"/>
      <c r="X66" s="188"/>
      <c r="Y66" s="188"/>
      <c r="Z66" s="189"/>
      <c r="AA66" s="189"/>
      <c r="AB66" s="190"/>
      <c r="AC66" s="189"/>
      <c r="AD66" s="188"/>
      <c r="AE66" s="188"/>
      <c r="AF66" s="191" t="s">
        <v>16</v>
      </c>
      <c r="AG66" s="73"/>
      <c r="AH66" s="75"/>
      <c r="AI66" s="75"/>
      <c r="AJ66" s="75"/>
      <c r="AK66" s="75"/>
      <c r="AL66" s="75"/>
      <c r="AM66" s="75"/>
      <c r="AN66" s="75"/>
      <c r="AO66" s="75"/>
      <c r="AP66" s="75"/>
      <c r="AQ66" s="73"/>
    </row>
    <row r="67" spans="1:43" s="84" customFormat="1" ht="17.25" customHeight="1">
      <c r="A67" s="83"/>
      <c r="B67" s="24"/>
      <c r="C67" s="90" t="s">
        <v>110</v>
      </c>
      <c r="E67" s="85"/>
      <c r="G67" s="86" t="s">
        <v>40</v>
      </c>
      <c r="H67" s="87" t="s">
        <v>29</v>
      </c>
      <c r="I67" s="90"/>
      <c r="J67" s="219"/>
      <c r="K67" s="85"/>
      <c r="M67" s="85"/>
      <c r="N67" s="230"/>
      <c r="P67" s="85"/>
      <c r="Q67" s="89"/>
      <c r="W67" s="195"/>
      <c r="X67" s="193"/>
      <c r="Y67" s="193"/>
      <c r="Z67" s="191"/>
      <c r="AA67" s="191"/>
      <c r="AB67" s="191"/>
      <c r="AC67" s="194"/>
      <c r="AD67" s="191"/>
      <c r="AE67" s="191"/>
      <c r="AF67" s="191" t="s">
        <v>16</v>
      </c>
      <c r="AH67" s="26"/>
      <c r="AI67" s="26"/>
      <c r="AJ67" s="26"/>
      <c r="AK67" s="26"/>
      <c r="AL67" s="26"/>
      <c r="AM67" s="26"/>
      <c r="AN67" s="26"/>
      <c r="AO67" s="26"/>
      <c r="AP67" s="26"/>
    </row>
    <row r="68" spans="1:43" s="84" customFormat="1" ht="17.25" customHeight="1">
      <c r="A68" s="83"/>
      <c r="B68" s="24"/>
      <c r="C68" s="90"/>
      <c r="E68" s="85"/>
      <c r="G68" s="86"/>
      <c r="H68" s="87"/>
      <c r="I68" s="90"/>
      <c r="J68" s="219"/>
      <c r="K68" s="85"/>
      <c r="M68" s="85"/>
      <c r="N68" s="230"/>
      <c r="P68" s="85"/>
      <c r="Q68" s="89"/>
      <c r="W68" s="195"/>
      <c r="X68" s="193"/>
      <c r="Y68" s="193"/>
      <c r="Z68" s="191"/>
      <c r="AA68" s="191"/>
      <c r="AB68" s="191"/>
      <c r="AC68" s="194"/>
      <c r="AD68" s="191"/>
      <c r="AE68" s="191"/>
      <c r="AF68" s="191" t="s">
        <v>16</v>
      </c>
      <c r="AH68" s="26"/>
      <c r="AI68" s="26"/>
      <c r="AJ68" s="26"/>
      <c r="AK68" s="26"/>
      <c r="AL68" s="26"/>
      <c r="AM68" s="26"/>
      <c r="AN68" s="26"/>
      <c r="AO68" s="26"/>
      <c r="AP68" s="26"/>
    </row>
    <row r="69" spans="1:43" s="84" customFormat="1" ht="17.25" customHeight="1">
      <c r="A69" s="127">
        <v>5</v>
      </c>
      <c r="B69" s="128"/>
      <c r="C69" s="115" t="s">
        <v>22</v>
      </c>
      <c r="D69" s="129"/>
      <c r="E69" s="130"/>
      <c r="F69" s="129"/>
      <c r="G69" s="131"/>
      <c r="H69" s="132"/>
      <c r="I69" s="135"/>
      <c r="J69" s="222"/>
      <c r="K69" s="130"/>
      <c r="L69" s="129"/>
      <c r="M69" s="130"/>
      <c r="N69" s="236"/>
      <c r="O69" s="129"/>
      <c r="P69" s="130"/>
      <c r="Q69" s="134"/>
      <c r="R69" s="129"/>
      <c r="S69" s="125"/>
      <c r="T69" s="125"/>
      <c r="U69" s="125">
        <v>80.34</v>
      </c>
      <c r="V69" s="173">
        <v>80.34</v>
      </c>
      <c r="W69" s="187"/>
      <c r="X69" s="193"/>
      <c r="Y69" s="193">
        <v>4</v>
      </c>
      <c r="Z69" s="191"/>
      <c r="AA69" s="191"/>
      <c r="AB69" s="191"/>
      <c r="AC69" s="194"/>
      <c r="AD69" s="191"/>
      <c r="AE69" s="191"/>
      <c r="AF69" s="191" t="s">
        <v>16</v>
      </c>
      <c r="AH69" s="26"/>
      <c r="AI69" s="26"/>
      <c r="AJ69" s="26"/>
      <c r="AK69" s="26"/>
      <c r="AL69" s="26"/>
      <c r="AM69" s="26"/>
      <c r="AN69" s="26"/>
      <c r="AO69" s="26"/>
      <c r="AP69" s="26"/>
    </row>
    <row r="70" spans="1:43" s="84" customFormat="1" ht="17.25" customHeight="1">
      <c r="A70" s="83"/>
      <c r="B70" s="24"/>
      <c r="C70" s="90" t="s">
        <v>102</v>
      </c>
      <c r="E70" s="85"/>
      <c r="G70" s="86" t="s">
        <v>101</v>
      </c>
      <c r="H70" s="87" t="s">
        <v>25</v>
      </c>
      <c r="I70" s="90"/>
      <c r="J70" s="219"/>
      <c r="K70" s="85"/>
      <c r="M70" s="85"/>
      <c r="N70" s="230"/>
      <c r="P70" s="85"/>
      <c r="Q70" s="89"/>
      <c r="W70" s="195"/>
      <c r="X70" s="193"/>
      <c r="Y70" s="193"/>
      <c r="Z70" s="191"/>
      <c r="AA70" s="191"/>
      <c r="AB70" s="191"/>
      <c r="AC70" s="194"/>
      <c r="AD70" s="191"/>
      <c r="AE70" s="191"/>
      <c r="AF70" s="191" t="s">
        <v>16</v>
      </c>
      <c r="AH70" s="26"/>
      <c r="AI70" s="26"/>
      <c r="AJ70" s="26"/>
      <c r="AK70" s="26"/>
      <c r="AL70" s="26"/>
      <c r="AM70" s="26"/>
      <c r="AN70" s="26"/>
      <c r="AO70" s="26"/>
      <c r="AP70" s="26"/>
    </row>
    <row r="71" spans="1:43" s="84" customFormat="1" ht="17.25" customHeight="1">
      <c r="A71" s="83"/>
      <c r="B71" s="24"/>
      <c r="C71" s="66" t="s">
        <v>90</v>
      </c>
      <c r="E71" s="85"/>
      <c r="G71" s="86" t="s">
        <v>24</v>
      </c>
      <c r="H71" s="87" t="s">
        <v>25</v>
      </c>
      <c r="I71" s="90"/>
      <c r="J71" s="219"/>
      <c r="K71" s="85"/>
      <c r="M71" s="85"/>
      <c r="N71" s="230"/>
      <c r="P71" s="85"/>
      <c r="Q71" s="89"/>
      <c r="W71" s="195"/>
      <c r="X71" s="193"/>
      <c r="Y71" s="193"/>
      <c r="Z71" s="191"/>
      <c r="AA71" s="191"/>
      <c r="AB71" s="191"/>
      <c r="AC71" s="194"/>
      <c r="AD71" s="191"/>
      <c r="AE71" s="191"/>
      <c r="AF71" s="191" t="s">
        <v>16</v>
      </c>
      <c r="AH71" s="26"/>
      <c r="AI71" s="26"/>
      <c r="AJ71" s="26"/>
      <c r="AK71" s="26"/>
      <c r="AL71" s="26"/>
      <c r="AM71" s="26"/>
      <c r="AN71" s="26"/>
      <c r="AO71" s="26"/>
      <c r="AP71" s="26"/>
    </row>
    <row r="72" spans="1:43" s="84" customFormat="1" ht="17.25" customHeight="1">
      <c r="A72" s="83"/>
      <c r="B72" s="24"/>
      <c r="C72" s="66"/>
      <c r="E72" s="85"/>
      <c r="G72" s="86"/>
      <c r="H72" s="87"/>
      <c r="I72" s="90"/>
      <c r="J72" s="219"/>
      <c r="K72" s="85"/>
      <c r="M72" s="85"/>
      <c r="N72" s="230"/>
      <c r="P72" s="85"/>
      <c r="Q72" s="89"/>
      <c r="W72" s="195"/>
      <c r="X72" s="193"/>
      <c r="Y72" s="193"/>
      <c r="Z72" s="191"/>
      <c r="AA72" s="191"/>
      <c r="AB72" s="191"/>
      <c r="AC72" s="194"/>
      <c r="AD72" s="191"/>
      <c r="AE72" s="191"/>
      <c r="AF72" s="191" t="s">
        <v>16</v>
      </c>
      <c r="AH72" s="26"/>
      <c r="AI72" s="26"/>
      <c r="AJ72" s="26"/>
      <c r="AK72" s="26"/>
      <c r="AL72" s="26"/>
      <c r="AM72" s="26"/>
      <c r="AN72" s="26"/>
      <c r="AO72" s="26"/>
      <c r="AP72" s="26"/>
    </row>
    <row r="73" spans="1:43" s="84" customFormat="1" ht="17.25" customHeight="1">
      <c r="A73" s="127">
        <v>6</v>
      </c>
      <c r="B73" s="128"/>
      <c r="C73" s="115" t="s">
        <v>26</v>
      </c>
      <c r="D73" s="129"/>
      <c r="E73" s="130"/>
      <c r="F73" s="129"/>
      <c r="G73" s="131"/>
      <c r="H73" s="132"/>
      <c r="I73" s="135"/>
      <c r="J73" s="222"/>
      <c r="K73" s="130"/>
      <c r="L73" s="129"/>
      <c r="M73" s="130"/>
      <c r="N73" s="236"/>
      <c r="O73" s="129"/>
      <c r="P73" s="130"/>
      <c r="Q73" s="134"/>
      <c r="R73" s="129"/>
      <c r="S73" s="125"/>
      <c r="T73" s="125"/>
      <c r="U73" s="125">
        <v>78.16</v>
      </c>
      <c r="V73" s="173">
        <v>78.16</v>
      </c>
      <c r="W73" s="187"/>
      <c r="X73" s="193"/>
      <c r="Y73" s="193">
        <v>6</v>
      </c>
      <c r="Z73" s="191"/>
      <c r="AA73" s="191"/>
      <c r="AB73" s="191"/>
      <c r="AC73" s="194"/>
      <c r="AD73" s="191"/>
      <c r="AE73" s="191"/>
      <c r="AF73" s="191" t="s">
        <v>16</v>
      </c>
      <c r="AH73" s="26"/>
      <c r="AI73" s="26"/>
      <c r="AJ73" s="26"/>
      <c r="AK73" s="26"/>
      <c r="AL73" s="26"/>
      <c r="AM73" s="26"/>
      <c r="AN73" s="26"/>
      <c r="AO73" s="26"/>
      <c r="AP73" s="26"/>
    </row>
    <row r="74" spans="1:43" s="84" customFormat="1" ht="17.25" customHeight="1">
      <c r="A74" s="83"/>
      <c r="B74" s="24"/>
      <c r="C74" s="90" t="s">
        <v>27</v>
      </c>
      <c r="E74" s="85"/>
      <c r="G74" s="86" t="s">
        <v>28</v>
      </c>
      <c r="H74" s="87" t="s">
        <v>29</v>
      </c>
      <c r="I74" s="90"/>
      <c r="J74" s="219"/>
      <c r="K74" s="85"/>
      <c r="M74" s="85"/>
      <c r="N74" s="230"/>
      <c r="P74" s="85"/>
      <c r="Q74" s="89"/>
      <c r="W74" s="195"/>
      <c r="X74" s="193"/>
      <c r="Y74" s="193"/>
      <c r="Z74" s="191"/>
      <c r="AA74" s="191"/>
      <c r="AB74" s="191"/>
      <c r="AC74" s="194"/>
      <c r="AD74" s="191"/>
      <c r="AE74" s="191"/>
      <c r="AF74" s="191" t="s">
        <v>16</v>
      </c>
      <c r="AH74" s="26"/>
      <c r="AI74" s="26"/>
      <c r="AJ74" s="26"/>
      <c r="AK74" s="26"/>
      <c r="AL74" s="26"/>
      <c r="AM74" s="26"/>
      <c r="AN74" s="26"/>
      <c r="AO74" s="26"/>
      <c r="AP74" s="26"/>
    </row>
    <row r="75" spans="1:43" s="84" customFormat="1" ht="17.25" customHeight="1">
      <c r="A75" s="83"/>
      <c r="B75" s="24"/>
      <c r="C75" s="66" t="s">
        <v>32</v>
      </c>
      <c r="E75" s="85"/>
      <c r="G75" s="86" t="s">
        <v>28</v>
      </c>
      <c r="H75" s="87" t="s">
        <v>29</v>
      </c>
      <c r="I75" s="90"/>
      <c r="J75" s="219"/>
      <c r="K75" s="85"/>
      <c r="M75" s="85"/>
      <c r="N75" s="230"/>
      <c r="P75" s="85"/>
      <c r="Q75" s="89"/>
      <c r="W75" s="195"/>
      <c r="X75" s="193"/>
      <c r="Y75" s="193"/>
      <c r="Z75" s="191"/>
      <c r="AA75" s="191"/>
      <c r="AB75" s="191"/>
      <c r="AC75" s="194"/>
      <c r="AD75" s="191"/>
      <c r="AE75" s="191"/>
      <c r="AF75" s="191" t="s">
        <v>16</v>
      </c>
      <c r="AH75" s="26"/>
      <c r="AI75" s="26"/>
      <c r="AJ75" s="26"/>
      <c r="AK75" s="26"/>
      <c r="AL75" s="26"/>
      <c r="AM75" s="26"/>
      <c r="AN75" s="26"/>
      <c r="AO75" s="26"/>
      <c r="AP75" s="26"/>
    </row>
    <row r="76" spans="1:43" s="84" customFormat="1" ht="17.25" customHeight="1">
      <c r="A76" s="83"/>
      <c r="B76" s="24"/>
      <c r="C76" s="66" t="s">
        <v>30</v>
      </c>
      <c r="E76" s="85"/>
      <c r="G76" s="86" t="s">
        <v>31</v>
      </c>
      <c r="H76" s="87" t="s">
        <v>29</v>
      </c>
      <c r="I76" s="228" t="s">
        <v>105</v>
      </c>
      <c r="J76" s="219"/>
      <c r="K76" s="85"/>
      <c r="M76" s="90"/>
      <c r="N76" s="230"/>
      <c r="P76" s="85"/>
      <c r="Q76" s="234"/>
      <c r="W76" s="195"/>
      <c r="X76" s="193"/>
      <c r="Y76" s="193"/>
      <c r="Z76" s="191"/>
      <c r="AA76" s="191"/>
      <c r="AB76" s="191"/>
      <c r="AC76" s="194"/>
      <c r="AD76" s="191"/>
      <c r="AE76" s="191"/>
      <c r="AF76" s="191" t="s">
        <v>16</v>
      </c>
      <c r="AH76" s="26"/>
      <c r="AI76" s="26"/>
      <c r="AJ76" s="26"/>
      <c r="AK76" s="26"/>
      <c r="AL76" s="26"/>
      <c r="AM76" s="26"/>
      <c r="AN76" s="26"/>
      <c r="AO76" s="26"/>
      <c r="AP76" s="26"/>
    </row>
    <row r="77" spans="1:43" s="84" customFormat="1" ht="17.25" customHeight="1">
      <c r="A77" s="83"/>
      <c r="B77" s="24"/>
      <c r="C77" s="66"/>
      <c r="E77" s="85"/>
      <c r="G77" s="86"/>
      <c r="H77" s="87"/>
      <c r="I77" s="228"/>
      <c r="J77" s="219"/>
      <c r="K77" s="85"/>
      <c r="M77" s="90"/>
      <c r="N77" s="230"/>
      <c r="P77" s="85"/>
      <c r="Q77" s="234"/>
      <c r="W77" s="195"/>
      <c r="X77" s="193"/>
      <c r="Y77" s="193"/>
      <c r="Z77" s="191"/>
      <c r="AA77" s="191"/>
      <c r="AB77" s="191"/>
      <c r="AC77" s="194"/>
      <c r="AD77" s="191"/>
      <c r="AE77" s="191"/>
      <c r="AF77" s="191" t="s">
        <v>16</v>
      </c>
      <c r="AH77" s="26"/>
      <c r="AI77" s="26"/>
      <c r="AJ77" s="26"/>
      <c r="AK77" s="26"/>
      <c r="AL77" s="26"/>
      <c r="AM77" s="26"/>
      <c r="AN77" s="26"/>
      <c r="AO77" s="26"/>
      <c r="AP77" s="26"/>
    </row>
    <row r="78" spans="1:43" s="84" customFormat="1" ht="17.25" customHeight="1">
      <c r="A78" s="127">
        <v>7</v>
      </c>
      <c r="B78" s="128"/>
      <c r="C78" s="115" t="s">
        <v>112</v>
      </c>
      <c r="D78" s="129"/>
      <c r="E78" s="130"/>
      <c r="F78" s="129"/>
      <c r="G78" s="131"/>
      <c r="H78" s="132"/>
      <c r="I78" s="135"/>
      <c r="J78" s="222"/>
      <c r="K78" s="130"/>
      <c r="L78" s="129"/>
      <c r="M78" s="130"/>
      <c r="N78" s="236"/>
      <c r="O78" s="129"/>
      <c r="P78" s="130"/>
      <c r="Q78" s="134"/>
      <c r="R78" s="129"/>
      <c r="S78" s="125"/>
      <c r="T78" s="125"/>
      <c r="U78" s="125">
        <v>76.34</v>
      </c>
      <c r="V78" s="173">
        <v>76.34</v>
      </c>
      <c r="W78" s="187"/>
      <c r="X78" s="193"/>
      <c r="Y78" s="193">
        <v>5</v>
      </c>
      <c r="Z78" s="191"/>
      <c r="AA78" s="191"/>
      <c r="AB78" s="191"/>
      <c r="AC78" s="194"/>
      <c r="AD78" s="191"/>
      <c r="AE78" s="191"/>
      <c r="AF78" s="191" t="s">
        <v>16</v>
      </c>
      <c r="AH78" s="26"/>
      <c r="AI78" s="26"/>
      <c r="AJ78" s="26"/>
      <c r="AK78" s="26"/>
      <c r="AL78" s="26"/>
      <c r="AM78" s="26"/>
      <c r="AN78" s="26"/>
      <c r="AO78" s="26"/>
      <c r="AP78" s="26"/>
    </row>
    <row r="79" spans="1:43" s="84" customFormat="1" ht="17.25" customHeight="1">
      <c r="A79" s="83"/>
      <c r="B79" s="24"/>
      <c r="C79" s="90" t="s">
        <v>113</v>
      </c>
      <c r="E79" s="85"/>
      <c r="G79" s="86" t="s">
        <v>40</v>
      </c>
      <c r="H79" s="87" t="s">
        <v>29</v>
      </c>
      <c r="I79" s="90"/>
      <c r="J79" s="219"/>
      <c r="K79" s="85"/>
      <c r="M79" s="85"/>
      <c r="N79" s="230"/>
      <c r="P79" s="85"/>
      <c r="Q79" s="89"/>
      <c r="W79" s="195"/>
      <c r="X79" s="193"/>
      <c r="Y79" s="193"/>
      <c r="Z79" s="191"/>
      <c r="AA79" s="191"/>
      <c r="AB79" s="191"/>
      <c r="AC79" s="194"/>
      <c r="AD79" s="191"/>
      <c r="AE79" s="191"/>
      <c r="AF79" s="191" t="s">
        <v>16</v>
      </c>
      <c r="AH79" s="26"/>
      <c r="AI79" s="26"/>
      <c r="AJ79" s="26"/>
      <c r="AK79" s="26"/>
      <c r="AL79" s="26"/>
      <c r="AM79" s="26"/>
      <c r="AN79" s="26"/>
      <c r="AO79" s="26"/>
      <c r="AP79" s="26"/>
    </row>
    <row r="80" spans="1:43" s="84" customFormat="1" ht="17.25" customHeight="1">
      <c r="A80" s="83"/>
      <c r="B80" s="24"/>
      <c r="C80" s="66" t="s">
        <v>123</v>
      </c>
      <c r="E80" s="85"/>
      <c r="G80" s="86" t="s">
        <v>40</v>
      </c>
      <c r="H80" s="87" t="s">
        <v>29</v>
      </c>
      <c r="I80" s="90"/>
      <c r="J80" s="219"/>
      <c r="K80" s="85"/>
      <c r="M80" s="85"/>
      <c r="N80" s="230"/>
      <c r="P80" s="85"/>
      <c r="Q80" s="89"/>
      <c r="W80" s="195"/>
      <c r="X80" s="193"/>
      <c r="Y80" s="193"/>
      <c r="Z80" s="191"/>
      <c r="AA80" s="191"/>
      <c r="AB80" s="191"/>
      <c r="AC80" s="194"/>
      <c r="AD80" s="191"/>
      <c r="AE80" s="191"/>
      <c r="AF80" s="191" t="s">
        <v>16</v>
      </c>
      <c r="AH80" s="26"/>
      <c r="AI80" s="26"/>
      <c r="AJ80" s="26"/>
      <c r="AK80" s="26"/>
      <c r="AL80" s="26"/>
      <c r="AM80" s="26"/>
      <c r="AN80" s="26"/>
      <c r="AO80" s="26"/>
      <c r="AP80" s="26"/>
    </row>
    <row r="81" spans="1:43" s="84" customFormat="1" ht="17.25" customHeight="1">
      <c r="A81" s="83"/>
      <c r="B81" s="24"/>
      <c r="C81" s="66"/>
      <c r="E81" s="85"/>
      <c r="G81" s="86"/>
      <c r="H81" s="87"/>
      <c r="I81" s="90"/>
      <c r="J81" s="219"/>
      <c r="K81" s="85"/>
      <c r="M81" s="85"/>
      <c r="N81" s="230"/>
      <c r="P81" s="85"/>
      <c r="Q81" s="89"/>
      <c r="W81" s="195"/>
      <c r="X81" s="193"/>
      <c r="Y81" s="193"/>
      <c r="Z81" s="191"/>
      <c r="AA81" s="191"/>
      <c r="AB81" s="191"/>
      <c r="AC81" s="194"/>
      <c r="AD81" s="191"/>
      <c r="AE81" s="191"/>
      <c r="AF81" s="191" t="s">
        <v>16</v>
      </c>
      <c r="AH81" s="26"/>
      <c r="AI81" s="26"/>
      <c r="AJ81" s="26"/>
      <c r="AK81" s="26"/>
      <c r="AL81" s="26"/>
      <c r="AM81" s="26"/>
      <c r="AN81" s="26"/>
      <c r="AO81" s="26"/>
      <c r="AP81" s="26"/>
    </row>
    <row r="82" spans="1:43" s="84" customFormat="1" ht="17.25" customHeight="1">
      <c r="A82" s="127">
        <v>8</v>
      </c>
      <c r="B82" s="128"/>
      <c r="C82" s="115" t="s">
        <v>26</v>
      </c>
      <c r="D82" s="129"/>
      <c r="E82" s="130"/>
      <c r="F82" s="129"/>
      <c r="G82" s="131"/>
      <c r="H82" s="132"/>
      <c r="I82" s="238"/>
      <c r="J82" s="222"/>
      <c r="K82" s="130"/>
      <c r="L82" s="129"/>
      <c r="M82" s="130"/>
      <c r="N82" s="236"/>
      <c r="O82" s="129"/>
      <c r="P82" s="130"/>
      <c r="Q82" s="239"/>
      <c r="R82" s="129"/>
      <c r="S82" s="125"/>
      <c r="T82" s="125"/>
      <c r="U82" s="125">
        <v>73.12</v>
      </c>
      <c r="V82" s="173">
        <v>73.12</v>
      </c>
      <c r="W82" s="187"/>
      <c r="X82" s="193"/>
      <c r="Y82" s="193">
        <v>8</v>
      </c>
      <c r="Z82" s="191"/>
      <c r="AA82" s="191"/>
      <c r="AB82" s="191"/>
      <c r="AC82" s="194"/>
      <c r="AD82" s="191"/>
      <c r="AE82" s="191"/>
      <c r="AF82" s="191" t="s">
        <v>16</v>
      </c>
      <c r="AH82" s="26"/>
      <c r="AI82" s="26"/>
      <c r="AJ82" s="26"/>
      <c r="AK82" s="26"/>
      <c r="AL82" s="26"/>
      <c r="AM82" s="26"/>
      <c r="AN82" s="26"/>
      <c r="AO82" s="26"/>
      <c r="AP82" s="26"/>
    </row>
    <row r="83" spans="1:43" s="84" customFormat="1" ht="17.25" customHeight="1">
      <c r="A83" s="83"/>
      <c r="B83" s="24"/>
      <c r="C83" s="66" t="s">
        <v>154</v>
      </c>
      <c r="E83" s="85"/>
      <c r="G83" s="86" t="s">
        <v>31</v>
      </c>
      <c r="H83" s="87" t="s">
        <v>29</v>
      </c>
      <c r="I83" s="90"/>
      <c r="J83" s="219"/>
      <c r="K83" s="85"/>
      <c r="M83" s="85"/>
      <c r="N83" s="230"/>
      <c r="P83" s="85"/>
      <c r="Q83" s="89"/>
      <c r="W83" s="195"/>
      <c r="X83" s="193"/>
      <c r="Y83" s="193"/>
      <c r="Z83" s="191"/>
      <c r="AA83" s="191"/>
      <c r="AB83" s="191"/>
      <c r="AC83" s="194"/>
      <c r="AD83" s="191"/>
      <c r="AE83" s="191"/>
      <c r="AF83" s="191" t="s">
        <v>16</v>
      </c>
      <c r="AH83" s="26"/>
      <c r="AI83" s="26"/>
      <c r="AJ83" s="26"/>
      <c r="AK83" s="26"/>
      <c r="AL83" s="26"/>
      <c r="AM83" s="26"/>
      <c r="AN83" s="26"/>
      <c r="AO83" s="26"/>
      <c r="AP83" s="26"/>
    </row>
    <row r="84" spans="1:43" s="84" customFormat="1" ht="17.25" customHeight="1">
      <c r="A84" s="83"/>
      <c r="B84" s="24"/>
      <c r="C84" s="66" t="s">
        <v>150</v>
      </c>
      <c r="E84" s="85"/>
      <c r="G84" s="86" t="s">
        <v>151</v>
      </c>
      <c r="H84" s="87" t="s">
        <v>29</v>
      </c>
      <c r="I84" s="90"/>
      <c r="J84" s="219"/>
      <c r="K84" s="85"/>
      <c r="M84" s="85"/>
      <c r="N84" s="230"/>
      <c r="P84" s="85"/>
      <c r="Q84" s="89"/>
      <c r="W84" s="195"/>
      <c r="X84" s="193"/>
      <c r="Y84" s="193"/>
      <c r="Z84" s="191"/>
      <c r="AA84" s="191"/>
      <c r="AB84" s="191"/>
      <c r="AC84" s="194"/>
      <c r="AD84" s="191"/>
      <c r="AE84" s="191"/>
      <c r="AF84" s="191" t="s">
        <v>16</v>
      </c>
      <c r="AH84" s="26"/>
      <c r="AI84" s="26"/>
      <c r="AJ84" s="26"/>
      <c r="AK84" s="26"/>
      <c r="AL84" s="26"/>
      <c r="AM84" s="26"/>
      <c r="AN84" s="26"/>
      <c r="AO84" s="26"/>
      <c r="AP84" s="26"/>
    </row>
    <row r="85" spans="1:43" s="84" customFormat="1" ht="17.25" customHeight="1">
      <c r="A85" s="83"/>
      <c r="B85" s="24"/>
      <c r="C85" s="66" t="s">
        <v>152</v>
      </c>
      <c r="E85" s="85"/>
      <c r="G85" s="86" t="s">
        <v>31</v>
      </c>
      <c r="H85" s="87" t="s">
        <v>29</v>
      </c>
      <c r="I85" s="90" t="s">
        <v>105</v>
      </c>
      <c r="J85" s="219"/>
      <c r="K85" s="85"/>
      <c r="M85" s="85"/>
      <c r="N85" s="230"/>
      <c r="P85" s="85"/>
      <c r="Q85" s="89"/>
      <c r="W85" s="195"/>
      <c r="X85" s="193"/>
      <c r="Y85" s="193"/>
      <c r="Z85" s="191"/>
      <c r="AA85" s="191"/>
      <c r="AB85" s="191"/>
      <c r="AC85" s="194"/>
      <c r="AD85" s="191"/>
      <c r="AE85" s="191"/>
      <c r="AF85" s="191" t="s">
        <v>16</v>
      </c>
      <c r="AH85" s="26"/>
      <c r="AI85" s="26"/>
      <c r="AJ85" s="26"/>
      <c r="AK85" s="26"/>
      <c r="AL85" s="26"/>
      <c r="AM85" s="26"/>
      <c r="AN85" s="26"/>
      <c r="AO85" s="26"/>
      <c r="AP85" s="26"/>
    </row>
    <row r="86" spans="1:43" s="84" customFormat="1" ht="17.25" customHeight="1">
      <c r="A86" s="83"/>
      <c r="B86" s="24"/>
      <c r="C86" s="66"/>
      <c r="E86" s="85"/>
      <c r="G86" s="86"/>
      <c r="H86" s="87"/>
      <c r="I86" s="90"/>
      <c r="J86" s="219"/>
      <c r="K86" s="85"/>
      <c r="M86" s="85"/>
      <c r="N86" s="230"/>
      <c r="P86" s="85"/>
      <c r="Q86" s="89"/>
      <c r="W86" s="195"/>
      <c r="X86" s="193"/>
      <c r="Y86" s="193"/>
      <c r="Z86" s="191"/>
      <c r="AA86" s="191"/>
      <c r="AB86" s="191"/>
      <c r="AC86" s="194"/>
      <c r="AD86" s="191"/>
      <c r="AE86" s="191"/>
      <c r="AF86" s="191" t="s">
        <v>16</v>
      </c>
      <c r="AH86" s="26"/>
      <c r="AI86" s="26"/>
      <c r="AJ86" s="26"/>
      <c r="AK86" s="26"/>
      <c r="AL86" s="26"/>
      <c r="AM86" s="26"/>
      <c r="AN86" s="26"/>
      <c r="AO86" s="26"/>
      <c r="AP86" s="26"/>
    </row>
    <row r="87" spans="1:43" s="72" customFormat="1" ht="17.25" customHeight="1">
      <c r="A87" s="113">
        <v>9</v>
      </c>
      <c r="B87" s="114"/>
      <c r="C87" s="115" t="s">
        <v>43</v>
      </c>
      <c r="D87" s="116"/>
      <c r="E87" s="116"/>
      <c r="F87" s="116"/>
      <c r="G87" s="116"/>
      <c r="H87" s="116"/>
      <c r="I87" s="115"/>
      <c r="J87" s="121"/>
      <c r="K87" s="121"/>
      <c r="L87" s="122"/>
      <c r="M87" s="38"/>
      <c r="N87" s="38"/>
      <c r="O87" s="123"/>
      <c r="P87" s="38"/>
      <c r="Q87" s="38"/>
      <c r="R87" s="38"/>
      <c r="S87" s="125"/>
      <c r="T87" s="125"/>
      <c r="U87" s="125">
        <v>72.78</v>
      </c>
      <c r="V87" s="173">
        <v>72.78</v>
      </c>
      <c r="W87" s="187"/>
      <c r="X87" s="188"/>
      <c r="Y87" s="188">
        <v>10</v>
      </c>
      <c r="Z87" s="189"/>
      <c r="AA87" s="189"/>
      <c r="AB87" s="190"/>
      <c r="AC87" s="189"/>
      <c r="AD87" s="188"/>
      <c r="AE87" s="188"/>
      <c r="AF87" s="191" t="s">
        <v>16</v>
      </c>
      <c r="AG87" s="104"/>
      <c r="AH87" s="105"/>
      <c r="AI87" s="105"/>
      <c r="AJ87" s="105"/>
      <c r="AK87" s="105"/>
      <c r="AL87" s="106"/>
      <c r="AM87" s="106"/>
      <c r="AN87" s="106"/>
      <c r="AO87" s="106"/>
      <c r="AP87" s="106"/>
      <c r="AQ87" s="107"/>
    </row>
    <row r="88" spans="1:43" s="84" customFormat="1" ht="17.25" customHeight="1">
      <c r="A88" s="83"/>
      <c r="B88" s="24"/>
      <c r="C88" s="66" t="s">
        <v>127</v>
      </c>
      <c r="E88" s="85"/>
      <c r="G88" s="86" t="s">
        <v>89</v>
      </c>
      <c r="H88" s="87" t="s">
        <v>29</v>
      </c>
      <c r="I88" s="90"/>
      <c r="J88" s="219"/>
      <c r="K88" s="85"/>
      <c r="M88" s="85"/>
      <c r="N88" s="230"/>
      <c r="P88" s="85"/>
      <c r="Q88" s="89"/>
      <c r="W88" s="195"/>
      <c r="X88" s="193"/>
      <c r="Y88" s="193"/>
      <c r="Z88" s="191"/>
      <c r="AA88" s="191"/>
      <c r="AB88" s="191"/>
      <c r="AC88" s="194"/>
      <c r="AD88" s="191"/>
      <c r="AE88" s="191"/>
      <c r="AF88" s="191" t="s">
        <v>16</v>
      </c>
      <c r="AH88" s="26"/>
      <c r="AI88" s="26"/>
      <c r="AJ88" s="26"/>
      <c r="AK88" s="26"/>
      <c r="AL88" s="26"/>
      <c r="AM88" s="26"/>
      <c r="AN88" s="26"/>
      <c r="AO88" s="26"/>
      <c r="AP88" s="26"/>
    </row>
    <row r="89" spans="1:43" s="84" customFormat="1" ht="17.25" customHeight="1">
      <c r="A89" s="83"/>
      <c r="B89" s="24"/>
      <c r="C89" s="66" t="s">
        <v>132</v>
      </c>
      <c r="E89" s="85"/>
      <c r="G89" s="86" t="s">
        <v>89</v>
      </c>
      <c r="H89" s="87" t="s">
        <v>29</v>
      </c>
      <c r="I89" s="90"/>
      <c r="J89" s="219"/>
      <c r="K89" s="85"/>
      <c r="M89" s="85"/>
      <c r="N89" s="230"/>
      <c r="P89" s="85"/>
      <c r="Q89" s="89"/>
      <c r="W89" s="195"/>
      <c r="X89" s="193"/>
      <c r="Y89" s="193"/>
      <c r="Z89" s="191"/>
      <c r="AA89" s="191"/>
      <c r="AB89" s="191"/>
      <c r="AC89" s="194"/>
      <c r="AD89" s="191"/>
      <c r="AE89" s="191"/>
      <c r="AF89" s="191" t="s">
        <v>16</v>
      </c>
      <c r="AH89" s="26"/>
      <c r="AI89" s="26"/>
      <c r="AJ89" s="26"/>
      <c r="AK89" s="26"/>
      <c r="AL89" s="26"/>
      <c r="AM89" s="26"/>
      <c r="AN89" s="26"/>
      <c r="AO89" s="26"/>
      <c r="AP89" s="26"/>
    </row>
    <row r="90" spans="1:43" s="84" customFormat="1" ht="17.25" customHeight="1">
      <c r="A90" s="83"/>
      <c r="B90" s="24"/>
      <c r="C90" s="66"/>
      <c r="E90" s="85"/>
      <c r="G90" s="86"/>
      <c r="H90" s="87"/>
      <c r="I90" s="90"/>
      <c r="J90" s="219"/>
      <c r="K90" s="85"/>
      <c r="M90" s="85"/>
      <c r="N90" s="230"/>
      <c r="P90" s="85"/>
      <c r="Q90" s="89"/>
      <c r="W90" s="195"/>
      <c r="X90" s="193"/>
      <c r="Y90" s="193"/>
      <c r="Z90" s="191"/>
      <c r="AA90" s="191"/>
      <c r="AB90" s="191"/>
      <c r="AC90" s="194"/>
      <c r="AD90" s="191"/>
      <c r="AE90" s="191"/>
      <c r="AF90" s="191" t="s">
        <v>16</v>
      </c>
      <c r="AH90" s="26"/>
      <c r="AI90" s="26"/>
      <c r="AJ90" s="26"/>
      <c r="AK90" s="26"/>
      <c r="AL90" s="26"/>
      <c r="AM90" s="26"/>
      <c r="AN90" s="26"/>
      <c r="AO90" s="26"/>
      <c r="AP90" s="26"/>
    </row>
    <row r="91" spans="1:43" s="84" customFormat="1" ht="17.25" customHeight="1">
      <c r="A91" s="127">
        <v>10</v>
      </c>
      <c r="B91" s="128"/>
      <c r="C91" s="115" t="s">
        <v>157</v>
      </c>
      <c r="D91" s="129"/>
      <c r="E91" s="130"/>
      <c r="F91" s="129"/>
      <c r="G91" s="131"/>
      <c r="H91" s="132"/>
      <c r="I91" s="135"/>
      <c r="J91" s="222"/>
      <c r="K91" s="130"/>
      <c r="L91" s="129"/>
      <c r="M91" s="130"/>
      <c r="N91" s="236"/>
      <c r="O91" s="129"/>
      <c r="P91" s="130"/>
      <c r="Q91" s="134"/>
      <c r="R91" s="129"/>
      <c r="S91" s="125"/>
      <c r="T91" s="125"/>
      <c r="U91" s="125">
        <v>70.98</v>
      </c>
      <c r="V91" s="173">
        <v>70.98</v>
      </c>
      <c r="W91" s="187"/>
      <c r="X91" s="193"/>
      <c r="Y91" s="193">
        <v>9</v>
      </c>
      <c r="Z91" s="191"/>
      <c r="AA91" s="191"/>
      <c r="AB91" s="191"/>
      <c r="AC91" s="194"/>
      <c r="AD91" s="191"/>
      <c r="AE91" s="191"/>
      <c r="AF91" s="191" t="s">
        <v>16</v>
      </c>
      <c r="AH91" s="26"/>
      <c r="AI91" s="26"/>
      <c r="AJ91" s="26"/>
      <c r="AK91" s="26"/>
      <c r="AL91" s="26"/>
      <c r="AM91" s="26"/>
      <c r="AN91" s="26"/>
      <c r="AO91" s="26"/>
      <c r="AP91" s="26"/>
    </row>
    <row r="92" spans="1:43" s="84" customFormat="1" ht="17.25" customHeight="1">
      <c r="A92" s="83"/>
      <c r="B92" s="24"/>
      <c r="C92" s="66" t="s">
        <v>152</v>
      </c>
      <c r="E92" s="85"/>
      <c r="G92" s="86" t="s">
        <v>31</v>
      </c>
      <c r="H92" s="87" t="s">
        <v>29</v>
      </c>
      <c r="I92" s="90"/>
      <c r="J92" s="219"/>
      <c r="K92" s="85"/>
      <c r="M92" s="85"/>
      <c r="N92" s="230"/>
      <c r="P92" s="85"/>
      <c r="Q92" s="89"/>
      <c r="W92" s="195"/>
      <c r="X92" s="193"/>
      <c r="Y92" s="193"/>
      <c r="Z92" s="191"/>
      <c r="AA92" s="191"/>
      <c r="AB92" s="191"/>
      <c r="AC92" s="194"/>
      <c r="AD92" s="191"/>
      <c r="AE92" s="191"/>
      <c r="AF92" s="191" t="s">
        <v>16</v>
      </c>
      <c r="AH92" s="26"/>
      <c r="AI92" s="26"/>
      <c r="AJ92" s="26"/>
      <c r="AK92" s="26"/>
      <c r="AL92" s="26"/>
      <c r="AM92" s="26"/>
      <c r="AN92" s="26"/>
      <c r="AO92" s="26"/>
      <c r="AP92" s="26"/>
    </row>
    <row r="93" spans="1:43" s="84" customFormat="1" ht="17.25" customHeight="1">
      <c r="A93" s="83"/>
      <c r="B93" s="24"/>
      <c r="C93" s="66" t="s">
        <v>154</v>
      </c>
      <c r="E93" s="85"/>
      <c r="G93" s="86" t="s">
        <v>31</v>
      </c>
      <c r="H93" s="87" t="s">
        <v>29</v>
      </c>
      <c r="I93" s="90"/>
      <c r="J93" s="219"/>
      <c r="K93" s="85"/>
      <c r="M93" s="85"/>
      <c r="N93" s="230"/>
      <c r="P93" s="85"/>
      <c r="Q93" s="89"/>
      <c r="W93" s="195"/>
      <c r="X93" s="193"/>
      <c r="Y93" s="193"/>
      <c r="Z93" s="191"/>
      <c r="AA93" s="191"/>
      <c r="AB93" s="191"/>
      <c r="AC93" s="194"/>
      <c r="AD93" s="191"/>
      <c r="AE93" s="191"/>
      <c r="AF93" s="191" t="s">
        <v>16</v>
      </c>
      <c r="AH93" s="26"/>
      <c r="AI93" s="26"/>
      <c r="AJ93" s="26"/>
      <c r="AK93" s="26"/>
      <c r="AL93" s="26"/>
      <c r="AM93" s="26"/>
      <c r="AN93" s="26"/>
      <c r="AO93" s="26"/>
      <c r="AP93" s="26"/>
    </row>
    <row r="94" spans="1:43" s="84" customFormat="1" ht="17.25" customHeight="1">
      <c r="A94" s="83"/>
      <c r="B94" s="24"/>
      <c r="C94" s="66" t="s">
        <v>150</v>
      </c>
      <c r="E94" s="85"/>
      <c r="G94" s="86" t="s">
        <v>151</v>
      </c>
      <c r="H94" s="87" t="s">
        <v>29</v>
      </c>
      <c r="I94" s="90" t="s">
        <v>105</v>
      </c>
      <c r="J94" s="219"/>
      <c r="K94" s="85"/>
      <c r="M94" s="85"/>
      <c r="N94" s="230"/>
      <c r="P94" s="85"/>
      <c r="Q94" s="89"/>
      <c r="W94" s="195"/>
      <c r="X94" s="193"/>
      <c r="Y94" s="193"/>
      <c r="Z94" s="191"/>
      <c r="AA94" s="191"/>
      <c r="AB94" s="191"/>
      <c r="AC94" s="194"/>
      <c r="AD94" s="191"/>
      <c r="AE94" s="191"/>
      <c r="AF94" s="191" t="s">
        <v>16</v>
      </c>
      <c r="AH94" s="26"/>
      <c r="AI94" s="26"/>
      <c r="AJ94" s="26"/>
      <c r="AK94" s="26"/>
      <c r="AL94" s="26"/>
      <c r="AM94" s="26"/>
      <c r="AN94" s="26"/>
      <c r="AO94" s="26"/>
      <c r="AP94" s="26"/>
    </row>
    <row r="95" spans="1:43" s="84" customFormat="1" ht="17.25" customHeight="1">
      <c r="A95" s="83"/>
      <c r="B95" s="24"/>
      <c r="C95" s="66"/>
      <c r="E95" s="85"/>
      <c r="G95" s="86"/>
      <c r="H95" s="87"/>
      <c r="I95" s="90"/>
      <c r="J95" s="219"/>
      <c r="K95" s="85"/>
      <c r="M95" s="85"/>
      <c r="N95" s="230"/>
      <c r="P95" s="85"/>
      <c r="Q95" s="89"/>
      <c r="W95" s="195"/>
      <c r="X95" s="193"/>
      <c r="Y95" s="193"/>
      <c r="Z95" s="191"/>
      <c r="AA95" s="191"/>
      <c r="AB95" s="191"/>
      <c r="AC95" s="194"/>
      <c r="AD95" s="191"/>
      <c r="AE95" s="191"/>
      <c r="AF95" s="191" t="s">
        <v>16</v>
      </c>
      <c r="AH95" s="26"/>
      <c r="AI95" s="26"/>
      <c r="AJ95" s="26"/>
      <c r="AK95" s="26"/>
      <c r="AL95" s="26"/>
      <c r="AM95" s="26"/>
      <c r="AN95" s="26"/>
      <c r="AO95" s="26"/>
      <c r="AP95" s="26"/>
    </row>
    <row r="96" spans="1:43" s="84" customFormat="1" ht="17.25" customHeight="1">
      <c r="A96" s="127">
        <v>11</v>
      </c>
      <c r="B96" s="128"/>
      <c r="C96" s="115" t="s">
        <v>43</v>
      </c>
      <c r="D96" s="129"/>
      <c r="E96" s="130"/>
      <c r="F96" s="129"/>
      <c r="G96" s="131"/>
      <c r="H96" s="132"/>
      <c r="I96" s="135"/>
      <c r="J96" s="222"/>
      <c r="K96" s="130"/>
      <c r="L96" s="129"/>
      <c r="M96" s="130"/>
      <c r="N96" s="236"/>
      <c r="O96" s="129"/>
      <c r="P96" s="130"/>
      <c r="Q96" s="134"/>
      <c r="R96" s="129"/>
      <c r="S96" s="125"/>
      <c r="T96" s="125"/>
      <c r="U96" s="125">
        <v>68.36</v>
      </c>
      <c r="V96" s="173">
        <v>68.36</v>
      </c>
      <c r="W96" s="187"/>
      <c r="X96" s="193"/>
      <c r="Y96" s="193">
        <v>11</v>
      </c>
      <c r="Z96" s="191"/>
      <c r="AA96" s="191"/>
      <c r="AB96" s="191"/>
      <c r="AC96" s="194"/>
      <c r="AD96" s="191"/>
      <c r="AE96" s="191"/>
      <c r="AF96" s="191" t="s">
        <v>16</v>
      </c>
      <c r="AH96" s="26"/>
      <c r="AI96" s="26"/>
      <c r="AJ96" s="26"/>
      <c r="AK96" s="26"/>
      <c r="AL96" s="26"/>
      <c r="AM96" s="26"/>
      <c r="AN96" s="26"/>
      <c r="AO96" s="26"/>
      <c r="AP96" s="26"/>
    </row>
    <row r="97" spans="1:43" s="72" customFormat="1" ht="17.25" customHeight="1">
      <c r="A97" s="61"/>
      <c r="B97" s="62"/>
      <c r="C97" s="66" t="s">
        <v>128</v>
      </c>
      <c r="D97" s="63"/>
      <c r="E97" s="63"/>
      <c r="F97" s="63"/>
      <c r="G97" s="64" t="s">
        <v>116</v>
      </c>
      <c r="H97" s="65" t="s">
        <v>29</v>
      </c>
      <c r="I97" s="66"/>
      <c r="J97" s="67"/>
      <c r="K97" s="68"/>
      <c r="L97" s="69"/>
      <c r="M97" s="70"/>
      <c r="N97" s="71"/>
      <c r="O97" s="70"/>
      <c r="P97" s="70"/>
      <c r="Q97" s="70"/>
      <c r="R97" s="70"/>
      <c r="S97" s="70"/>
      <c r="T97" s="70"/>
      <c r="U97" s="70"/>
      <c r="V97" s="70"/>
      <c r="W97" s="192"/>
      <c r="X97" s="188"/>
      <c r="Y97" s="188"/>
      <c r="Z97" s="189"/>
      <c r="AA97" s="189"/>
      <c r="AB97" s="190"/>
      <c r="AC97" s="189"/>
      <c r="AD97" s="188"/>
      <c r="AE97" s="188"/>
      <c r="AF97" s="191" t="s">
        <v>16</v>
      </c>
      <c r="AG97" s="73"/>
      <c r="AH97" s="75"/>
      <c r="AI97" s="75"/>
      <c r="AJ97" s="75"/>
      <c r="AK97" s="75"/>
      <c r="AL97" s="75"/>
      <c r="AM97" s="75"/>
      <c r="AN97" s="75"/>
      <c r="AO97" s="75"/>
      <c r="AP97" s="75"/>
      <c r="AQ97" s="73"/>
    </row>
    <row r="98" spans="1:43" s="72" customFormat="1" ht="17.25" customHeight="1">
      <c r="A98" s="61"/>
      <c r="B98" s="62"/>
      <c r="C98" s="66" t="s">
        <v>131</v>
      </c>
      <c r="D98" s="63"/>
      <c r="E98" s="63"/>
      <c r="F98" s="63"/>
      <c r="G98" s="64" t="s">
        <v>116</v>
      </c>
      <c r="H98" s="65" t="s">
        <v>29</v>
      </c>
      <c r="I98" s="66"/>
      <c r="J98" s="67"/>
      <c r="K98" s="68"/>
      <c r="L98" s="69"/>
      <c r="M98" s="70"/>
      <c r="N98" s="71"/>
      <c r="O98" s="70"/>
      <c r="P98" s="70"/>
      <c r="Q98" s="70"/>
      <c r="R98" s="70"/>
      <c r="S98" s="70"/>
      <c r="T98" s="70"/>
      <c r="U98" s="70"/>
      <c r="V98" s="70"/>
      <c r="W98" s="192"/>
      <c r="X98" s="188"/>
      <c r="Y98" s="188"/>
      <c r="Z98" s="189"/>
      <c r="AA98" s="189"/>
      <c r="AB98" s="190"/>
      <c r="AC98" s="189"/>
      <c r="AD98" s="188"/>
      <c r="AE98" s="188"/>
      <c r="AF98" s="191" t="s">
        <v>16</v>
      </c>
      <c r="AG98" s="73"/>
      <c r="AH98" s="75"/>
      <c r="AI98" s="75"/>
      <c r="AJ98" s="75"/>
      <c r="AK98" s="75"/>
      <c r="AL98" s="75"/>
      <c r="AM98" s="75"/>
      <c r="AN98" s="75"/>
      <c r="AO98" s="75"/>
      <c r="AP98" s="75"/>
      <c r="AQ98" s="73"/>
    </row>
    <row r="99" spans="1:43" s="72" customFormat="1" ht="17.25" customHeight="1">
      <c r="A99" s="61"/>
      <c r="B99" s="62"/>
      <c r="C99" s="66" t="s">
        <v>130</v>
      </c>
      <c r="D99" s="63"/>
      <c r="E99" s="63"/>
      <c r="F99" s="63"/>
      <c r="G99" s="64" t="s">
        <v>116</v>
      </c>
      <c r="H99" s="65" t="s">
        <v>29</v>
      </c>
      <c r="I99" s="66" t="s">
        <v>105</v>
      </c>
      <c r="J99" s="67"/>
      <c r="K99" s="68"/>
      <c r="L99" s="69"/>
      <c r="M99" s="70"/>
      <c r="N99" s="71"/>
      <c r="O99" s="70"/>
      <c r="P99" s="70"/>
      <c r="Q99" s="70"/>
      <c r="R99" s="70"/>
      <c r="S99" s="70"/>
      <c r="T99" s="70"/>
      <c r="U99" s="70"/>
      <c r="V99" s="70"/>
      <c r="W99" s="192"/>
      <c r="X99" s="188"/>
      <c r="Y99" s="188"/>
      <c r="Z99" s="189"/>
      <c r="AA99" s="189"/>
      <c r="AB99" s="190"/>
      <c r="AC99" s="189"/>
      <c r="AD99" s="188"/>
      <c r="AE99" s="188"/>
      <c r="AF99" s="191" t="s">
        <v>16</v>
      </c>
      <c r="AG99" s="73"/>
      <c r="AH99" s="75"/>
      <c r="AI99" s="75"/>
      <c r="AJ99" s="75"/>
      <c r="AK99" s="75"/>
      <c r="AL99" s="75"/>
      <c r="AM99" s="75"/>
      <c r="AN99" s="75"/>
      <c r="AO99" s="75"/>
      <c r="AP99" s="75"/>
      <c r="AQ99" s="73"/>
    </row>
    <row r="100" spans="1:43" s="72" customFormat="1" ht="17.25" customHeight="1">
      <c r="A100" s="61"/>
      <c r="B100" s="62"/>
      <c r="C100" s="66"/>
      <c r="D100" s="63"/>
      <c r="E100" s="63"/>
      <c r="F100" s="63"/>
      <c r="G100" s="64"/>
      <c r="H100" s="65"/>
      <c r="I100" s="66"/>
      <c r="J100" s="67"/>
      <c r="K100" s="68"/>
      <c r="L100" s="69"/>
      <c r="M100" s="70"/>
      <c r="N100" s="71"/>
      <c r="O100" s="70"/>
      <c r="P100" s="70"/>
      <c r="Q100" s="70"/>
      <c r="R100" s="70"/>
      <c r="S100" s="70"/>
      <c r="T100" s="70"/>
      <c r="U100" s="70"/>
      <c r="V100" s="70"/>
      <c r="W100" s="192"/>
      <c r="X100" s="188"/>
      <c r="Y100" s="188"/>
      <c r="Z100" s="189"/>
      <c r="AA100" s="189"/>
      <c r="AB100" s="190"/>
      <c r="AC100" s="189"/>
      <c r="AD100" s="188"/>
      <c r="AE100" s="188"/>
      <c r="AF100" s="191" t="s">
        <v>16</v>
      </c>
      <c r="AG100" s="73"/>
      <c r="AH100" s="75"/>
      <c r="AI100" s="75"/>
      <c r="AJ100" s="75"/>
      <c r="AK100" s="75"/>
      <c r="AL100" s="75"/>
      <c r="AM100" s="75"/>
      <c r="AN100" s="75"/>
      <c r="AO100" s="75"/>
      <c r="AP100" s="75"/>
      <c r="AQ100" s="73"/>
    </row>
    <row r="101" spans="1:43" s="84" customFormat="1" ht="17.25" customHeight="1">
      <c r="A101" s="127">
        <v>12</v>
      </c>
      <c r="B101" s="128"/>
      <c r="C101" s="115" t="s">
        <v>43</v>
      </c>
      <c r="D101" s="129"/>
      <c r="E101" s="130"/>
      <c r="F101" s="129"/>
      <c r="G101" s="131"/>
      <c r="H101" s="132"/>
      <c r="I101" s="238"/>
      <c r="J101" s="222"/>
      <c r="K101" s="130"/>
      <c r="L101" s="129"/>
      <c r="M101" s="135"/>
      <c r="N101" s="236"/>
      <c r="O101" s="129"/>
      <c r="P101" s="130"/>
      <c r="Q101" s="239"/>
      <c r="R101" s="129"/>
      <c r="S101" s="125"/>
      <c r="T101" s="125"/>
      <c r="U101" s="125">
        <v>67.400000000000006</v>
      </c>
      <c r="V101" s="173">
        <v>67.400000000000006</v>
      </c>
      <c r="W101" s="187"/>
      <c r="X101" s="193"/>
      <c r="Y101" s="193">
        <v>17</v>
      </c>
      <c r="Z101" s="191"/>
      <c r="AA101" s="191"/>
      <c r="AB101" s="191"/>
      <c r="AC101" s="194"/>
      <c r="AD101" s="191"/>
      <c r="AE101" s="191"/>
      <c r="AF101" s="191" t="s">
        <v>16</v>
      </c>
      <c r="AH101" s="26"/>
      <c r="AI101" s="26"/>
      <c r="AJ101" s="26"/>
      <c r="AK101" s="26"/>
      <c r="AL101" s="26"/>
      <c r="AM101" s="26"/>
      <c r="AN101" s="26"/>
      <c r="AO101" s="26"/>
      <c r="AP101" s="26"/>
    </row>
    <row r="102" spans="1:43" s="84" customFormat="1" ht="17.25" customHeight="1">
      <c r="A102" s="83"/>
      <c r="B102" s="24"/>
      <c r="C102" s="66" t="s">
        <v>130</v>
      </c>
      <c r="E102" s="85"/>
      <c r="G102" s="86" t="s">
        <v>116</v>
      </c>
      <c r="H102" s="87" t="s">
        <v>29</v>
      </c>
      <c r="I102" s="228"/>
      <c r="J102" s="219"/>
      <c r="K102" s="85"/>
      <c r="M102" s="90"/>
      <c r="N102" s="230"/>
      <c r="P102" s="85"/>
      <c r="Q102" s="234"/>
      <c r="W102" s="195"/>
      <c r="X102" s="193"/>
      <c r="Y102" s="193"/>
      <c r="Z102" s="191"/>
      <c r="AA102" s="191"/>
      <c r="AB102" s="191"/>
      <c r="AC102" s="194"/>
      <c r="AD102" s="191"/>
      <c r="AE102" s="191"/>
      <c r="AF102" s="191" t="s">
        <v>16</v>
      </c>
      <c r="AH102" s="26"/>
      <c r="AI102" s="26"/>
      <c r="AJ102" s="26"/>
      <c r="AK102" s="26"/>
      <c r="AL102" s="26"/>
      <c r="AM102" s="26"/>
      <c r="AN102" s="26"/>
      <c r="AO102" s="26"/>
      <c r="AP102" s="26"/>
    </row>
    <row r="103" spans="1:43" s="84" customFormat="1" ht="17.25" customHeight="1">
      <c r="A103" s="83"/>
      <c r="B103" s="24"/>
      <c r="C103" s="90" t="s">
        <v>131</v>
      </c>
      <c r="E103" s="85"/>
      <c r="G103" s="86" t="s">
        <v>116</v>
      </c>
      <c r="H103" s="87" t="s">
        <v>29</v>
      </c>
      <c r="I103" s="228"/>
      <c r="J103" s="219"/>
      <c r="K103" s="85"/>
      <c r="M103" s="90"/>
      <c r="N103" s="230"/>
      <c r="P103" s="85"/>
      <c r="Q103" s="234"/>
      <c r="W103" s="195"/>
      <c r="X103" s="193"/>
      <c r="Y103" s="193"/>
      <c r="Z103" s="191"/>
      <c r="AA103" s="191"/>
      <c r="AB103" s="191"/>
      <c r="AC103" s="194"/>
      <c r="AD103" s="191"/>
      <c r="AE103" s="191"/>
      <c r="AF103" s="191" t="s">
        <v>16</v>
      </c>
      <c r="AH103" s="26"/>
      <c r="AI103" s="26"/>
      <c r="AJ103" s="26"/>
      <c r="AK103" s="26"/>
      <c r="AL103" s="26"/>
      <c r="AM103" s="26"/>
      <c r="AN103" s="26"/>
      <c r="AO103" s="26"/>
      <c r="AP103" s="26"/>
    </row>
    <row r="104" spans="1:43" s="84" customFormat="1" ht="17.25" customHeight="1">
      <c r="A104" s="83"/>
      <c r="B104" s="24"/>
      <c r="C104" s="66" t="s">
        <v>128</v>
      </c>
      <c r="E104" s="85"/>
      <c r="G104" s="86" t="s">
        <v>116</v>
      </c>
      <c r="H104" s="87" t="s">
        <v>29</v>
      </c>
      <c r="I104" s="228" t="s">
        <v>105</v>
      </c>
      <c r="J104" s="219"/>
      <c r="K104" s="85"/>
      <c r="M104" s="90"/>
      <c r="N104" s="230"/>
      <c r="P104" s="85"/>
      <c r="Q104" s="234"/>
      <c r="W104" s="195"/>
      <c r="X104" s="193"/>
      <c r="Y104" s="193"/>
      <c r="Z104" s="191"/>
      <c r="AA104" s="191"/>
      <c r="AB104" s="191"/>
      <c r="AC104" s="194"/>
      <c r="AD104" s="191"/>
      <c r="AE104" s="191"/>
      <c r="AF104" s="191" t="s">
        <v>16</v>
      </c>
      <c r="AH104" s="26"/>
      <c r="AI104" s="26"/>
      <c r="AJ104" s="26"/>
      <c r="AK104" s="26"/>
      <c r="AL104" s="26"/>
      <c r="AM104" s="26"/>
      <c r="AN104" s="26"/>
      <c r="AO104" s="26"/>
      <c r="AP104" s="26"/>
    </row>
    <row r="105" spans="1:43" s="84" customFormat="1" ht="17.25" customHeight="1">
      <c r="A105" s="83"/>
      <c r="B105" s="24"/>
      <c r="C105" s="66"/>
      <c r="E105" s="85"/>
      <c r="G105" s="86"/>
      <c r="H105" s="87"/>
      <c r="I105" s="228"/>
      <c r="J105" s="219"/>
      <c r="K105" s="85"/>
      <c r="M105" s="90"/>
      <c r="N105" s="230"/>
      <c r="P105" s="85"/>
      <c r="Q105" s="234"/>
      <c r="W105" s="195"/>
      <c r="X105" s="193"/>
      <c r="Y105" s="193"/>
      <c r="Z105" s="191"/>
      <c r="AA105" s="191"/>
      <c r="AB105" s="191"/>
      <c r="AC105" s="194"/>
      <c r="AD105" s="191"/>
      <c r="AE105" s="191"/>
      <c r="AF105" s="191" t="s">
        <v>16</v>
      </c>
      <c r="AH105" s="26"/>
      <c r="AI105" s="26"/>
      <c r="AJ105" s="26"/>
      <c r="AK105" s="26"/>
      <c r="AL105" s="26"/>
      <c r="AM105" s="26"/>
      <c r="AN105" s="26"/>
      <c r="AO105" s="26"/>
      <c r="AP105" s="26"/>
    </row>
    <row r="106" spans="1:43" s="84" customFormat="1" ht="17.25" customHeight="1">
      <c r="A106" s="127">
        <v>13</v>
      </c>
      <c r="B106" s="128"/>
      <c r="C106" s="115" t="s">
        <v>160</v>
      </c>
      <c r="D106" s="129"/>
      <c r="E106" s="130"/>
      <c r="F106" s="129"/>
      <c r="G106" s="131"/>
      <c r="H106" s="132"/>
      <c r="I106" s="129"/>
      <c r="J106" s="133"/>
      <c r="K106" s="130"/>
      <c r="L106" s="130"/>
      <c r="M106" s="130"/>
      <c r="N106" s="131"/>
      <c r="O106" s="135"/>
      <c r="P106" s="237"/>
      <c r="Q106" s="239"/>
      <c r="R106" s="129"/>
      <c r="S106" s="125"/>
      <c r="T106" s="125"/>
      <c r="U106" s="125">
        <v>65.62</v>
      </c>
      <c r="V106" s="173">
        <v>65.62</v>
      </c>
      <c r="W106" s="187"/>
      <c r="X106" s="193"/>
      <c r="Y106" s="193">
        <v>15</v>
      </c>
      <c r="Z106" s="191"/>
      <c r="AA106" s="191"/>
      <c r="AB106" s="191"/>
      <c r="AC106" s="194"/>
      <c r="AD106" s="191"/>
      <c r="AE106" s="191"/>
      <c r="AF106" s="191" t="s">
        <v>16</v>
      </c>
      <c r="AH106" s="26"/>
      <c r="AI106" s="26"/>
      <c r="AJ106" s="26"/>
      <c r="AK106" s="26"/>
      <c r="AL106" s="26"/>
      <c r="AM106" s="26"/>
      <c r="AN106" s="26"/>
      <c r="AO106" s="26"/>
      <c r="AP106" s="26"/>
    </row>
    <row r="107" spans="1:43" s="84" customFormat="1" ht="17.25" customHeight="1">
      <c r="A107" s="83"/>
      <c r="B107" s="24"/>
      <c r="C107" s="66" t="s">
        <v>170</v>
      </c>
      <c r="E107" s="85"/>
      <c r="G107" s="86" t="s">
        <v>36</v>
      </c>
      <c r="H107" s="87" t="s">
        <v>37</v>
      </c>
      <c r="J107" s="88"/>
      <c r="K107" s="85"/>
      <c r="L107" s="85"/>
      <c r="M107" s="85"/>
      <c r="N107" s="86"/>
      <c r="O107" s="90"/>
      <c r="P107" s="231"/>
      <c r="Q107" s="234"/>
      <c r="W107" s="195"/>
      <c r="X107" s="193"/>
      <c r="Y107" s="193"/>
      <c r="Z107" s="191"/>
      <c r="AA107" s="191"/>
      <c r="AB107" s="191"/>
      <c r="AC107" s="194"/>
      <c r="AD107" s="191"/>
      <c r="AE107" s="191"/>
      <c r="AF107" s="191" t="s">
        <v>16</v>
      </c>
      <c r="AH107" s="26"/>
      <c r="AI107" s="26"/>
      <c r="AJ107" s="26"/>
      <c r="AK107" s="26"/>
      <c r="AL107" s="26"/>
      <c r="AM107" s="26"/>
      <c r="AN107" s="26"/>
      <c r="AO107" s="26"/>
      <c r="AP107" s="26"/>
    </row>
    <row r="108" spans="1:43" s="84" customFormat="1" ht="17.25" customHeight="1">
      <c r="A108" s="83"/>
      <c r="B108" s="24"/>
      <c r="C108" s="66" t="s">
        <v>162</v>
      </c>
      <c r="E108" s="85"/>
      <c r="G108" s="86" t="s">
        <v>36</v>
      </c>
      <c r="H108" s="87" t="s">
        <v>37</v>
      </c>
      <c r="J108" s="88"/>
      <c r="K108" s="85"/>
      <c r="L108" s="85"/>
      <c r="M108" s="85"/>
      <c r="N108" s="86"/>
      <c r="O108" s="90"/>
      <c r="P108" s="231"/>
      <c r="Q108" s="234"/>
      <c r="W108" s="195"/>
      <c r="X108" s="193"/>
      <c r="Y108" s="193"/>
      <c r="Z108" s="191"/>
      <c r="AA108" s="191"/>
      <c r="AB108" s="191"/>
      <c r="AC108" s="194"/>
      <c r="AD108" s="191"/>
      <c r="AE108" s="191"/>
      <c r="AF108" s="191" t="s">
        <v>16</v>
      </c>
      <c r="AH108" s="26"/>
      <c r="AI108" s="26"/>
      <c r="AJ108" s="26"/>
      <c r="AK108" s="26"/>
      <c r="AL108" s="26"/>
      <c r="AM108" s="26"/>
      <c r="AN108" s="26"/>
      <c r="AO108" s="26"/>
      <c r="AP108" s="26"/>
    </row>
    <row r="109" spans="1:43" s="84" customFormat="1" ht="17.25" customHeight="1">
      <c r="A109" s="83"/>
      <c r="B109" s="24"/>
      <c r="C109" s="66"/>
      <c r="E109" s="85"/>
      <c r="G109" s="86"/>
      <c r="H109" s="87"/>
      <c r="J109" s="88"/>
      <c r="K109" s="85"/>
      <c r="L109" s="85"/>
      <c r="M109" s="85"/>
      <c r="N109" s="86"/>
      <c r="O109" s="90"/>
      <c r="P109" s="231"/>
      <c r="Q109" s="234"/>
      <c r="W109" s="195"/>
      <c r="X109" s="193"/>
      <c r="Y109" s="193"/>
      <c r="Z109" s="191"/>
      <c r="AA109" s="191"/>
      <c r="AB109" s="191"/>
      <c r="AC109" s="194"/>
      <c r="AD109" s="191"/>
      <c r="AE109" s="191"/>
      <c r="AF109" s="191" t="s">
        <v>16</v>
      </c>
      <c r="AH109" s="26"/>
      <c r="AI109" s="26"/>
      <c r="AJ109" s="26"/>
      <c r="AK109" s="26"/>
      <c r="AL109" s="26"/>
      <c r="AM109" s="26"/>
      <c r="AN109" s="26"/>
      <c r="AO109" s="26"/>
      <c r="AP109" s="26"/>
    </row>
    <row r="110" spans="1:43" s="72" customFormat="1" ht="17.25" customHeight="1">
      <c r="A110" s="113">
        <v>14</v>
      </c>
      <c r="B110" s="114"/>
      <c r="C110" s="115" t="s">
        <v>43</v>
      </c>
      <c r="D110" s="116"/>
      <c r="E110" s="116"/>
      <c r="F110" s="116"/>
      <c r="G110" s="117"/>
      <c r="H110" s="118"/>
      <c r="I110" s="119"/>
      <c r="J110" s="120"/>
      <c r="K110" s="121"/>
      <c r="L110" s="122"/>
      <c r="M110" s="38"/>
      <c r="N110" s="123"/>
      <c r="O110" s="38"/>
      <c r="P110" s="38"/>
      <c r="Q110" s="38"/>
      <c r="R110" s="38"/>
      <c r="S110" s="125"/>
      <c r="T110" s="125"/>
      <c r="U110" s="125">
        <v>65.28</v>
      </c>
      <c r="V110" s="173">
        <v>65.28</v>
      </c>
      <c r="W110" s="187"/>
      <c r="X110" s="188"/>
      <c r="Y110" s="188">
        <v>12</v>
      </c>
      <c r="Z110" s="189"/>
      <c r="AA110" s="189"/>
      <c r="AB110" s="190"/>
      <c r="AC110" s="189"/>
      <c r="AD110" s="188"/>
      <c r="AE110" s="188"/>
      <c r="AF110" s="191" t="s">
        <v>16</v>
      </c>
      <c r="AG110" s="73"/>
      <c r="AH110" s="75"/>
      <c r="AI110" s="75"/>
      <c r="AJ110" s="75"/>
      <c r="AK110" s="75"/>
      <c r="AL110" s="75"/>
      <c r="AM110" s="75"/>
      <c r="AN110" s="75"/>
      <c r="AO110" s="75"/>
      <c r="AP110" s="75"/>
      <c r="AQ110" s="73"/>
    </row>
    <row r="111" spans="1:43" s="72" customFormat="1" ht="17.25" customHeight="1">
      <c r="A111" s="61"/>
      <c r="B111" s="62"/>
      <c r="C111" s="66" t="s">
        <v>124</v>
      </c>
      <c r="D111" s="63"/>
      <c r="E111" s="63"/>
      <c r="F111" s="63"/>
      <c r="G111" s="64" t="s">
        <v>42</v>
      </c>
      <c r="H111" s="65" t="s">
        <v>29</v>
      </c>
      <c r="I111" s="66"/>
      <c r="J111" s="67"/>
      <c r="K111" s="68"/>
      <c r="L111" s="69"/>
      <c r="M111" s="70"/>
      <c r="N111" s="71"/>
      <c r="O111" s="70"/>
      <c r="P111" s="70"/>
      <c r="Q111" s="70"/>
      <c r="R111" s="70"/>
      <c r="S111" s="70"/>
      <c r="T111" s="70"/>
      <c r="U111" s="70"/>
      <c r="V111" s="70"/>
      <c r="W111" s="192"/>
      <c r="X111" s="188"/>
      <c r="Y111" s="188"/>
      <c r="Z111" s="189"/>
      <c r="AA111" s="189"/>
      <c r="AB111" s="190"/>
      <c r="AC111" s="189"/>
      <c r="AD111" s="188"/>
      <c r="AE111" s="188"/>
      <c r="AF111" s="191" t="s">
        <v>16</v>
      </c>
      <c r="AG111" s="73"/>
      <c r="AH111" s="75"/>
      <c r="AI111" s="75"/>
      <c r="AJ111" s="75"/>
      <c r="AK111" s="75"/>
      <c r="AL111" s="75"/>
      <c r="AM111" s="75"/>
      <c r="AN111" s="75"/>
      <c r="AO111" s="75"/>
      <c r="AP111" s="75"/>
      <c r="AQ111" s="73"/>
    </row>
    <row r="112" spans="1:43" s="72" customFormat="1" ht="17.25" customHeight="1">
      <c r="A112" s="61"/>
      <c r="B112" s="62"/>
      <c r="C112" s="66" t="s">
        <v>159</v>
      </c>
      <c r="D112" s="63"/>
      <c r="E112" s="63"/>
      <c r="F112" s="63"/>
      <c r="G112" s="64" t="s">
        <v>42</v>
      </c>
      <c r="H112" s="65" t="s">
        <v>37</v>
      </c>
      <c r="I112" s="66"/>
      <c r="J112" s="67"/>
      <c r="K112" s="68"/>
      <c r="L112" s="69"/>
      <c r="M112" s="70"/>
      <c r="N112" s="71"/>
      <c r="O112" s="70"/>
      <c r="P112" s="70"/>
      <c r="Q112" s="70"/>
      <c r="R112" s="70"/>
      <c r="S112" s="70"/>
      <c r="T112" s="70"/>
      <c r="U112" s="70"/>
      <c r="V112" s="70"/>
      <c r="W112" s="192"/>
      <c r="X112" s="188"/>
      <c r="Y112" s="188"/>
      <c r="Z112" s="189"/>
      <c r="AA112" s="189"/>
      <c r="AB112" s="190"/>
      <c r="AC112" s="189"/>
      <c r="AD112" s="188"/>
      <c r="AE112" s="188"/>
      <c r="AF112" s="191" t="s">
        <v>16</v>
      </c>
      <c r="AG112" s="73"/>
      <c r="AH112" s="75"/>
      <c r="AI112" s="75"/>
      <c r="AJ112" s="75"/>
      <c r="AK112" s="75"/>
      <c r="AL112" s="75"/>
      <c r="AM112" s="75"/>
      <c r="AN112" s="75"/>
      <c r="AO112" s="75"/>
      <c r="AP112" s="75"/>
      <c r="AQ112" s="73"/>
    </row>
    <row r="113" spans="1:43" s="72" customFormat="1" ht="17.25" customHeight="1">
      <c r="A113" s="61"/>
      <c r="B113" s="62"/>
      <c r="C113" s="66"/>
      <c r="D113" s="63"/>
      <c r="E113" s="63"/>
      <c r="F113" s="63"/>
      <c r="G113" s="64"/>
      <c r="H113" s="65"/>
      <c r="I113" s="66"/>
      <c r="J113" s="67"/>
      <c r="K113" s="68"/>
      <c r="L113" s="69"/>
      <c r="M113" s="70"/>
      <c r="N113" s="71"/>
      <c r="O113" s="70"/>
      <c r="P113" s="70"/>
      <c r="Q113" s="70"/>
      <c r="R113" s="70"/>
      <c r="S113" s="70"/>
      <c r="T113" s="70"/>
      <c r="U113" s="70"/>
      <c r="V113" s="70"/>
      <c r="W113" s="192"/>
      <c r="X113" s="188"/>
      <c r="Y113" s="188"/>
      <c r="Z113" s="189"/>
      <c r="AA113" s="189"/>
      <c r="AB113" s="190"/>
      <c r="AC113" s="189"/>
      <c r="AD113" s="188"/>
      <c r="AE113" s="188"/>
      <c r="AF113" s="191" t="s">
        <v>16</v>
      </c>
      <c r="AG113" s="73"/>
      <c r="AH113" s="75"/>
      <c r="AI113" s="75"/>
      <c r="AJ113" s="75"/>
      <c r="AK113" s="75"/>
      <c r="AL113" s="75"/>
      <c r="AM113" s="75"/>
      <c r="AN113" s="75"/>
      <c r="AO113" s="75"/>
      <c r="AP113" s="75"/>
      <c r="AQ113" s="73"/>
    </row>
    <row r="114" spans="1:43" s="84" customFormat="1" ht="17.25" customHeight="1">
      <c r="A114" s="127">
        <v>15</v>
      </c>
      <c r="B114" s="128"/>
      <c r="C114" s="115" t="s">
        <v>160</v>
      </c>
      <c r="D114" s="129"/>
      <c r="E114" s="130"/>
      <c r="F114" s="129"/>
      <c r="G114" s="131"/>
      <c r="H114" s="132"/>
      <c r="I114" s="129"/>
      <c r="J114" s="133"/>
      <c r="K114" s="130"/>
      <c r="L114" s="130"/>
      <c r="M114" s="130"/>
      <c r="N114" s="131"/>
      <c r="O114" s="135"/>
      <c r="P114" s="237"/>
      <c r="Q114" s="239"/>
      <c r="R114" s="129"/>
      <c r="S114" s="125"/>
      <c r="T114" s="125"/>
      <c r="U114" s="125">
        <v>64.06</v>
      </c>
      <c r="V114" s="173">
        <v>64.06</v>
      </c>
      <c r="W114" s="187"/>
      <c r="X114" s="193"/>
      <c r="Y114" s="193">
        <v>16</v>
      </c>
      <c r="Z114" s="191"/>
      <c r="AA114" s="191"/>
      <c r="AB114" s="191"/>
      <c r="AC114" s="194"/>
      <c r="AD114" s="191"/>
      <c r="AE114" s="191"/>
      <c r="AF114" s="191" t="s">
        <v>16</v>
      </c>
      <c r="AH114" s="26"/>
      <c r="AI114" s="26"/>
      <c r="AJ114" s="26"/>
      <c r="AK114" s="26"/>
      <c r="AL114" s="26"/>
      <c r="AM114" s="26"/>
      <c r="AN114" s="26"/>
      <c r="AO114" s="26"/>
      <c r="AP114" s="26"/>
    </row>
    <row r="115" spans="1:43" s="84" customFormat="1" ht="17.25" customHeight="1">
      <c r="A115" s="83"/>
      <c r="B115" s="24"/>
      <c r="C115" s="66" t="s">
        <v>161</v>
      </c>
      <c r="E115" s="85"/>
      <c r="G115" s="86" t="s">
        <v>116</v>
      </c>
      <c r="H115" s="87" t="s">
        <v>29</v>
      </c>
      <c r="J115" s="88"/>
      <c r="K115" s="85"/>
      <c r="L115" s="85"/>
      <c r="M115" s="85"/>
      <c r="N115" s="86"/>
      <c r="O115" s="90"/>
      <c r="P115" s="231"/>
      <c r="Q115" s="234"/>
      <c r="W115" s="195"/>
      <c r="X115" s="193"/>
      <c r="Y115" s="193"/>
      <c r="Z115" s="191"/>
      <c r="AA115" s="191"/>
      <c r="AB115" s="191"/>
      <c r="AC115" s="194"/>
      <c r="AD115" s="191"/>
      <c r="AE115" s="191"/>
      <c r="AF115" s="191" t="s">
        <v>16</v>
      </c>
      <c r="AH115" s="26"/>
      <c r="AI115" s="26"/>
      <c r="AJ115" s="26"/>
      <c r="AK115" s="26"/>
      <c r="AL115" s="26"/>
      <c r="AM115" s="26"/>
      <c r="AN115" s="26"/>
      <c r="AO115" s="26"/>
      <c r="AP115" s="26"/>
    </row>
    <row r="116" spans="1:43" s="84" customFormat="1" ht="17.25" customHeight="1">
      <c r="A116" s="83"/>
      <c r="B116" s="24"/>
      <c r="C116" s="66" t="s">
        <v>169</v>
      </c>
      <c r="E116" s="85"/>
      <c r="G116" s="86" t="s">
        <v>36</v>
      </c>
      <c r="H116" s="87" t="s">
        <v>37</v>
      </c>
      <c r="J116" s="88"/>
      <c r="K116" s="85"/>
      <c r="L116" s="85"/>
      <c r="M116" s="85"/>
      <c r="N116" s="86"/>
      <c r="O116" s="90"/>
      <c r="P116" s="231"/>
      <c r="Q116" s="234"/>
      <c r="W116" s="195"/>
      <c r="X116" s="193"/>
      <c r="Y116" s="193"/>
      <c r="Z116" s="191"/>
      <c r="AA116" s="191"/>
      <c r="AB116" s="191"/>
      <c r="AC116" s="194"/>
      <c r="AD116" s="191"/>
      <c r="AE116" s="191"/>
      <c r="AF116" s="191" t="s">
        <v>16</v>
      </c>
      <c r="AH116" s="26"/>
      <c r="AI116" s="26"/>
      <c r="AJ116" s="26"/>
      <c r="AK116" s="26"/>
      <c r="AL116" s="26"/>
      <c r="AM116" s="26"/>
      <c r="AN116" s="26"/>
      <c r="AO116" s="26"/>
      <c r="AP116" s="26"/>
    </row>
    <row r="117" spans="1:43" s="84" customFormat="1" ht="17.25" customHeight="1">
      <c r="A117" s="83"/>
      <c r="B117" s="24"/>
      <c r="C117" s="90" t="s">
        <v>168</v>
      </c>
      <c r="E117" s="85"/>
      <c r="G117" s="86" t="s">
        <v>116</v>
      </c>
      <c r="H117" s="87" t="s">
        <v>37</v>
      </c>
      <c r="I117" s="228" t="s">
        <v>105</v>
      </c>
      <c r="J117" s="219"/>
      <c r="K117" s="85"/>
      <c r="M117" s="90"/>
      <c r="N117" s="230"/>
      <c r="P117" s="85"/>
      <c r="Q117" s="234"/>
      <c r="W117" s="195"/>
      <c r="X117" s="193"/>
      <c r="Y117" s="193"/>
      <c r="Z117" s="191"/>
      <c r="AA117" s="191"/>
      <c r="AB117" s="191"/>
      <c r="AC117" s="194"/>
      <c r="AD117" s="191"/>
      <c r="AE117" s="191"/>
      <c r="AF117" s="191" t="s">
        <v>16</v>
      </c>
      <c r="AH117" s="26"/>
      <c r="AI117" s="26"/>
      <c r="AJ117" s="26"/>
      <c r="AK117" s="26"/>
      <c r="AL117" s="26"/>
      <c r="AM117" s="26"/>
      <c r="AN117" s="26"/>
      <c r="AO117" s="26"/>
      <c r="AP117" s="26"/>
    </row>
    <row r="118" spans="1:43" s="84" customFormat="1" ht="17.25" customHeight="1">
      <c r="A118" s="83"/>
      <c r="B118" s="24"/>
      <c r="C118" s="90"/>
      <c r="E118" s="85"/>
      <c r="G118" s="86"/>
      <c r="H118" s="87"/>
      <c r="I118" s="228"/>
      <c r="J118" s="219"/>
      <c r="K118" s="85"/>
      <c r="M118" s="90"/>
      <c r="N118" s="230"/>
      <c r="P118" s="85"/>
      <c r="Q118" s="234"/>
      <c r="W118" s="195"/>
      <c r="X118" s="193"/>
      <c r="Y118" s="193"/>
      <c r="Z118" s="191"/>
      <c r="AA118" s="191"/>
      <c r="AB118" s="191"/>
      <c r="AC118" s="194"/>
      <c r="AD118" s="191"/>
      <c r="AE118" s="191"/>
      <c r="AF118" s="191" t="s">
        <v>16</v>
      </c>
      <c r="AH118" s="26"/>
      <c r="AI118" s="26"/>
      <c r="AJ118" s="26"/>
      <c r="AK118" s="26"/>
      <c r="AL118" s="26"/>
      <c r="AM118" s="26"/>
      <c r="AN118" s="26"/>
      <c r="AO118" s="26"/>
      <c r="AP118" s="26"/>
    </row>
    <row r="119" spans="1:43" s="84" customFormat="1" ht="17.25" customHeight="1">
      <c r="A119" s="127">
        <v>16</v>
      </c>
      <c r="B119" s="128"/>
      <c r="C119" s="115" t="s">
        <v>38</v>
      </c>
      <c r="D119" s="129"/>
      <c r="E119" s="130"/>
      <c r="F119" s="129"/>
      <c r="G119" s="131"/>
      <c r="H119" s="132"/>
      <c r="I119" s="129"/>
      <c r="J119" s="133"/>
      <c r="K119" s="130"/>
      <c r="L119" s="130"/>
      <c r="M119" s="130"/>
      <c r="N119" s="131"/>
      <c r="O119" s="135"/>
      <c r="P119" s="237"/>
      <c r="Q119" s="239"/>
      <c r="R119" s="129"/>
      <c r="S119" s="125"/>
      <c r="T119" s="125"/>
      <c r="U119" s="125">
        <v>61.72</v>
      </c>
      <c r="V119" s="173">
        <v>61.72</v>
      </c>
      <c r="W119" s="187"/>
      <c r="X119" s="193"/>
      <c r="Y119" s="193">
        <v>14</v>
      </c>
      <c r="Z119" s="191"/>
      <c r="AA119" s="191"/>
      <c r="AB119" s="191"/>
      <c r="AC119" s="194"/>
      <c r="AD119" s="191"/>
      <c r="AE119" s="191"/>
      <c r="AF119" s="191" t="s">
        <v>16</v>
      </c>
      <c r="AH119" s="26"/>
      <c r="AI119" s="26"/>
      <c r="AJ119" s="26"/>
      <c r="AK119" s="26"/>
      <c r="AL119" s="26"/>
      <c r="AM119" s="26"/>
      <c r="AN119" s="26"/>
      <c r="AO119" s="26"/>
      <c r="AP119" s="26"/>
    </row>
    <row r="120" spans="1:43" s="84" customFormat="1" ht="17.25" customHeight="1">
      <c r="A120" s="83"/>
      <c r="B120" s="24"/>
      <c r="C120" s="85" t="s">
        <v>141</v>
      </c>
      <c r="E120" s="85"/>
      <c r="G120" s="86" t="s">
        <v>40</v>
      </c>
      <c r="H120" s="87" t="s">
        <v>29</v>
      </c>
      <c r="J120" s="88"/>
      <c r="K120" s="85"/>
      <c r="L120" s="85"/>
      <c r="M120" s="85"/>
      <c r="N120" s="86"/>
      <c r="O120" s="90"/>
      <c r="P120" s="231"/>
      <c r="Q120" s="234"/>
      <c r="W120" s="195"/>
      <c r="X120" s="193"/>
      <c r="Y120" s="193"/>
      <c r="Z120" s="191"/>
      <c r="AA120" s="191"/>
      <c r="AB120" s="191"/>
      <c r="AC120" s="194"/>
      <c r="AD120" s="191"/>
      <c r="AE120" s="191"/>
      <c r="AF120" s="191" t="s">
        <v>16</v>
      </c>
      <c r="AH120" s="26"/>
      <c r="AI120" s="26"/>
      <c r="AJ120" s="26"/>
      <c r="AK120" s="26"/>
      <c r="AL120" s="26"/>
      <c r="AM120" s="26"/>
      <c r="AN120" s="26"/>
      <c r="AO120" s="26"/>
      <c r="AP120" s="26"/>
    </row>
    <row r="121" spans="1:43" s="84" customFormat="1" ht="17.25" customHeight="1">
      <c r="A121" s="83"/>
      <c r="B121" s="24"/>
      <c r="C121" s="66" t="s">
        <v>39</v>
      </c>
      <c r="E121" s="85"/>
      <c r="G121" s="86" t="s">
        <v>40</v>
      </c>
      <c r="H121" s="87" t="s">
        <v>29</v>
      </c>
      <c r="J121" s="88"/>
      <c r="K121" s="85"/>
      <c r="L121" s="85"/>
      <c r="M121" s="85"/>
      <c r="N121" s="86"/>
      <c r="O121" s="90"/>
      <c r="P121" s="231"/>
      <c r="Q121" s="234"/>
      <c r="W121" s="195"/>
      <c r="X121" s="193"/>
      <c r="Y121" s="193"/>
      <c r="Z121" s="191"/>
      <c r="AA121" s="191"/>
      <c r="AB121" s="191"/>
      <c r="AC121" s="194"/>
      <c r="AD121" s="191"/>
      <c r="AE121" s="191"/>
      <c r="AF121" s="191" t="s">
        <v>16</v>
      </c>
      <c r="AH121" s="26"/>
      <c r="AI121" s="26"/>
      <c r="AJ121" s="26"/>
      <c r="AK121" s="26"/>
      <c r="AL121" s="26"/>
      <c r="AM121" s="26"/>
      <c r="AN121" s="26"/>
      <c r="AO121" s="26"/>
      <c r="AP121" s="26"/>
    </row>
    <row r="122" spans="1:43" s="84" customFormat="1" ht="17.25" customHeight="1">
      <c r="A122" s="83"/>
      <c r="B122" s="24"/>
      <c r="C122" s="66"/>
      <c r="E122" s="85"/>
      <c r="G122" s="86"/>
      <c r="H122" s="87"/>
      <c r="J122" s="88"/>
      <c r="K122" s="85"/>
      <c r="L122" s="85"/>
      <c r="M122" s="85"/>
      <c r="N122" s="86"/>
      <c r="O122" s="90"/>
      <c r="P122" s="231"/>
      <c r="Q122" s="234"/>
      <c r="W122" s="195"/>
      <c r="X122" s="193"/>
      <c r="Y122" s="193"/>
      <c r="Z122" s="191"/>
      <c r="AA122" s="191"/>
      <c r="AB122" s="191"/>
      <c r="AC122" s="194"/>
      <c r="AD122" s="191"/>
      <c r="AE122" s="191"/>
      <c r="AF122" s="191" t="s">
        <v>16</v>
      </c>
      <c r="AH122" s="26"/>
      <c r="AI122" s="26"/>
      <c r="AJ122" s="26"/>
      <c r="AK122" s="26"/>
      <c r="AL122" s="26"/>
      <c r="AM122" s="26"/>
      <c r="AN122" s="26"/>
      <c r="AO122" s="26"/>
      <c r="AP122" s="26"/>
    </row>
    <row r="123" spans="1:43" s="84" customFormat="1" ht="17.25" customHeight="1">
      <c r="A123" s="127">
        <v>17</v>
      </c>
      <c r="B123" s="128"/>
      <c r="C123" s="115" t="s">
        <v>34</v>
      </c>
      <c r="D123" s="129"/>
      <c r="E123" s="130"/>
      <c r="F123" s="129"/>
      <c r="G123" s="131"/>
      <c r="H123" s="132"/>
      <c r="I123" s="238"/>
      <c r="J123" s="222"/>
      <c r="K123" s="130"/>
      <c r="L123" s="129"/>
      <c r="M123" s="135"/>
      <c r="N123" s="236"/>
      <c r="O123" s="129"/>
      <c r="P123" s="130"/>
      <c r="Q123" s="239"/>
      <c r="R123" s="129"/>
      <c r="S123" s="125"/>
      <c r="T123" s="125"/>
      <c r="U123" s="125">
        <v>61.42</v>
      </c>
      <c r="V123" s="173">
        <v>61.42</v>
      </c>
      <c r="W123" s="187"/>
      <c r="X123" s="193"/>
      <c r="Y123" s="193">
        <v>18</v>
      </c>
      <c r="Z123" s="191"/>
      <c r="AA123" s="191"/>
      <c r="AB123" s="191"/>
      <c r="AC123" s="194"/>
      <c r="AD123" s="191"/>
      <c r="AE123" s="191"/>
      <c r="AF123" s="191" t="s">
        <v>16</v>
      </c>
      <c r="AH123" s="26"/>
      <c r="AI123" s="26"/>
      <c r="AJ123" s="26"/>
      <c r="AK123" s="26"/>
      <c r="AL123" s="26"/>
      <c r="AM123" s="26"/>
      <c r="AN123" s="26"/>
      <c r="AO123" s="26"/>
      <c r="AP123" s="26"/>
    </row>
    <row r="124" spans="1:43" s="84" customFormat="1" ht="17.25" customHeight="1">
      <c r="A124" s="83"/>
      <c r="B124" s="24"/>
      <c r="C124" s="66" t="s">
        <v>41</v>
      </c>
      <c r="E124" s="85"/>
      <c r="G124" s="86" t="s">
        <v>42</v>
      </c>
      <c r="H124" s="87" t="s">
        <v>29</v>
      </c>
      <c r="I124" s="228"/>
      <c r="J124" s="219"/>
      <c r="K124" s="85"/>
      <c r="M124" s="90"/>
      <c r="N124" s="230"/>
      <c r="P124" s="85"/>
      <c r="Q124" s="234"/>
      <c r="W124" s="195"/>
      <c r="X124" s="193"/>
      <c r="Y124" s="193"/>
      <c r="Z124" s="191"/>
      <c r="AA124" s="191"/>
      <c r="AB124" s="191"/>
      <c r="AC124" s="194"/>
      <c r="AD124" s="191"/>
      <c r="AE124" s="191"/>
      <c r="AF124" s="191" t="s">
        <v>16</v>
      </c>
      <c r="AH124" s="26"/>
      <c r="AI124" s="26"/>
      <c r="AJ124" s="26"/>
      <c r="AK124" s="26"/>
      <c r="AL124" s="26"/>
      <c r="AM124" s="26"/>
      <c r="AN124" s="26"/>
      <c r="AO124" s="26"/>
      <c r="AP124" s="26"/>
    </row>
    <row r="125" spans="1:43" s="72" customFormat="1" ht="17.25" customHeight="1">
      <c r="A125" s="61"/>
      <c r="B125" s="62"/>
      <c r="C125" s="66" t="s">
        <v>202</v>
      </c>
      <c r="D125" s="63"/>
      <c r="E125" s="63"/>
      <c r="F125" s="63"/>
      <c r="G125" s="64" t="s">
        <v>116</v>
      </c>
      <c r="H125" s="65" t="s">
        <v>135</v>
      </c>
      <c r="I125" s="66"/>
      <c r="J125" s="67"/>
      <c r="K125" s="68"/>
      <c r="L125" s="69"/>
      <c r="M125" s="70"/>
      <c r="N125" s="71"/>
      <c r="O125" s="70"/>
      <c r="P125" s="70"/>
      <c r="Q125" s="70"/>
      <c r="R125" s="70"/>
      <c r="S125" s="70"/>
      <c r="T125" s="70"/>
      <c r="U125" s="70"/>
      <c r="V125" s="70"/>
      <c r="W125" s="192"/>
      <c r="X125" s="188"/>
      <c r="Y125" s="188"/>
      <c r="Z125" s="189"/>
      <c r="AA125" s="189"/>
      <c r="AB125" s="190"/>
      <c r="AC125" s="189"/>
      <c r="AD125" s="188"/>
      <c r="AE125" s="188"/>
      <c r="AF125" s="191" t="s">
        <v>16</v>
      </c>
      <c r="AG125" s="73"/>
      <c r="AH125" s="75"/>
      <c r="AI125" s="75"/>
      <c r="AJ125" s="75"/>
      <c r="AK125" s="75"/>
      <c r="AL125" s="75"/>
      <c r="AM125" s="75"/>
      <c r="AN125" s="75"/>
      <c r="AO125" s="75"/>
      <c r="AP125" s="75"/>
      <c r="AQ125" s="73"/>
    </row>
    <row r="126" spans="1:43" s="72" customFormat="1" ht="17.25" customHeight="1">
      <c r="A126" s="61"/>
      <c r="B126" s="62"/>
      <c r="C126" s="66"/>
      <c r="D126" s="63"/>
      <c r="E126" s="63"/>
      <c r="F126" s="63"/>
      <c r="G126" s="64"/>
      <c r="H126" s="65"/>
      <c r="I126" s="66"/>
      <c r="J126" s="67"/>
      <c r="K126" s="68"/>
      <c r="L126" s="69"/>
      <c r="M126" s="70"/>
      <c r="N126" s="71"/>
      <c r="O126" s="70"/>
      <c r="P126" s="70"/>
      <c r="Q126" s="70"/>
      <c r="R126" s="70"/>
      <c r="S126" s="70"/>
      <c r="T126" s="70"/>
      <c r="U126" s="70"/>
      <c r="V126" s="70"/>
      <c r="W126" s="192"/>
      <c r="X126" s="188"/>
      <c r="Y126" s="188"/>
      <c r="Z126" s="189"/>
      <c r="AA126" s="189"/>
      <c r="AB126" s="190"/>
      <c r="AC126" s="189"/>
      <c r="AD126" s="188"/>
      <c r="AE126" s="188"/>
      <c r="AF126" s="191" t="s">
        <v>16</v>
      </c>
      <c r="AG126" s="73"/>
      <c r="AH126" s="75"/>
      <c r="AI126" s="75"/>
      <c r="AJ126" s="75"/>
      <c r="AK126" s="75"/>
      <c r="AL126" s="75"/>
      <c r="AM126" s="75"/>
      <c r="AN126" s="75"/>
      <c r="AO126" s="75"/>
      <c r="AP126" s="75"/>
      <c r="AQ126" s="73"/>
    </row>
    <row r="127" spans="1:43" s="84" customFormat="1" ht="17.25" customHeight="1">
      <c r="A127" s="127">
        <v>18</v>
      </c>
      <c r="B127" s="128"/>
      <c r="C127" s="115" t="s">
        <v>34</v>
      </c>
      <c r="D127" s="129"/>
      <c r="E127" s="130"/>
      <c r="F127" s="129"/>
      <c r="G127" s="131"/>
      <c r="H127" s="132"/>
      <c r="I127" s="238"/>
      <c r="J127" s="222"/>
      <c r="K127" s="130"/>
      <c r="L127" s="129"/>
      <c r="M127" s="135"/>
      <c r="N127" s="236"/>
      <c r="O127" s="129"/>
      <c r="P127" s="130"/>
      <c r="Q127" s="239"/>
      <c r="R127" s="129"/>
      <c r="S127" s="125"/>
      <c r="T127" s="125"/>
      <c r="U127" s="125">
        <v>59.16</v>
      </c>
      <c r="V127" s="173">
        <v>59.16</v>
      </c>
      <c r="W127" s="187"/>
      <c r="X127" s="193"/>
      <c r="Y127" s="193">
        <v>7</v>
      </c>
      <c r="Z127" s="191"/>
      <c r="AA127" s="191"/>
      <c r="AB127" s="191"/>
      <c r="AC127" s="194"/>
      <c r="AD127" s="191"/>
      <c r="AE127" s="191"/>
      <c r="AF127" s="191" t="s">
        <v>16</v>
      </c>
      <c r="AH127" s="26"/>
      <c r="AI127" s="26"/>
      <c r="AJ127" s="26"/>
      <c r="AK127" s="26"/>
      <c r="AL127" s="26"/>
      <c r="AM127" s="26"/>
      <c r="AN127" s="26"/>
      <c r="AO127" s="26"/>
      <c r="AP127" s="26"/>
    </row>
    <row r="128" spans="1:43" s="84" customFormat="1" ht="17.25" customHeight="1">
      <c r="A128" s="83"/>
      <c r="B128" s="24"/>
      <c r="C128" s="228" t="s">
        <v>205</v>
      </c>
      <c r="E128" s="85"/>
      <c r="G128" s="86" t="s">
        <v>42</v>
      </c>
      <c r="H128" s="87" t="s">
        <v>135</v>
      </c>
      <c r="I128" s="228"/>
      <c r="J128" s="219"/>
      <c r="K128" s="85"/>
      <c r="M128" s="85"/>
      <c r="N128" s="230"/>
      <c r="P128" s="85"/>
      <c r="Q128" s="234"/>
      <c r="W128" s="195"/>
      <c r="X128" s="193"/>
      <c r="Y128" s="193"/>
      <c r="Z128" s="191"/>
      <c r="AA128" s="191"/>
      <c r="AB128" s="191"/>
      <c r="AC128" s="194"/>
      <c r="AD128" s="191"/>
      <c r="AE128" s="191"/>
      <c r="AF128" s="191" t="s">
        <v>16</v>
      </c>
      <c r="AH128" s="26"/>
      <c r="AI128" s="26"/>
      <c r="AJ128" s="26"/>
      <c r="AK128" s="26"/>
      <c r="AL128" s="26"/>
      <c r="AM128" s="26"/>
      <c r="AN128" s="26"/>
      <c r="AO128" s="26"/>
      <c r="AP128" s="26"/>
    </row>
    <row r="129" spans="1:43" s="84" customFormat="1" ht="17.25" customHeight="1">
      <c r="A129" s="83"/>
      <c r="B129" s="24"/>
      <c r="C129" s="228" t="s">
        <v>200</v>
      </c>
      <c r="E129" s="85"/>
      <c r="G129" s="86" t="s">
        <v>42</v>
      </c>
      <c r="H129" s="87" t="s">
        <v>135</v>
      </c>
      <c r="I129" s="228"/>
      <c r="J129" s="219"/>
      <c r="K129" s="85"/>
      <c r="M129" s="85"/>
      <c r="N129" s="230"/>
      <c r="P129" s="85"/>
      <c r="Q129" s="234"/>
      <c r="W129" s="195"/>
      <c r="X129" s="193"/>
      <c r="Y129" s="193"/>
      <c r="Z129" s="191"/>
      <c r="AA129" s="191"/>
      <c r="AB129" s="191"/>
      <c r="AC129" s="194"/>
      <c r="AD129" s="191"/>
      <c r="AE129" s="191"/>
      <c r="AF129" s="191" t="s">
        <v>16</v>
      </c>
      <c r="AH129" s="26"/>
      <c r="AI129" s="26"/>
      <c r="AJ129" s="26"/>
      <c r="AK129" s="26"/>
      <c r="AL129" s="26"/>
      <c r="AM129" s="26"/>
      <c r="AN129" s="26"/>
      <c r="AO129" s="26"/>
      <c r="AP129" s="26"/>
    </row>
    <row r="130" spans="1:43" s="84" customFormat="1" ht="17.25" customHeight="1">
      <c r="A130" s="83"/>
      <c r="B130" s="24"/>
      <c r="C130" s="228"/>
      <c r="E130" s="85"/>
      <c r="G130" s="86"/>
      <c r="H130" s="87"/>
      <c r="I130" s="228"/>
      <c r="J130" s="219"/>
      <c r="K130" s="85"/>
      <c r="M130" s="85"/>
      <c r="N130" s="230"/>
      <c r="P130" s="85"/>
      <c r="Q130" s="234"/>
      <c r="W130" s="195"/>
      <c r="X130" s="193"/>
      <c r="Y130" s="193"/>
      <c r="Z130" s="191"/>
      <c r="AA130" s="191"/>
      <c r="AB130" s="191"/>
      <c r="AC130" s="194"/>
      <c r="AD130" s="191"/>
      <c r="AE130" s="191"/>
      <c r="AF130" s="191" t="s">
        <v>16</v>
      </c>
      <c r="AH130" s="26"/>
      <c r="AI130" s="26"/>
      <c r="AJ130" s="26"/>
      <c r="AK130" s="26"/>
      <c r="AL130" s="26"/>
      <c r="AM130" s="26"/>
      <c r="AN130" s="26"/>
      <c r="AO130" s="26"/>
      <c r="AP130" s="26"/>
    </row>
    <row r="131" spans="1:43" s="72" customFormat="1" ht="17.25" customHeight="1">
      <c r="A131" s="113">
        <v>19</v>
      </c>
      <c r="B131" s="114"/>
      <c r="C131" s="115" t="s">
        <v>45</v>
      </c>
      <c r="D131" s="116"/>
      <c r="E131" s="116"/>
      <c r="F131" s="116"/>
      <c r="G131" s="117"/>
      <c r="H131" s="118"/>
      <c r="I131" s="119"/>
      <c r="J131" s="120"/>
      <c r="K131" s="121"/>
      <c r="L131" s="122"/>
      <c r="M131" s="38"/>
      <c r="N131" s="123"/>
      <c r="O131" s="38"/>
      <c r="P131" s="38"/>
      <c r="Q131" s="38"/>
      <c r="R131" s="38"/>
      <c r="S131" s="125"/>
      <c r="T131" s="125"/>
      <c r="U131" s="125">
        <v>53.48</v>
      </c>
      <c r="V131" s="173">
        <v>53.48</v>
      </c>
      <c r="W131" s="187"/>
      <c r="X131" s="188"/>
      <c r="Y131" s="188">
        <v>19</v>
      </c>
      <c r="Z131" s="189"/>
      <c r="AA131" s="189"/>
      <c r="AB131" s="190"/>
      <c r="AC131" s="189"/>
      <c r="AD131" s="188"/>
      <c r="AE131" s="188"/>
      <c r="AF131" s="191" t="s">
        <v>16</v>
      </c>
      <c r="AG131" s="73"/>
      <c r="AH131" s="75"/>
      <c r="AI131" s="75"/>
      <c r="AJ131" s="75"/>
      <c r="AK131" s="75"/>
      <c r="AL131" s="75"/>
      <c r="AM131" s="75"/>
      <c r="AN131" s="75"/>
      <c r="AO131" s="75"/>
      <c r="AP131" s="75"/>
      <c r="AQ131" s="73"/>
    </row>
    <row r="132" spans="1:43" s="84" customFormat="1" ht="17.25" customHeight="1">
      <c r="A132" s="83"/>
      <c r="B132" s="24"/>
      <c r="C132" s="90" t="s">
        <v>216</v>
      </c>
      <c r="E132" s="85"/>
      <c r="G132" s="86" t="s">
        <v>36</v>
      </c>
      <c r="H132" s="87" t="s">
        <v>180</v>
      </c>
      <c r="I132" s="90"/>
      <c r="J132" s="219"/>
      <c r="K132" s="85"/>
      <c r="M132" s="90"/>
      <c r="N132" s="230"/>
      <c r="P132" s="85"/>
      <c r="Q132" s="234"/>
      <c r="W132" s="195"/>
      <c r="X132" s="193"/>
      <c r="Y132" s="193"/>
      <c r="Z132" s="191"/>
      <c r="AA132" s="191"/>
      <c r="AB132" s="191"/>
      <c r="AC132" s="194"/>
      <c r="AD132" s="191"/>
      <c r="AE132" s="191"/>
      <c r="AF132" s="191" t="s">
        <v>16</v>
      </c>
      <c r="AH132" s="26"/>
      <c r="AI132" s="26"/>
      <c r="AJ132" s="26"/>
      <c r="AK132" s="26"/>
      <c r="AL132" s="26"/>
      <c r="AM132" s="26"/>
      <c r="AN132" s="26"/>
      <c r="AO132" s="26"/>
      <c r="AP132" s="26"/>
    </row>
    <row r="133" spans="1:43" s="84" customFormat="1" ht="17.25" customHeight="1">
      <c r="A133" s="83"/>
      <c r="B133" s="24"/>
      <c r="C133" s="66" t="s">
        <v>217</v>
      </c>
      <c r="E133" s="85"/>
      <c r="G133" s="86" t="s">
        <v>42</v>
      </c>
      <c r="H133" s="87" t="s">
        <v>37</v>
      </c>
      <c r="I133" s="228"/>
      <c r="J133" s="219"/>
      <c r="K133" s="85"/>
      <c r="M133" s="85"/>
      <c r="N133" s="230"/>
      <c r="P133" s="85"/>
      <c r="Q133" s="234"/>
      <c r="W133" s="195"/>
      <c r="X133" s="193"/>
      <c r="Y133" s="193"/>
      <c r="Z133" s="191"/>
      <c r="AA133" s="191"/>
      <c r="AB133" s="191"/>
      <c r="AC133" s="194"/>
      <c r="AD133" s="191"/>
      <c r="AE133" s="191"/>
      <c r="AF133" s="191" t="s">
        <v>16</v>
      </c>
      <c r="AH133" s="26"/>
      <c r="AI133" s="26"/>
      <c r="AJ133" s="26"/>
      <c r="AK133" s="26"/>
      <c r="AL133" s="26"/>
      <c r="AM133" s="26"/>
      <c r="AN133" s="26"/>
      <c r="AO133" s="26"/>
      <c r="AP133" s="26"/>
    </row>
    <row r="134" spans="1:43" s="84" customFormat="1" ht="17.25" customHeight="1">
      <c r="A134" s="83"/>
      <c r="B134" s="24"/>
      <c r="C134" s="66"/>
      <c r="E134" s="85"/>
      <c r="G134" s="86"/>
      <c r="H134" s="87"/>
      <c r="I134" s="228"/>
      <c r="J134" s="219"/>
      <c r="K134" s="85"/>
      <c r="M134" s="85"/>
      <c r="N134" s="230"/>
      <c r="P134" s="85"/>
      <c r="Q134" s="234"/>
      <c r="W134" s="195"/>
      <c r="X134" s="193"/>
      <c r="Y134" s="193"/>
      <c r="Z134" s="191"/>
      <c r="AA134" s="191"/>
      <c r="AB134" s="191"/>
      <c r="AC134" s="194"/>
      <c r="AD134" s="191"/>
      <c r="AE134" s="191"/>
      <c r="AF134" s="191" t="s">
        <v>16</v>
      </c>
      <c r="AH134" s="26"/>
      <c r="AI134" s="26"/>
      <c r="AJ134" s="26"/>
      <c r="AK134" s="26"/>
      <c r="AL134" s="26"/>
      <c r="AM134" s="26"/>
      <c r="AN134" s="26"/>
      <c r="AO134" s="26"/>
      <c r="AP134" s="26"/>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Дуэт
, результаты (SS 2013-17)&amp;CReport created:
14.12.2020 8:23:41</oddFooter>
  </headerFooter>
  <rowBreaks count="1" manualBreakCount="1">
    <brk id="105" max="2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212"/>
  <sheetViews>
    <sheetView topLeftCell="A5" zoomScale="75" zoomScaleNormal="75" workbookViewId="0">
      <selection activeCell="I59" sqref="I59:M61"/>
    </sheetView>
  </sheetViews>
  <sheetFormatPr defaultRowHeight="17.25" outlineLevelRow="3"/>
  <cols>
    <col min="1" max="1" width="6.140625" style="28" customWidth="1"/>
    <col min="2" max="2" width="5.28515625" style="29" customWidth="1"/>
    <col min="3" max="3" width="12.710937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3.7109375" style="30" hidden="1" customWidth="1"/>
    <col min="19" max="19" width="9.7109375" style="31" customWidth="1"/>
    <col min="20" max="20" width="5.140625" style="32" customWidth="1"/>
    <col min="21" max="21" width="12" style="33" hidden="1" customWidth="1"/>
    <col min="22" max="22" width="11.7109375" style="33" customWidth="1"/>
    <col min="23" max="23" width="9.140625" style="261" hidden="1" customWidth="1"/>
    <col min="24" max="25" width="9.140625" style="29" hidden="1" customWidth="1"/>
    <col min="26" max="26" width="9.140625" style="28" hidden="1" customWidth="1"/>
    <col min="27" max="27" width="19.42578125" style="28" hidden="1" customWidth="1"/>
    <col min="28" max="31" width="9.140625" style="28" hidden="1" customWidth="1"/>
    <col min="32" max="32" width="9.140625" style="30" customWidth="1"/>
    <col min="33" max="256" width="9.140625" style="30"/>
    <col min="257" max="257" width="6.140625" style="30" customWidth="1"/>
    <col min="258" max="258" width="5.28515625" style="30" customWidth="1"/>
    <col min="259" max="259" width="12.7109375" style="30" customWidth="1"/>
    <col min="260" max="263" width="5.7109375" style="30" customWidth="1"/>
    <col min="264" max="264" width="6.7109375" style="30" customWidth="1"/>
    <col min="265" max="273" width="5.7109375" style="30" customWidth="1"/>
    <col min="274" max="274" width="0" style="30" hidden="1" customWidth="1"/>
    <col min="275" max="275" width="9.7109375" style="30" customWidth="1"/>
    <col min="276" max="276" width="5.140625" style="30" customWidth="1"/>
    <col min="277" max="277" width="0" style="30" hidden="1" customWidth="1"/>
    <col min="278" max="278" width="11.7109375" style="30" customWidth="1"/>
    <col min="279" max="287" width="0" style="30" hidden="1" customWidth="1"/>
    <col min="288" max="288" width="9.140625" style="30" customWidth="1"/>
    <col min="289" max="512" width="9.140625" style="30"/>
    <col min="513" max="513" width="6.140625" style="30" customWidth="1"/>
    <col min="514" max="514" width="5.28515625" style="30" customWidth="1"/>
    <col min="515" max="515" width="12.7109375" style="30" customWidth="1"/>
    <col min="516" max="519" width="5.7109375" style="30" customWidth="1"/>
    <col min="520" max="520" width="6.7109375" style="30" customWidth="1"/>
    <col min="521" max="529" width="5.7109375" style="30" customWidth="1"/>
    <col min="530" max="530" width="0" style="30" hidden="1" customWidth="1"/>
    <col min="531" max="531" width="9.7109375" style="30" customWidth="1"/>
    <col min="532" max="532" width="5.140625" style="30" customWidth="1"/>
    <col min="533" max="533" width="0" style="30" hidden="1" customWidth="1"/>
    <col min="534" max="534" width="11.7109375" style="30" customWidth="1"/>
    <col min="535" max="543" width="0" style="30" hidden="1" customWidth="1"/>
    <col min="544" max="544" width="9.140625" style="30" customWidth="1"/>
    <col min="545" max="768" width="9.140625" style="30"/>
    <col min="769" max="769" width="6.140625" style="30" customWidth="1"/>
    <col min="770" max="770" width="5.28515625" style="30" customWidth="1"/>
    <col min="771" max="771" width="12.7109375" style="30" customWidth="1"/>
    <col min="772" max="775" width="5.7109375" style="30" customWidth="1"/>
    <col min="776" max="776" width="6.7109375" style="30" customWidth="1"/>
    <col min="777" max="785" width="5.7109375" style="30" customWidth="1"/>
    <col min="786" max="786" width="0" style="30" hidden="1" customWidth="1"/>
    <col min="787" max="787" width="9.7109375" style="30" customWidth="1"/>
    <col min="788" max="788" width="5.140625" style="30" customWidth="1"/>
    <col min="789" max="789" width="0" style="30" hidden="1" customWidth="1"/>
    <col min="790" max="790" width="11.7109375" style="30" customWidth="1"/>
    <col min="791" max="799" width="0" style="30" hidden="1" customWidth="1"/>
    <col min="800" max="800" width="9.140625" style="30" customWidth="1"/>
    <col min="801" max="1024" width="9.140625" style="30"/>
    <col min="1025" max="1025" width="6.140625" style="30" customWidth="1"/>
    <col min="1026" max="1026" width="5.28515625" style="30" customWidth="1"/>
    <col min="1027" max="1027" width="12.7109375" style="30" customWidth="1"/>
    <col min="1028" max="1031" width="5.7109375" style="30" customWidth="1"/>
    <col min="1032" max="1032" width="6.7109375" style="30" customWidth="1"/>
    <col min="1033" max="1041" width="5.7109375" style="30" customWidth="1"/>
    <col min="1042" max="1042" width="0" style="30" hidden="1" customWidth="1"/>
    <col min="1043" max="1043" width="9.7109375" style="30" customWidth="1"/>
    <col min="1044" max="1044" width="5.140625" style="30" customWidth="1"/>
    <col min="1045" max="1045" width="0" style="30" hidden="1" customWidth="1"/>
    <col min="1046" max="1046" width="11.7109375" style="30" customWidth="1"/>
    <col min="1047" max="1055" width="0" style="30" hidden="1" customWidth="1"/>
    <col min="1056" max="1056" width="9.140625" style="30" customWidth="1"/>
    <col min="1057" max="1280" width="9.140625" style="30"/>
    <col min="1281" max="1281" width="6.140625" style="30" customWidth="1"/>
    <col min="1282" max="1282" width="5.28515625" style="30" customWidth="1"/>
    <col min="1283" max="1283" width="12.7109375" style="30" customWidth="1"/>
    <col min="1284" max="1287" width="5.7109375" style="30" customWidth="1"/>
    <col min="1288" max="1288" width="6.7109375" style="30" customWidth="1"/>
    <col min="1289" max="1297" width="5.7109375" style="30" customWidth="1"/>
    <col min="1298" max="1298" width="0" style="30" hidden="1" customWidth="1"/>
    <col min="1299" max="1299" width="9.7109375" style="30" customWidth="1"/>
    <col min="1300" max="1300" width="5.140625" style="30" customWidth="1"/>
    <col min="1301" max="1301" width="0" style="30" hidden="1" customWidth="1"/>
    <col min="1302" max="1302" width="11.7109375" style="30" customWidth="1"/>
    <col min="1303" max="1311" width="0" style="30" hidden="1" customWidth="1"/>
    <col min="1312" max="1312" width="9.140625" style="30" customWidth="1"/>
    <col min="1313" max="1536" width="9.140625" style="30"/>
    <col min="1537" max="1537" width="6.140625" style="30" customWidth="1"/>
    <col min="1538" max="1538" width="5.28515625" style="30" customWidth="1"/>
    <col min="1539" max="1539" width="12.7109375" style="30" customWidth="1"/>
    <col min="1540" max="1543" width="5.7109375" style="30" customWidth="1"/>
    <col min="1544" max="1544" width="6.7109375" style="30" customWidth="1"/>
    <col min="1545" max="1553" width="5.7109375" style="30" customWidth="1"/>
    <col min="1554" max="1554" width="0" style="30" hidden="1" customWidth="1"/>
    <col min="1555" max="1555" width="9.7109375" style="30" customWidth="1"/>
    <col min="1556" max="1556" width="5.140625" style="30" customWidth="1"/>
    <col min="1557" max="1557" width="0" style="30" hidden="1" customWidth="1"/>
    <col min="1558" max="1558" width="11.7109375" style="30" customWidth="1"/>
    <col min="1559" max="1567" width="0" style="30" hidden="1" customWidth="1"/>
    <col min="1568" max="1568" width="9.140625" style="30" customWidth="1"/>
    <col min="1569" max="1792" width="9.140625" style="30"/>
    <col min="1793" max="1793" width="6.140625" style="30" customWidth="1"/>
    <col min="1794" max="1794" width="5.28515625" style="30" customWidth="1"/>
    <col min="1795" max="1795" width="12.7109375" style="30" customWidth="1"/>
    <col min="1796" max="1799" width="5.7109375" style="30" customWidth="1"/>
    <col min="1800" max="1800" width="6.7109375" style="30" customWidth="1"/>
    <col min="1801" max="1809" width="5.7109375" style="30" customWidth="1"/>
    <col min="1810" max="1810" width="0" style="30" hidden="1" customWidth="1"/>
    <col min="1811" max="1811" width="9.7109375" style="30" customWidth="1"/>
    <col min="1812" max="1812" width="5.140625" style="30" customWidth="1"/>
    <col min="1813" max="1813" width="0" style="30" hidden="1" customWidth="1"/>
    <col min="1814" max="1814" width="11.7109375" style="30" customWidth="1"/>
    <col min="1815" max="1823" width="0" style="30" hidden="1" customWidth="1"/>
    <col min="1824" max="1824" width="9.140625" style="30" customWidth="1"/>
    <col min="1825" max="2048" width="9.140625" style="30"/>
    <col min="2049" max="2049" width="6.140625" style="30" customWidth="1"/>
    <col min="2050" max="2050" width="5.28515625" style="30" customWidth="1"/>
    <col min="2051" max="2051" width="12.7109375" style="30" customWidth="1"/>
    <col min="2052" max="2055" width="5.7109375" style="30" customWidth="1"/>
    <col min="2056" max="2056" width="6.7109375" style="30" customWidth="1"/>
    <col min="2057" max="2065" width="5.7109375" style="30" customWidth="1"/>
    <col min="2066" max="2066" width="0" style="30" hidden="1" customWidth="1"/>
    <col min="2067" max="2067" width="9.7109375" style="30" customWidth="1"/>
    <col min="2068" max="2068" width="5.140625" style="30" customWidth="1"/>
    <col min="2069" max="2069" width="0" style="30" hidden="1" customWidth="1"/>
    <col min="2070" max="2070" width="11.7109375" style="30" customWidth="1"/>
    <col min="2071" max="2079" width="0" style="30" hidden="1" customWidth="1"/>
    <col min="2080" max="2080" width="9.140625" style="30" customWidth="1"/>
    <col min="2081" max="2304" width="9.140625" style="30"/>
    <col min="2305" max="2305" width="6.140625" style="30" customWidth="1"/>
    <col min="2306" max="2306" width="5.28515625" style="30" customWidth="1"/>
    <col min="2307" max="2307" width="12.7109375" style="30" customWidth="1"/>
    <col min="2308" max="2311" width="5.7109375" style="30" customWidth="1"/>
    <col min="2312" max="2312" width="6.7109375" style="30" customWidth="1"/>
    <col min="2313" max="2321" width="5.7109375" style="30" customWidth="1"/>
    <col min="2322" max="2322" width="0" style="30" hidden="1" customWidth="1"/>
    <col min="2323" max="2323" width="9.7109375" style="30" customWidth="1"/>
    <col min="2324" max="2324" width="5.140625" style="30" customWidth="1"/>
    <col min="2325" max="2325" width="0" style="30" hidden="1" customWidth="1"/>
    <col min="2326" max="2326" width="11.7109375" style="30" customWidth="1"/>
    <col min="2327" max="2335" width="0" style="30" hidden="1" customWidth="1"/>
    <col min="2336" max="2336" width="9.140625" style="30" customWidth="1"/>
    <col min="2337" max="2560" width="9.140625" style="30"/>
    <col min="2561" max="2561" width="6.140625" style="30" customWidth="1"/>
    <col min="2562" max="2562" width="5.28515625" style="30" customWidth="1"/>
    <col min="2563" max="2563" width="12.7109375" style="30" customWidth="1"/>
    <col min="2564" max="2567" width="5.7109375" style="30" customWidth="1"/>
    <col min="2568" max="2568" width="6.7109375" style="30" customWidth="1"/>
    <col min="2569" max="2577" width="5.7109375" style="30" customWidth="1"/>
    <col min="2578" max="2578" width="0" style="30" hidden="1" customWidth="1"/>
    <col min="2579" max="2579" width="9.7109375" style="30" customWidth="1"/>
    <col min="2580" max="2580" width="5.140625" style="30" customWidth="1"/>
    <col min="2581" max="2581" width="0" style="30" hidden="1" customWidth="1"/>
    <col min="2582" max="2582" width="11.7109375" style="30" customWidth="1"/>
    <col min="2583" max="2591" width="0" style="30" hidden="1" customWidth="1"/>
    <col min="2592" max="2592" width="9.140625" style="30" customWidth="1"/>
    <col min="2593" max="2816" width="9.140625" style="30"/>
    <col min="2817" max="2817" width="6.140625" style="30" customWidth="1"/>
    <col min="2818" max="2818" width="5.28515625" style="30" customWidth="1"/>
    <col min="2819" max="2819" width="12.7109375" style="30" customWidth="1"/>
    <col min="2820" max="2823" width="5.7109375" style="30" customWidth="1"/>
    <col min="2824" max="2824" width="6.7109375" style="30" customWidth="1"/>
    <col min="2825" max="2833" width="5.7109375" style="30" customWidth="1"/>
    <col min="2834" max="2834" width="0" style="30" hidden="1" customWidth="1"/>
    <col min="2835" max="2835" width="9.7109375" style="30" customWidth="1"/>
    <col min="2836" max="2836" width="5.140625" style="30" customWidth="1"/>
    <col min="2837" max="2837" width="0" style="30" hidden="1" customWidth="1"/>
    <col min="2838" max="2838" width="11.7109375" style="30" customWidth="1"/>
    <col min="2839" max="2847" width="0" style="30" hidden="1" customWidth="1"/>
    <col min="2848" max="2848" width="9.140625" style="30" customWidth="1"/>
    <col min="2849" max="3072" width="9.140625" style="30"/>
    <col min="3073" max="3073" width="6.140625" style="30" customWidth="1"/>
    <col min="3074" max="3074" width="5.28515625" style="30" customWidth="1"/>
    <col min="3075" max="3075" width="12.7109375" style="30" customWidth="1"/>
    <col min="3076" max="3079" width="5.7109375" style="30" customWidth="1"/>
    <col min="3080" max="3080" width="6.7109375" style="30" customWidth="1"/>
    <col min="3081" max="3089" width="5.7109375" style="30" customWidth="1"/>
    <col min="3090" max="3090" width="0" style="30" hidden="1" customWidth="1"/>
    <col min="3091" max="3091" width="9.7109375" style="30" customWidth="1"/>
    <col min="3092" max="3092" width="5.140625" style="30" customWidth="1"/>
    <col min="3093" max="3093" width="0" style="30" hidden="1" customWidth="1"/>
    <col min="3094" max="3094" width="11.7109375" style="30" customWidth="1"/>
    <col min="3095" max="3103" width="0" style="30" hidden="1" customWidth="1"/>
    <col min="3104" max="3104" width="9.140625" style="30" customWidth="1"/>
    <col min="3105" max="3328" width="9.140625" style="30"/>
    <col min="3329" max="3329" width="6.140625" style="30" customWidth="1"/>
    <col min="3330" max="3330" width="5.28515625" style="30" customWidth="1"/>
    <col min="3331" max="3331" width="12.7109375" style="30" customWidth="1"/>
    <col min="3332" max="3335" width="5.7109375" style="30" customWidth="1"/>
    <col min="3336" max="3336" width="6.7109375" style="30" customWidth="1"/>
    <col min="3337" max="3345" width="5.7109375" style="30" customWidth="1"/>
    <col min="3346" max="3346" width="0" style="30" hidden="1" customWidth="1"/>
    <col min="3347" max="3347" width="9.7109375" style="30" customWidth="1"/>
    <col min="3348" max="3348" width="5.140625" style="30" customWidth="1"/>
    <col min="3349" max="3349" width="0" style="30" hidden="1" customWidth="1"/>
    <col min="3350" max="3350" width="11.7109375" style="30" customWidth="1"/>
    <col min="3351" max="3359" width="0" style="30" hidden="1" customWidth="1"/>
    <col min="3360" max="3360" width="9.140625" style="30" customWidth="1"/>
    <col min="3361" max="3584" width="9.140625" style="30"/>
    <col min="3585" max="3585" width="6.140625" style="30" customWidth="1"/>
    <col min="3586" max="3586" width="5.28515625" style="30" customWidth="1"/>
    <col min="3587" max="3587" width="12.7109375" style="30" customWidth="1"/>
    <col min="3588" max="3591" width="5.7109375" style="30" customWidth="1"/>
    <col min="3592" max="3592" width="6.7109375" style="30" customWidth="1"/>
    <col min="3593" max="3601" width="5.7109375" style="30" customWidth="1"/>
    <col min="3602" max="3602" width="0" style="30" hidden="1" customWidth="1"/>
    <col min="3603" max="3603" width="9.7109375" style="30" customWidth="1"/>
    <col min="3604" max="3604" width="5.140625" style="30" customWidth="1"/>
    <col min="3605" max="3605" width="0" style="30" hidden="1" customWidth="1"/>
    <col min="3606" max="3606" width="11.7109375" style="30" customWidth="1"/>
    <col min="3607" max="3615" width="0" style="30" hidden="1" customWidth="1"/>
    <col min="3616" max="3616" width="9.140625" style="30" customWidth="1"/>
    <col min="3617" max="3840" width="9.140625" style="30"/>
    <col min="3841" max="3841" width="6.140625" style="30" customWidth="1"/>
    <col min="3842" max="3842" width="5.28515625" style="30" customWidth="1"/>
    <col min="3843" max="3843" width="12.7109375" style="30" customWidth="1"/>
    <col min="3844" max="3847" width="5.7109375" style="30" customWidth="1"/>
    <col min="3848" max="3848" width="6.7109375" style="30" customWidth="1"/>
    <col min="3849" max="3857" width="5.7109375" style="30" customWidth="1"/>
    <col min="3858" max="3858" width="0" style="30" hidden="1" customWidth="1"/>
    <col min="3859" max="3859" width="9.7109375" style="30" customWidth="1"/>
    <col min="3860" max="3860" width="5.140625" style="30" customWidth="1"/>
    <col min="3861" max="3861" width="0" style="30" hidden="1" customWidth="1"/>
    <col min="3862" max="3862" width="11.7109375" style="30" customWidth="1"/>
    <col min="3863" max="3871" width="0" style="30" hidden="1" customWidth="1"/>
    <col min="3872" max="3872" width="9.140625" style="30" customWidth="1"/>
    <col min="3873" max="4096" width="9.140625" style="30"/>
    <col min="4097" max="4097" width="6.140625" style="30" customWidth="1"/>
    <col min="4098" max="4098" width="5.28515625" style="30" customWidth="1"/>
    <col min="4099" max="4099" width="12.7109375" style="30" customWidth="1"/>
    <col min="4100" max="4103" width="5.7109375" style="30" customWidth="1"/>
    <col min="4104" max="4104" width="6.7109375" style="30" customWidth="1"/>
    <col min="4105" max="4113" width="5.7109375" style="30" customWidth="1"/>
    <col min="4114" max="4114" width="0" style="30" hidden="1" customWidth="1"/>
    <col min="4115" max="4115" width="9.7109375" style="30" customWidth="1"/>
    <col min="4116" max="4116" width="5.140625" style="30" customWidth="1"/>
    <col min="4117" max="4117" width="0" style="30" hidden="1" customWidth="1"/>
    <col min="4118" max="4118" width="11.7109375" style="30" customWidth="1"/>
    <col min="4119" max="4127" width="0" style="30" hidden="1" customWidth="1"/>
    <col min="4128" max="4128" width="9.140625" style="30" customWidth="1"/>
    <col min="4129" max="4352" width="9.140625" style="30"/>
    <col min="4353" max="4353" width="6.140625" style="30" customWidth="1"/>
    <col min="4354" max="4354" width="5.28515625" style="30" customWidth="1"/>
    <col min="4355" max="4355" width="12.7109375" style="30" customWidth="1"/>
    <col min="4356" max="4359" width="5.7109375" style="30" customWidth="1"/>
    <col min="4360" max="4360" width="6.7109375" style="30" customWidth="1"/>
    <col min="4361" max="4369" width="5.7109375" style="30" customWidth="1"/>
    <col min="4370" max="4370" width="0" style="30" hidden="1" customWidth="1"/>
    <col min="4371" max="4371" width="9.7109375" style="30" customWidth="1"/>
    <col min="4372" max="4372" width="5.140625" style="30" customWidth="1"/>
    <col min="4373" max="4373" width="0" style="30" hidden="1" customWidth="1"/>
    <col min="4374" max="4374" width="11.7109375" style="30" customWidth="1"/>
    <col min="4375" max="4383" width="0" style="30" hidden="1" customWidth="1"/>
    <col min="4384" max="4384" width="9.140625" style="30" customWidth="1"/>
    <col min="4385" max="4608" width="9.140625" style="30"/>
    <col min="4609" max="4609" width="6.140625" style="30" customWidth="1"/>
    <col min="4610" max="4610" width="5.28515625" style="30" customWidth="1"/>
    <col min="4611" max="4611" width="12.7109375" style="30" customWidth="1"/>
    <col min="4612" max="4615" width="5.7109375" style="30" customWidth="1"/>
    <col min="4616" max="4616" width="6.7109375" style="30" customWidth="1"/>
    <col min="4617" max="4625" width="5.7109375" style="30" customWidth="1"/>
    <col min="4626" max="4626" width="0" style="30" hidden="1" customWidth="1"/>
    <col min="4627" max="4627" width="9.7109375" style="30" customWidth="1"/>
    <col min="4628" max="4628" width="5.140625" style="30" customWidth="1"/>
    <col min="4629" max="4629" width="0" style="30" hidden="1" customWidth="1"/>
    <col min="4630" max="4630" width="11.7109375" style="30" customWidth="1"/>
    <col min="4631" max="4639" width="0" style="30" hidden="1" customWidth="1"/>
    <col min="4640" max="4640" width="9.140625" style="30" customWidth="1"/>
    <col min="4641" max="4864" width="9.140625" style="30"/>
    <col min="4865" max="4865" width="6.140625" style="30" customWidth="1"/>
    <col min="4866" max="4866" width="5.28515625" style="30" customWidth="1"/>
    <col min="4867" max="4867" width="12.7109375" style="30" customWidth="1"/>
    <col min="4868" max="4871" width="5.7109375" style="30" customWidth="1"/>
    <col min="4872" max="4872" width="6.7109375" style="30" customWidth="1"/>
    <col min="4873" max="4881" width="5.7109375" style="30" customWidth="1"/>
    <col min="4882" max="4882" width="0" style="30" hidden="1" customWidth="1"/>
    <col min="4883" max="4883" width="9.7109375" style="30" customWidth="1"/>
    <col min="4884" max="4884" width="5.140625" style="30" customWidth="1"/>
    <col min="4885" max="4885" width="0" style="30" hidden="1" customWidth="1"/>
    <col min="4886" max="4886" width="11.7109375" style="30" customWidth="1"/>
    <col min="4887" max="4895" width="0" style="30" hidden="1" customWidth="1"/>
    <col min="4896" max="4896" width="9.140625" style="30" customWidth="1"/>
    <col min="4897" max="5120" width="9.140625" style="30"/>
    <col min="5121" max="5121" width="6.140625" style="30" customWidth="1"/>
    <col min="5122" max="5122" width="5.28515625" style="30" customWidth="1"/>
    <col min="5123" max="5123" width="12.7109375" style="30" customWidth="1"/>
    <col min="5124" max="5127" width="5.7109375" style="30" customWidth="1"/>
    <col min="5128" max="5128" width="6.7109375" style="30" customWidth="1"/>
    <col min="5129" max="5137" width="5.7109375" style="30" customWidth="1"/>
    <col min="5138" max="5138" width="0" style="30" hidden="1" customWidth="1"/>
    <col min="5139" max="5139" width="9.7109375" style="30" customWidth="1"/>
    <col min="5140" max="5140" width="5.140625" style="30" customWidth="1"/>
    <col min="5141" max="5141" width="0" style="30" hidden="1" customWidth="1"/>
    <col min="5142" max="5142" width="11.7109375" style="30" customWidth="1"/>
    <col min="5143" max="5151" width="0" style="30" hidden="1" customWidth="1"/>
    <col min="5152" max="5152" width="9.140625" style="30" customWidth="1"/>
    <col min="5153" max="5376" width="9.140625" style="30"/>
    <col min="5377" max="5377" width="6.140625" style="30" customWidth="1"/>
    <col min="5378" max="5378" width="5.28515625" style="30" customWidth="1"/>
    <col min="5379" max="5379" width="12.7109375" style="30" customWidth="1"/>
    <col min="5380" max="5383" width="5.7109375" style="30" customWidth="1"/>
    <col min="5384" max="5384" width="6.7109375" style="30" customWidth="1"/>
    <col min="5385" max="5393" width="5.7109375" style="30" customWidth="1"/>
    <col min="5394" max="5394" width="0" style="30" hidden="1" customWidth="1"/>
    <col min="5395" max="5395" width="9.7109375" style="30" customWidth="1"/>
    <col min="5396" max="5396" width="5.140625" style="30" customWidth="1"/>
    <col min="5397" max="5397" width="0" style="30" hidden="1" customWidth="1"/>
    <col min="5398" max="5398" width="11.7109375" style="30" customWidth="1"/>
    <col min="5399" max="5407" width="0" style="30" hidden="1" customWidth="1"/>
    <col min="5408" max="5408" width="9.140625" style="30" customWidth="1"/>
    <col min="5409" max="5632" width="9.140625" style="30"/>
    <col min="5633" max="5633" width="6.140625" style="30" customWidth="1"/>
    <col min="5634" max="5634" width="5.28515625" style="30" customWidth="1"/>
    <col min="5635" max="5635" width="12.7109375" style="30" customWidth="1"/>
    <col min="5636" max="5639" width="5.7109375" style="30" customWidth="1"/>
    <col min="5640" max="5640" width="6.7109375" style="30" customWidth="1"/>
    <col min="5641" max="5649" width="5.7109375" style="30" customWidth="1"/>
    <col min="5650" max="5650" width="0" style="30" hidden="1" customWidth="1"/>
    <col min="5651" max="5651" width="9.7109375" style="30" customWidth="1"/>
    <col min="5652" max="5652" width="5.140625" style="30" customWidth="1"/>
    <col min="5653" max="5653" width="0" style="30" hidden="1" customWidth="1"/>
    <col min="5654" max="5654" width="11.7109375" style="30" customWidth="1"/>
    <col min="5655" max="5663" width="0" style="30" hidden="1" customWidth="1"/>
    <col min="5664" max="5664" width="9.140625" style="30" customWidth="1"/>
    <col min="5665" max="5888" width="9.140625" style="30"/>
    <col min="5889" max="5889" width="6.140625" style="30" customWidth="1"/>
    <col min="5890" max="5890" width="5.28515625" style="30" customWidth="1"/>
    <col min="5891" max="5891" width="12.7109375" style="30" customWidth="1"/>
    <col min="5892" max="5895" width="5.7109375" style="30" customWidth="1"/>
    <col min="5896" max="5896" width="6.7109375" style="30" customWidth="1"/>
    <col min="5897" max="5905" width="5.7109375" style="30" customWidth="1"/>
    <col min="5906" max="5906" width="0" style="30" hidden="1" customWidth="1"/>
    <col min="5907" max="5907" width="9.7109375" style="30" customWidth="1"/>
    <col min="5908" max="5908" width="5.140625" style="30" customWidth="1"/>
    <col min="5909" max="5909" width="0" style="30" hidden="1" customWidth="1"/>
    <col min="5910" max="5910" width="11.7109375" style="30" customWidth="1"/>
    <col min="5911" max="5919" width="0" style="30" hidden="1" customWidth="1"/>
    <col min="5920" max="5920" width="9.140625" style="30" customWidth="1"/>
    <col min="5921" max="6144" width="9.140625" style="30"/>
    <col min="6145" max="6145" width="6.140625" style="30" customWidth="1"/>
    <col min="6146" max="6146" width="5.28515625" style="30" customWidth="1"/>
    <col min="6147" max="6147" width="12.7109375" style="30" customWidth="1"/>
    <col min="6148" max="6151" width="5.7109375" style="30" customWidth="1"/>
    <col min="6152" max="6152" width="6.7109375" style="30" customWidth="1"/>
    <col min="6153" max="6161" width="5.7109375" style="30" customWidth="1"/>
    <col min="6162" max="6162" width="0" style="30" hidden="1" customWidth="1"/>
    <col min="6163" max="6163" width="9.7109375" style="30" customWidth="1"/>
    <col min="6164" max="6164" width="5.140625" style="30" customWidth="1"/>
    <col min="6165" max="6165" width="0" style="30" hidden="1" customWidth="1"/>
    <col min="6166" max="6166" width="11.7109375" style="30" customWidth="1"/>
    <col min="6167" max="6175" width="0" style="30" hidden="1" customWidth="1"/>
    <col min="6176" max="6176" width="9.140625" style="30" customWidth="1"/>
    <col min="6177" max="6400" width="9.140625" style="30"/>
    <col min="6401" max="6401" width="6.140625" style="30" customWidth="1"/>
    <col min="6402" max="6402" width="5.28515625" style="30" customWidth="1"/>
    <col min="6403" max="6403" width="12.7109375" style="30" customWidth="1"/>
    <col min="6404" max="6407" width="5.7109375" style="30" customWidth="1"/>
    <col min="6408" max="6408" width="6.7109375" style="30" customWidth="1"/>
    <col min="6409" max="6417" width="5.7109375" style="30" customWidth="1"/>
    <col min="6418" max="6418" width="0" style="30" hidden="1" customWidth="1"/>
    <col min="6419" max="6419" width="9.7109375" style="30" customWidth="1"/>
    <col min="6420" max="6420" width="5.140625" style="30" customWidth="1"/>
    <col min="6421" max="6421" width="0" style="30" hidden="1" customWidth="1"/>
    <col min="6422" max="6422" width="11.7109375" style="30" customWidth="1"/>
    <col min="6423" max="6431" width="0" style="30" hidden="1" customWidth="1"/>
    <col min="6432" max="6432" width="9.140625" style="30" customWidth="1"/>
    <col min="6433" max="6656" width="9.140625" style="30"/>
    <col min="6657" max="6657" width="6.140625" style="30" customWidth="1"/>
    <col min="6658" max="6658" width="5.28515625" style="30" customWidth="1"/>
    <col min="6659" max="6659" width="12.7109375" style="30" customWidth="1"/>
    <col min="6660" max="6663" width="5.7109375" style="30" customWidth="1"/>
    <col min="6664" max="6664" width="6.7109375" style="30" customWidth="1"/>
    <col min="6665" max="6673" width="5.7109375" style="30" customWidth="1"/>
    <col min="6674" max="6674" width="0" style="30" hidden="1" customWidth="1"/>
    <col min="6675" max="6675" width="9.7109375" style="30" customWidth="1"/>
    <col min="6676" max="6676" width="5.140625" style="30" customWidth="1"/>
    <col min="6677" max="6677" width="0" style="30" hidden="1" customWidth="1"/>
    <col min="6678" max="6678" width="11.7109375" style="30" customWidth="1"/>
    <col min="6679" max="6687" width="0" style="30" hidden="1" customWidth="1"/>
    <col min="6688" max="6688" width="9.140625" style="30" customWidth="1"/>
    <col min="6689" max="6912" width="9.140625" style="30"/>
    <col min="6913" max="6913" width="6.140625" style="30" customWidth="1"/>
    <col min="6914" max="6914" width="5.28515625" style="30" customWidth="1"/>
    <col min="6915" max="6915" width="12.7109375" style="30" customWidth="1"/>
    <col min="6916" max="6919" width="5.7109375" style="30" customWidth="1"/>
    <col min="6920" max="6920" width="6.7109375" style="30" customWidth="1"/>
    <col min="6921" max="6929" width="5.7109375" style="30" customWidth="1"/>
    <col min="6930" max="6930" width="0" style="30" hidden="1" customWidth="1"/>
    <col min="6931" max="6931" width="9.7109375" style="30" customWidth="1"/>
    <col min="6932" max="6932" width="5.140625" style="30" customWidth="1"/>
    <col min="6933" max="6933" width="0" style="30" hidden="1" customWidth="1"/>
    <col min="6934" max="6934" width="11.7109375" style="30" customWidth="1"/>
    <col min="6935" max="6943" width="0" style="30" hidden="1" customWidth="1"/>
    <col min="6944" max="6944" width="9.140625" style="30" customWidth="1"/>
    <col min="6945" max="7168" width="9.140625" style="30"/>
    <col min="7169" max="7169" width="6.140625" style="30" customWidth="1"/>
    <col min="7170" max="7170" width="5.28515625" style="30" customWidth="1"/>
    <col min="7171" max="7171" width="12.7109375" style="30" customWidth="1"/>
    <col min="7172" max="7175" width="5.7109375" style="30" customWidth="1"/>
    <col min="7176" max="7176" width="6.7109375" style="30" customWidth="1"/>
    <col min="7177" max="7185" width="5.7109375" style="30" customWidth="1"/>
    <col min="7186" max="7186" width="0" style="30" hidden="1" customWidth="1"/>
    <col min="7187" max="7187" width="9.7109375" style="30" customWidth="1"/>
    <col min="7188" max="7188" width="5.140625" style="30" customWidth="1"/>
    <col min="7189" max="7189" width="0" style="30" hidden="1" customWidth="1"/>
    <col min="7190" max="7190" width="11.7109375" style="30" customWidth="1"/>
    <col min="7191" max="7199" width="0" style="30" hidden="1" customWidth="1"/>
    <col min="7200" max="7200" width="9.140625" style="30" customWidth="1"/>
    <col min="7201" max="7424" width="9.140625" style="30"/>
    <col min="7425" max="7425" width="6.140625" style="30" customWidth="1"/>
    <col min="7426" max="7426" width="5.28515625" style="30" customWidth="1"/>
    <col min="7427" max="7427" width="12.7109375" style="30" customWidth="1"/>
    <col min="7428" max="7431" width="5.7109375" style="30" customWidth="1"/>
    <col min="7432" max="7432" width="6.7109375" style="30" customWidth="1"/>
    <col min="7433" max="7441" width="5.7109375" style="30" customWidth="1"/>
    <col min="7442" max="7442" width="0" style="30" hidden="1" customWidth="1"/>
    <col min="7443" max="7443" width="9.7109375" style="30" customWidth="1"/>
    <col min="7444" max="7444" width="5.140625" style="30" customWidth="1"/>
    <col min="7445" max="7445" width="0" style="30" hidden="1" customWidth="1"/>
    <col min="7446" max="7446" width="11.7109375" style="30" customWidth="1"/>
    <col min="7447" max="7455" width="0" style="30" hidden="1" customWidth="1"/>
    <col min="7456" max="7456" width="9.140625" style="30" customWidth="1"/>
    <col min="7457" max="7680" width="9.140625" style="30"/>
    <col min="7681" max="7681" width="6.140625" style="30" customWidth="1"/>
    <col min="7682" max="7682" width="5.28515625" style="30" customWidth="1"/>
    <col min="7683" max="7683" width="12.7109375" style="30" customWidth="1"/>
    <col min="7684" max="7687" width="5.7109375" style="30" customWidth="1"/>
    <col min="7688" max="7688" width="6.7109375" style="30" customWidth="1"/>
    <col min="7689" max="7697" width="5.7109375" style="30" customWidth="1"/>
    <col min="7698" max="7698" width="0" style="30" hidden="1" customWidth="1"/>
    <col min="7699" max="7699" width="9.7109375" style="30" customWidth="1"/>
    <col min="7700" max="7700" width="5.140625" style="30" customWidth="1"/>
    <col min="7701" max="7701" width="0" style="30" hidden="1" customWidth="1"/>
    <col min="7702" max="7702" width="11.7109375" style="30" customWidth="1"/>
    <col min="7703" max="7711" width="0" style="30" hidden="1" customWidth="1"/>
    <col min="7712" max="7712" width="9.140625" style="30" customWidth="1"/>
    <col min="7713" max="7936" width="9.140625" style="30"/>
    <col min="7937" max="7937" width="6.140625" style="30" customWidth="1"/>
    <col min="7938" max="7938" width="5.28515625" style="30" customWidth="1"/>
    <col min="7939" max="7939" width="12.7109375" style="30" customWidth="1"/>
    <col min="7940" max="7943" width="5.7109375" style="30" customWidth="1"/>
    <col min="7944" max="7944" width="6.7109375" style="30" customWidth="1"/>
    <col min="7945" max="7953" width="5.7109375" style="30" customWidth="1"/>
    <col min="7954" max="7954" width="0" style="30" hidden="1" customWidth="1"/>
    <col min="7955" max="7955" width="9.7109375" style="30" customWidth="1"/>
    <col min="7956" max="7956" width="5.140625" style="30" customWidth="1"/>
    <col min="7957" max="7957" width="0" style="30" hidden="1" customWidth="1"/>
    <col min="7958" max="7958" width="11.7109375" style="30" customWidth="1"/>
    <col min="7959" max="7967" width="0" style="30" hidden="1" customWidth="1"/>
    <col min="7968" max="7968" width="9.140625" style="30" customWidth="1"/>
    <col min="7969" max="8192" width="9.140625" style="30"/>
    <col min="8193" max="8193" width="6.140625" style="30" customWidth="1"/>
    <col min="8194" max="8194" width="5.28515625" style="30" customWidth="1"/>
    <col min="8195" max="8195" width="12.7109375" style="30" customWidth="1"/>
    <col min="8196" max="8199" width="5.7109375" style="30" customWidth="1"/>
    <col min="8200" max="8200" width="6.7109375" style="30" customWidth="1"/>
    <col min="8201" max="8209" width="5.7109375" style="30" customWidth="1"/>
    <col min="8210" max="8210" width="0" style="30" hidden="1" customWidth="1"/>
    <col min="8211" max="8211" width="9.7109375" style="30" customWidth="1"/>
    <col min="8212" max="8212" width="5.140625" style="30" customWidth="1"/>
    <col min="8213" max="8213" width="0" style="30" hidden="1" customWidth="1"/>
    <col min="8214" max="8214" width="11.7109375" style="30" customWidth="1"/>
    <col min="8215" max="8223" width="0" style="30" hidden="1" customWidth="1"/>
    <col min="8224" max="8224" width="9.140625" style="30" customWidth="1"/>
    <col min="8225" max="8448" width="9.140625" style="30"/>
    <col min="8449" max="8449" width="6.140625" style="30" customWidth="1"/>
    <col min="8450" max="8450" width="5.28515625" style="30" customWidth="1"/>
    <col min="8451" max="8451" width="12.7109375" style="30" customWidth="1"/>
    <col min="8452" max="8455" width="5.7109375" style="30" customWidth="1"/>
    <col min="8456" max="8456" width="6.7109375" style="30" customWidth="1"/>
    <col min="8457" max="8465" width="5.7109375" style="30" customWidth="1"/>
    <col min="8466" max="8466" width="0" style="30" hidden="1" customWidth="1"/>
    <col min="8467" max="8467" width="9.7109375" style="30" customWidth="1"/>
    <col min="8468" max="8468" width="5.140625" style="30" customWidth="1"/>
    <col min="8469" max="8469" width="0" style="30" hidden="1" customWidth="1"/>
    <col min="8470" max="8470" width="11.7109375" style="30" customWidth="1"/>
    <col min="8471" max="8479" width="0" style="30" hidden="1" customWidth="1"/>
    <col min="8480" max="8480" width="9.140625" style="30" customWidth="1"/>
    <col min="8481" max="8704" width="9.140625" style="30"/>
    <col min="8705" max="8705" width="6.140625" style="30" customWidth="1"/>
    <col min="8706" max="8706" width="5.28515625" style="30" customWidth="1"/>
    <col min="8707" max="8707" width="12.7109375" style="30" customWidth="1"/>
    <col min="8708" max="8711" width="5.7109375" style="30" customWidth="1"/>
    <col min="8712" max="8712" width="6.7109375" style="30" customWidth="1"/>
    <col min="8713" max="8721" width="5.7109375" style="30" customWidth="1"/>
    <col min="8722" max="8722" width="0" style="30" hidden="1" customWidth="1"/>
    <col min="8723" max="8723" width="9.7109375" style="30" customWidth="1"/>
    <col min="8724" max="8724" width="5.140625" style="30" customWidth="1"/>
    <col min="8725" max="8725" width="0" style="30" hidden="1" customWidth="1"/>
    <col min="8726" max="8726" width="11.7109375" style="30" customWidth="1"/>
    <col min="8727" max="8735" width="0" style="30" hidden="1" customWidth="1"/>
    <col min="8736" max="8736" width="9.140625" style="30" customWidth="1"/>
    <col min="8737" max="8960" width="9.140625" style="30"/>
    <col min="8961" max="8961" width="6.140625" style="30" customWidth="1"/>
    <col min="8962" max="8962" width="5.28515625" style="30" customWidth="1"/>
    <col min="8963" max="8963" width="12.7109375" style="30" customWidth="1"/>
    <col min="8964" max="8967" width="5.7109375" style="30" customWidth="1"/>
    <col min="8968" max="8968" width="6.7109375" style="30" customWidth="1"/>
    <col min="8969" max="8977" width="5.7109375" style="30" customWidth="1"/>
    <col min="8978" max="8978" width="0" style="30" hidden="1" customWidth="1"/>
    <col min="8979" max="8979" width="9.7109375" style="30" customWidth="1"/>
    <col min="8980" max="8980" width="5.140625" style="30" customWidth="1"/>
    <col min="8981" max="8981" width="0" style="30" hidden="1" customWidth="1"/>
    <col min="8982" max="8982" width="11.7109375" style="30" customWidth="1"/>
    <col min="8983" max="8991" width="0" style="30" hidden="1" customWidth="1"/>
    <col min="8992" max="8992" width="9.140625" style="30" customWidth="1"/>
    <col min="8993" max="9216" width="9.140625" style="30"/>
    <col min="9217" max="9217" width="6.140625" style="30" customWidth="1"/>
    <col min="9218" max="9218" width="5.28515625" style="30" customWidth="1"/>
    <col min="9219" max="9219" width="12.7109375" style="30" customWidth="1"/>
    <col min="9220" max="9223" width="5.7109375" style="30" customWidth="1"/>
    <col min="9224" max="9224" width="6.7109375" style="30" customWidth="1"/>
    <col min="9225" max="9233" width="5.7109375" style="30" customWidth="1"/>
    <col min="9234" max="9234" width="0" style="30" hidden="1" customWidth="1"/>
    <col min="9235" max="9235" width="9.7109375" style="30" customWidth="1"/>
    <col min="9236" max="9236" width="5.140625" style="30" customWidth="1"/>
    <col min="9237" max="9237" width="0" style="30" hidden="1" customWidth="1"/>
    <col min="9238" max="9238" width="11.7109375" style="30" customWidth="1"/>
    <col min="9239" max="9247" width="0" style="30" hidden="1" customWidth="1"/>
    <col min="9248" max="9248" width="9.140625" style="30" customWidth="1"/>
    <col min="9249" max="9472" width="9.140625" style="30"/>
    <col min="9473" max="9473" width="6.140625" style="30" customWidth="1"/>
    <col min="9474" max="9474" width="5.28515625" style="30" customWidth="1"/>
    <col min="9475" max="9475" width="12.7109375" style="30" customWidth="1"/>
    <col min="9476" max="9479" width="5.7109375" style="30" customWidth="1"/>
    <col min="9480" max="9480" width="6.7109375" style="30" customWidth="1"/>
    <col min="9481" max="9489" width="5.7109375" style="30" customWidth="1"/>
    <col min="9490" max="9490" width="0" style="30" hidden="1" customWidth="1"/>
    <col min="9491" max="9491" width="9.7109375" style="30" customWidth="1"/>
    <col min="9492" max="9492" width="5.140625" style="30" customWidth="1"/>
    <col min="9493" max="9493" width="0" style="30" hidden="1" customWidth="1"/>
    <col min="9494" max="9494" width="11.7109375" style="30" customWidth="1"/>
    <col min="9495" max="9503" width="0" style="30" hidden="1" customWidth="1"/>
    <col min="9504" max="9504" width="9.140625" style="30" customWidth="1"/>
    <col min="9505" max="9728" width="9.140625" style="30"/>
    <col min="9729" max="9729" width="6.140625" style="30" customWidth="1"/>
    <col min="9730" max="9730" width="5.28515625" style="30" customWidth="1"/>
    <col min="9731" max="9731" width="12.7109375" style="30" customWidth="1"/>
    <col min="9732" max="9735" width="5.7109375" style="30" customWidth="1"/>
    <col min="9736" max="9736" width="6.7109375" style="30" customWidth="1"/>
    <col min="9737" max="9745" width="5.7109375" style="30" customWidth="1"/>
    <col min="9746" max="9746" width="0" style="30" hidden="1" customWidth="1"/>
    <col min="9747" max="9747" width="9.7109375" style="30" customWidth="1"/>
    <col min="9748" max="9748" width="5.140625" style="30" customWidth="1"/>
    <col min="9749" max="9749" width="0" style="30" hidden="1" customWidth="1"/>
    <col min="9750" max="9750" width="11.7109375" style="30" customWidth="1"/>
    <col min="9751" max="9759" width="0" style="30" hidden="1" customWidth="1"/>
    <col min="9760" max="9760" width="9.140625" style="30" customWidth="1"/>
    <col min="9761" max="9984" width="9.140625" style="30"/>
    <col min="9985" max="9985" width="6.140625" style="30" customWidth="1"/>
    <col min="9986" max="9986" width="5.28515625" style="30" customWidth="1"/>
    <col min="9987" max="9987" width="12.7109375" style="30" customWidth="1"/>
    <col min="9988" max="9991" width="5.7109375" style="30" customWidth="1"/>
    <col min="9992" max="9992" width="6.7109375" style="30" customWidth="1"/>
    <col min="9993" max="10001" width="5.7109375" style="30" customWidth="1"/>
    <col min="10002" max="10002" width="0" style="30" hidden="1" customWidth="1"/>
    <col min="10003" max="10003" width="9.7109375" style="30" customWidth="1"/>
    <col min="10004" max="10004" width="5.140625" style="30" customWidth="1"/>
    <col min="10005" max="10005" width="0" style="30" hidden="1" customWidth="1"/>
    <col min="10006" max="10006" width="11.7109375" style="30" customWidth="1"/>
    <col min="10007" max="10015" width="0" style="30" hidden="1" customWidth="1"/>
    <col min="10016" max="10016" width="9.140625" style="30" customWidth="1"/>
    <col min="10017" max="10240" width="9.140625" style="30"/>
    <col min="10241" max="10241" width="6.140625" style="30" customWidth="1"/>
    <col min="10242" max="10242" width="5.28515625" style="30" customWidth="1"/>
    <col min="10243" max="10243" width="12.7109375" style="30" customWidth="1"/>
    <col min="10244" max="10247" width="5.7109375" style="30" customWidth="1"/>
    <col min="10248" max="10248" width="6.7109375" style="30" customWidth="1"/>
    <col min="10249" max="10257" width="5.7109375" style="30" customWidth="1"/>
    <col min="10258" max="10258" width="0" style="30" hidden="1" customWidth="1"/>
    <col min="10259" max="10259" width="9.7109375" style="30" customWidth="1"/>
    <col min="10260" max="10260" width="5.140625" style="30" customWidth="1"/>
    <col min="10261" max="10261" width="0" style="30" hidden="1" customWidth="1"/>
    <col min="10262" max="10262" width="11.7109375" style="30" customWidth="1"/>
    <col min="10263" max="10271" width="0" style="30" hidden="1" customWidth="1"/>
    <col min="10272" max="10272" width="9.140625" style="30" customWidth="1"/>
    <col min="10273" max="10496" width="9.140625" style="30"/>
    <col min="10497" max="10497" width="6.140625" style="30" customWidth="1"/>
    <col min="10498" max="10498" width="5.28515625" style="30" customWidth="1"/>
    <col min="10499" max="10499" width="12.7109375" style="30" customWidth="1"/>
    <col min="10500" max="10503" width="5.7109375" style="30" customWidth="1"/>
    <col min="10504" max="10504" width="6.7109375" style="30" customWidth="1"/>
    <col min="10505" max="10513" width="5.7109375" style="30" customWidth="1"/>
    <col min="10514" max="10514" width="0" style="30" hidden="1" customWidth="1"/>
    <col min="10515" max="10515" width="9.7109375" style="30" customWidth="1"/>
    <col min="10516" max="10516" width="5.140625" style="30" customWidth="1"/>
    <col min="10517" max="10517" width="0" style="30" hidden="1" customWidth="1"/>
    <col min="10518" max="10518" width="11.7109375" style="30" customWidth="1"/>
    <col min="10519" max="10527" width="0" style="30" hidden="1" customWidth="1"/>
    <col min="10528" max="10528" width="9.140625" style="30" customWidth="1"/>
    <col min="10529" max="10752" width="9.140625" style="30"/>
    <col min="10753" max="10753" width="6.140625" style="30" customWidth="1"/>
    <col min="10754" max="10754" width="5.28515625" style="30" customWidth="1"/>
    <col min="10755" max="10755" width="12.7109375" style="30" customWidth="1"/>
    <col min="10756" max="10759" width="5.7109375" style="30" customWidth="1"/>
    <col min="10760" max="10760" width="6.7109375" style="30" customWidth="1"/>
    <col min="10761" max="10769" width="5.7109375" style="30" customWidth="1"/>
    <col min="10770" max="10770" width="0" style="30" hidden="1" customWidth="1"/>
    <col min="10771" max="10771" width="9.7109375" style="30" customWidth="1"/>
    <col min="10772" max="10772" width="5.140625" style="30" customWidth="1"/>
    <col min="10773" max="10773" width="0" style="30" hidden="1" customWidth="1"/>
    <col min="10774" max="10774" width="11.7109375" style="30" customWidth="1"/>
    <col min="10775" max="10783" width="0" style="30" hidden="1" customWidth="1"/>
    <col min="10784" max="10784" width="9.140625" style="30" customWidth="1"/>
    <col min="10785" max="11008" width="9.140625" style="30"/>
    <col min="11009" max="11009" width="6.140625" style="30" customWidth="1"/>
    <col min="11010" max="11010" width="5.28515625" style="30" customWidth="1"/>
    <col min="11011" max="11011" width="12.7109375" style="30" customWidth="1"/>
    <col min="11012" max="11015" width="5.7109375" style="30" customWidth="1"/>
    <col min="11016" max="11016" width="6.7109375" style="30" customWidth="1"/>
    <col min="11017" max="11025" width="5.7109375" style="30" customWidth="1"/>
    <col min="11026" max="11026" width="0" style="30" hidden="1" customWidth="1"/>
    <col min="11027" max="11027" width="9.7109375" style="30" customWidth="1"/>
    <col min="11028" max="11028" width="5.140625" style="30" customWidth="1"/>
    <col min="11029" max="11029" width="0" style="30" hidden="1" customWidth="1"/>
    <col min="11030" max="11030" width="11.7109375" style="30" customWidth="1"/>
    <col min="11031" max="11039" width="0" style="30" hidden="1" customWidth="1"/>
    <col min="11040" max="11040" width="9.140625" style="30" customWidth="1"/>
    <col min="11041" max="11264" width="9.140625" style="30"/>
    <col min="11265" max="11265" width="6.140625" style="30" customWidth="1"/>
    <col min="11266" max="11266" width="5.28515625" style="30" customWidth="1"/>
    <col min="11267" max="11267" width="12.7109375" style="30" customWidth="1"/>
    <col min="11268" max="11271" width="5.7109375" style="30" customWidth="1"/>
    <col min="11272" max="11272" width="6.7109375" style="30" customWidth="1"/>
    <col min="11273" max="11281" width="5.7109375" style="30" customWidth="1"/>
    <col min="11282" max="11282" width="0" style="30" hidden="1" customWidth="1"/>
    <col min="11283" max="11283" width="9.7109375" style="30" customWidth="1"/>
    <col min="11284" max="11284" width="5.140625" style="30" customWidth="1"/>
    <col min="11285" max="11285" width="0" style="30" hidden="1" customWidth="1"/>
    <col min="11286" max="11286" width="11.7109375" style="30" customWidth="1"/>
    <col min="11287" max="11295" width="0" style="30" hidden="1" customWidth="1"/>
    <col min="11296" max="11296" width="9.140625" style="30" customWidth="1"/>
    <col min="11297" max="11520" width="9.140625" style="30"/>
    <col min="11521" max="11521" width="6.140625" style="30" customWidth="1"/>
    <col min="11522" max="11522" width="5.28515625" style="30" customWidth="1"/>
    <col min="11523" max="11523" width="12.7109375" style="30" customWidth="1"/>
    <col min="11524" max="11527" width="5.7109375" style="30" customWidth="1"/>
    <col min="11528" max="11528" width="6.7109375" style="30" customWidth="1"/>
    <col min="11529" max="11537" width="5.7109375" style="30" customWidth="1"/>
    <col min="11538" max="11538" width="0" style="30" hidden="1" customWidth="1"/>
    <col min="11539" max="11539" width="9.7109375" style="30" customWidth="1"/>
    <col min="11540" max="11540" width="5.140625" style="30" customWidth="1"/>
    <col min="11541" max="11541" width="0" style="30" hidden="1" customWidth="1"/>
    <col min="11542" max="11542" width="11.7109375" style="30" customWidth="1"/>
    <col min="11543" max="11551" width="0" style="30" hidden="1" customWidth="1"/>
    <col min="11552" max="11552" width="9.140625" style="30" customWidth="1"/>
    <col min="11553" max="11776" width="9.140625" style="30"/>
    <col min="11777" max="11777" width="6.140625" style="30" customWidth="1"/>
    <col min="11778" max="11778" width="5.28515625" style="30" customWidth="1"/>
    <col min="11779" max="11779" width="12.7109375" style="30" customWidth="1"/>
    <col min="11780" max="11783" width="5.7109375" style="30" customWidth="1"/>
    <col min="11784" max="11784" width="6.7109375" style="30" customWidth="1"/>
    <col min="11785" max="11793" width="5.7109375" style="30" customWidth="1"/>
    <col min="11794" max="11794" width="0" style="30" hidden="1" customWidth="1"/>
    <col min="11795" max="11795" width="9.7109375" style="30" customWidth="1"/>
    <col min="11796" max="11796" width="5.140625" style="30" customWidth="1"/>
    <col min="11797" max="11797" width="0" style="30" hidden="1" customWidth="1"/>
    <col min="11798" max="11798" width="11.7109375" style="30" customWidth="1"/>
    <col min="11799" max="11807" width="0" style="30" hidden="1" customWidth="1"/>
    <col min="11808" max="11808" width="9.140625" style="30" customWidth="1"/>
    <col min="11809" max="12032" width="9.140625" style="30"/>
    <col min="12033" max="12033" width="6.140625" style="30" customWidth="1"/>
    <col min="12034" max="12034" width="5.28515625" style="30" customWidth="1"/>
    <col min="12035" max="12035" width="12.7109375" style="30" customWidth="1"/>
    <col min="12036" max="12039" width="5.7109375" style="30" customWidth="1"/>
    <col min="12040" max="12040" width="6.7109375" style="30" customWidth="1"/>
    <col min="12041" max="12049" width="5.7109375" style="30" customWidth="1"/>
    <col min="12050" max="12050" width="0" style="30" hidden="1" customWidth="1"/>
    <col min="12051" max="12051" width="9.7109375" style="30" customWidth="1"/>
    <col min="12052" max="12052" width="5.140625" style="30" customWidth="1"/>
    <col min="12053" max="12053" width="0" style="30" hidden="1" customWidth="1"/>
    <col min="12054" max="12054" width="11.7109375" style="30" customWidth="1"/>
    <col min="12055" max="12063" width="0" style="30" hidden="1" customWidth="1"/>
    <col min="12064" max="12064" width="9.140625" style="30" customWidth="1"/>
    <col min="12065" max="12288" width="9.140625" style="30"/>
    <col min="12289" max="12289" width="6.140625" style="30" customWidth="1"/>
    <col min="12290" max="12290" width="5.28515625" style="30" customWidth="1"/>
    <col min="12291" max="12291" width="12.7109375" style="30" customWidth="1"/>
    <col min="12292" max="12295" width="5.7109375" style="30" customWidth="1"/>
    <col min="12296" max="12296" width="6.7109375" style="30" customWidth="1"/>
    <col min="12297" max="12305" width="5.7109375" style="30" customWidth="1"/>
    <col min="12306" max="12306" width="0" style="30" hidden="1" customWidth="1"/>
    <col min="12307" max="12307" width="9.7109375" style="30" customWidth="1"/>
    <col min="12308" max="12308" width="5.140625" style="30" customWidth="1"/>
    <col min="12309" max="12309" width="0" style="30" hidden="1" customWidth="1"/>
    <col min="12310" max="12310" width="11.7109375" style="30" customWidth="1"/>
    <col min="12311" max="12319" width="0" style="30" hidden="1" customWidth="1"/>
    <col min="12320" max="12320" width="9.140625" style="30" customWidth="1"/>
    <col min="12321" max="12544" width="9.140625" style="30"/>
    <col min="12545" max="12545" width="6.140625" style="30" customWidth="1"/>
    <col min="12546" max="12546" width="5.28515625" style="30" customWidth="1"/>
    <col min="12547" max="12547" width="12.7109375" style="30" customWidth="1"/>
    <col min="12548" max="12551" width="5.7109375" style="30" customWidth="1"/>
    <col min="12552" max="12552" width="6.7109375" style="30" customWidth="1"/>
    <col min="12553" max="12561" width="5.7109375" style="30" customWidth="1"/>
    <col min="12562" max="12562" width="0" style="30" hidden="1" customWidth="1"/>
    <col min="12563" max="12563" width="9.7109375" style="30" customWidth="1"/>
    <col min="12564" max="12564" width="5.140625" style="30" customWidth="1"/>
    <col min="12565" max="12565" width="0" style="30" hidden="1" customWidth="1"/>
    <col min="12566" max="12566" width="11.7109375" style="30" customWidth="1"/>
    <col min="12567" max="12575" width="0" style="30" hidden="1" customWidth="1"/>
    <col min="12576" max="12576" width="9.140625" style="30" customWidth="1"/>
    <col min="12577" max="12800" width="9.140625" style="30"/>
    <col min="12801" max="12801" width="6.140625" style="30" customWidth="1"/>
    <col min="12802" max="12802" width="5.28515625" style="30" customWidth="1"/>
    <col min="12803" max="12803" width="12.7109375" style="30" customWidth="1"/>
    <col min="12804" max="12807" width="5.7109375" style="30" customWidth="1"/>
    <col min="12808" max="12808" width="6.7109375" style="30" customWidth="1"/>
    <col min="12809" max="12817" width="5.7109375" style="30" customWidth="1"/>
    <col min="12818" max="12818" width="0" style="30" hidden="1" customWidth="1"/>
    <col min="12819" max="12819" width="9.7109375" style="30" customWidth="1"/>
    <col min="12820" max="12820" width="5.140625" style="30" customWidth="1"/>
    <col min="12821" max="12821" width="0" style="30" hidden="1" customWidth="1"/>
    <col min="12822" max="12822" width="11.7109375" style="30" customWidth="1"/>
    <col min="12823" max="12831" width="0" style="30" hidden="1" customWidth="1"/>
    <col min="12832" max="12832" width="9.140625" style="30" customWidth="1"/>
    <col min="12833" max="13056" width="9.140625" style="30"/>
    <col min="13057" max="13057" width="6.140625" style="30" customWidth="1"/>
    <col min="13058" max="13058" width="5.28515625" style="30" customWidth="1"/>
    <col min="13059" max="13059" width="12.7109375" style="30" customWidth="1"/>
    <col min="13060" max="13063" width="5.7109375" style="30" customWidth="1"/>
    <col min="13064" max="13064" width="6.7109375" style="30" customWidth="1"/>
    <col min="13065" max="13073" width="5.7109375" style="30" customWidth="1"/>
    <col min="13074" max="13074" width="0" style="30" hidden="1" customWidth="1"/>
    <col min="13075" max="13075" width="9.7109375" style="30" customWidth="1"/>
    <col min="13076" max="13076" width="5.140625" style="30" customWidth="1"/>
    <col min="13077" max="13077" width="0" style="30" hidden="1" customWidth="1"/>
    <col min="13078" max="13078" width="11.7109375" style="30" customWidth="1"/>
    <col min="13079" max="13087" width="0" style="30" hidden="1" customWidth="1"/>
    <col min="13088" max="13088" width="9.140625" style="30" customWidth="1"/>
    <col min="13089" max="13312" width="9.140625" style="30"/>
    <col min="13313" max="13313" width="6.140625" style="30" customWidth="1"/>
    <col min="13314" max="13314" width="5.28515625" style="30" customWidth="1"/>
    <col min="13315" max="13315" width="12.7109375" style="30" customWidth="1"/>
    <col min="13316" max="13319" width="5.7109375" style="30" customWidth="1"/>
    <col min="13320" max="13320" width="6.7109375" style="30" customWidth="1"/>
    <col min="13321" max="13329" width="5.7109375" style="30" customWidth="1"/>
    <col min="13330" max="13330" width="0" style="30" hidden="1" customWidth="1"/>
    <col min="13331" max="13331" width="9.7109375" style="30" customWidth="1"/>
    <col min="13332" max="13332" width="5.140625" style="30" customWidth="1"/>
    <col min="13333" max="13333" width="0" style="30" hidden="1" customWidth="1"/>
    <col min="13334" max="13334" width="11.7109375" style="30" customWidth="1"/>
    <col min="13335" max="13343" width="0" style="30" hidden="1" customWidth="1"/>
    <col min="13344" max="13344" width="9.140625" style="30" customWidth="1"/>
    <col min="13345" max="13568" width="9.140625" style="30"/>
    <col min="13569" max="13569" width="6.140625" style="30" customWidth="1"/>
    <col min="13570" max="13570" width="5.28515625" style="30" customWidth="1"/>
    <col min="13571" max="13571" width="12.7109375" style="30" customWidth="1"/>
    <col min="13572" max="13575" width="5.7109375" style="30" customWidth="1"/>
    <col min="13576" max="13576" width="6.7109375" style="30" customWidth="1"/>
    <col min="13577" max="13585" width="5.7109375" style="30" customWidth="1"/>
    <col min="13586" max="13586" width="0" style="30" hidden="1" customWidth="1"/>
    <col min="13587" max="13587" width="9.7109375" style="30" customWidth="1"/>
    <col min="13588" max="13588" width="5.140625" style="30" customWidth="1"/>
    <col min="13589" max="13589" width="0" style="30" hidden="1" customWidth="1"/>
    <col min="13590" max="13590" width="11.7109375" style="30" customWidth="1"/>
    <col min="13591" max="13599" width="0" style="30" hidden="1" customWidth="1"/>
    <col min="13600" max="13600" width="9.140625" style="30" customWidth="1"/>
    <col min="13601" max="13824" width="9.140625" style="30"/>
    <col min="13825" max="13825" width="6.140625" style="30" customWidth="1"/>
    <col min="13826" max="13826" width="5.28515625" style="30" customWidth="1"/>
    <col min="13827" max="13827" width="12.7109375" style="30" customWidth="1"/>
    <col min="13828" max="13831" width="5.7109375" style="30" customWidth="1"/>
    <col min="13832" max="13832" width="6.7109375" style="30" customWidth="1"/>
    <col min="13833" max="13841" width="5.7109375" style="30" customWidth="1"/>
    <col min="13842" max="13842" width="0" style="30" hidden="1" customWidth="1"/>
    <col min="13843" max="13843" width="9.7109375" style="30" customWidth="1"/>
    <col min="13844" max="13844" width="5.140625" style="30" customWidth="1"/>
    <col min="13845" max="13845" width="0" style="30" hidden="1" customWidth="1"/>
    <col min="13846" max="13846" width="11.7109375" style="30" customWidth="1"/>
    <col min="13847" max="13855" width="0" style="30" hidden="1" customWidth="1"/>
    <col min="13856" max="13856" width="9.140625" style="30" customWidth="1"/>
    <col min="13857" max="14080" width="9.140625" style="30"/>
    <col min="14081" max="14081" width="6.140625" style="30" customWidth="1"/>
    <col min="14082" max="14082" width="5.28515625" style="30" customWidth="1"/>
    <col min="14083" max="14083" width="12.7109375" style="30" customWidth="1"/>
    <col min="14084" max="14087" width="5.7109375" style="30" customWidth="1"/>
    <col min="14088" max="14088" width="6.7109375" style="30" customWidth="1"/>
    <col min="14089" max="14097" width="5.7109375" style="30" customWidth="1"/>
    <col min="14098" max="14098" width="0" style="30" hidden="1" customWidth="1"/>
    <col min="14099" max="14099" width="9.7109375" style="30" customWidth="1"/>
    <col min="14100" max="14100" width="5.140625" style="30" customWidth="1"/>
    <col min="14101" max="14101" width="0" style="30" hidden="1" customWidth="1"/>
    <col min="14102" max="14102" width="11.7109375" style="30" customWidth="1"/>
    <col min="14103" max="14111" width="0" style="30" hidden="1" customWidth="1"/>
    <col min="14112" max="14112" width="9.140625" style="30" customWidth="1"/>
    <col min="14113" max="14336" width="9.140625" style="30"/>
    <col min="14337" max="14337" width="6.140625" style="30" customWidth="1"/>
    <col min="14338" max="14338" width="5.28515625" style="30" customWidth="1"/>
    <col min="14339" max="14339" width="12.7109375" style="30" customWidth="1"/>
    <col min="14340" max="14343" width="5.7109375" style="30" customWidth="1"/>
    <col min="14344" max="14344" width="6.7109375" style="30" customWidth="1"/>
    <col min="14345" max="14353" width="5.7109375" style="30" customWidth="1"/>
    <col min="14354" max="14354" width="0" style="30" hidden="1" customWidth="1"/>
    <col min="14355" max="14355" width="9.7109375" style="30" customWidth="1"/>
    <col min="14356" max="14356" width="5.140625" style="30" customWidth="1"/>
    <col min="14357" max="14357" width="0" style="30" hidden="1" customWidth="1"/>
    <col min="14358" max="14358" width="11.7109375" style="30" customWidth="1"/>
    <col min="14359" max="14367" width="0" style="30" hidden="1" customWidth="1"/>
    <col min="14368" max="14368" width="9.140625" style="30" customWidth="1"/>
    <col min="14369" max="14592" width="9.140625" style="30"/>
    <col min="14593" max="14593" width="6.140625" style="30" customWidth="1"/>
    <col min="14594" max="14594" width="5.28515625" style="30" customWidth="1"/>
    <col min="14595" max="14595" width="12.7109375" style="30" customWidth="1"/>
    <col min="14596" max="14599" width="5.7109375" style="30" customWidth="1"/>
    <col min="14600" max="14600" width="6.7109375" style="30" customWidth="1"/>
    <col min="14601" max="14609" width="5.7109375" style="30" customWidth="1"/>
    <col min="14610" max="14610" width="0" style="30" hidden="1" customWidth="1"/>
    <col min="14611" max="14611" width="9.7109375" style="30" customWidth="1"/>
    <col min="14612" max="14612" width="5.140625" style="30" customWidth="1"/>
    <col min="14613" max="14613" width="0" style="30" hidden="1" customWidth="1"/>
    <col min="14614" max="14614" width="11.7109375" style="30" customWidth="1"/>
    <col min="14615" max="14623" width="0" style="30" hidden="1" customWidth="1"/>
    <col min="14624" max="14624" width="9.140625" style="30" customWidth="1"/>
    <col min="14625" max="14848" width="9.140625" style="30"/>
    <col min="14849" max="14849" width="6.140625" style="30" customWidth="1"/>
    <col min="14850" max="14850" width="5.28515625" style="30" customWidth="1"/>
    <col min="14851" max="14851" width="12.7109375" style="30" customWidth="1"/>
    <col min="14852" max="14855" width="5.7109375" style="30" customWidth="1"/>
    <col min="14856" max="14856" width="6.7109375" style="30" customWidth="1"/>
    <col min="14857" max="14865" width="5.7109375" style="30" customWidth="1"/>
    <col min="14866" max="14866" width="0" style="30" hidden="1" customWidth="1"/>
    <col min="14867" max="14867" width="9.7109375" style="30" customWidth="1"/>
    <col min="14868" max="14868" width="5.140625" style="30" customWidth="1"/>
    <col min="14869" max="14869" width="0" style="30" hidden="1" customWidth="1"/>
    <col min="14870" max="14870" width="11.7109375" style="30" customWidth="1"/>
    <col min="14871" max="14879" width="0" style="30" hidden="1" customWidth="1"/>
    <col min="14880" max="14880" width="9.140625" style="30" customWidth="1"/>
    <col min="14881" max="15104" width="9.140625" style="30"/>
    <col min="15105" max="15105" width="6.140625" style="30" customWidth="1"/>
    <col min="15106" max="15106" width="5.28515625" style="30" customWidth="1"/>
    <col min="15107" max="15107" width="12.7109375" style="30" customWidth="1"/>
    <col min="15108" max="15111" width="5.7109375" style="30" customWidth="1"/>
    <col min="15112" max="15112" width="6.7109375" style="30" customWidth="1"/>
    <col min="15113" max="15121" width="5.7109375" style="30" customWidth="1"/>
    <col min="15122" max="15122" width="0" style="30" hidden="1" customWidth="1"/>
    <col min="15123" max="15123" width="9.7109375" style="30" customWidth="1"/>
    <col min="15124" max="15124" width="5.140625" style="30" customWidth="1"/>
    <col min="15125" max="15125" width="0" style="30" hidden="1" customWidth="1"/>
    <col min="15126" max="15126" width="11.7109375" style="30" customWidth="1"/>
    <col min="15127" max="15135" width="0" style="30" hidden="1" customWidth="1"/>
    <col min="15136" max="15136" width="9.140625" style="30" customWidth="1"/>
    <col min="15137" max="15360" width="9.140625" style="30"/>
    <col min="15361" max="15361" width="6.140625" style="30" customWidth="1"/>
    <col min="15362" max="15362" width="5.28515625" style="30" customWidth="1"/>
    <col min="15363" max="15363" width="12.7109375" style="30" customWidth="1"/>
    <col min="15364" max="15367" width="5.7109375" style="30" customWidth="1"/>
    <col min="15368" max="15368" width="6.7109375" style="30" customWidth="1"/>
    <col min="15369" max="15377" width="5.7109375" style="30" customWidth="1"/>
    <col min="15378" max="15378" width="0" style="30" hidden="1" customWidth="1"/>
    <col min="15379" max="15379" width="9.7109375" style="30" customWidth="1"/>
    <col min="15380" max="15380" width="5.140625" style="30" customWidth="1"/>
    <col min="15381" max="15381" width="0" style="30" hidden="1" customWidth="1"/>
    <col min="15382" max="15382" width="11.7109375" style="30" customWidth="1"/>
    <col min="15383" max="15391" width="0" style="30" hidden="1" customWidth="1"/>
    <col min="15392" max="15392" width="9.140625" style="30" customWidth="1"/>
    <col min="15393" max="15616" width="9.140625" style="30"/>
    <col min="15617" max="15617" width="6.140625" style="30" customWidth="1"/>
    <col min="15618" max="15618" width="5.28515625" style="30" customWidth="1"/>
    <col min="15619" max="15619" width="12.7109375" style="30" customWidth="1"/>
    <col min="15620" max="15623" width="5.7109375" style="30" customWidth="1"/>
    <col min="15624" max="15624" width="6.7109375" style="30" customWidth="1"/>
    <col min="15625" max="15633" width="5.7109375" style="30" customWidth="1"/>
    <col min="15634" max="15634" width="0" style="30" hidden="1" customWidth="1"/>
    <col min="15635" max="15635" width="9.7109375" style="30" customWidth="1"/>
    <col min="15636" max="15636" width="5.140625" style="30" customWidth="1"/>
    <col min="15637" max="15637" width="0" style="30" hidden="1" customWidth="1"/>
    <col min="15638" max="15638" width="11.7109375" style="30" customWidth="1"/>
    <col min="15639" max="15647" width="0" style="30" hidden="1" customWidth="1"/>
    <col min="15648" max="15648" width="9.140625" style="30" customWidth="1"/>
    <col min="15649" max="15872" width="9.140625" style="30"/>
    <col min="15873" max="15873" width="6.140625" style="30" customWidth="1"/>
    <col min="15874" max="15874" width="5.28515625" style="30" customWidth="1"/>
    <col min="15875" max="15875" width="12.7109375" style="30" customWidth="1"/>
    <col min="15876" max="15879" width="5.7109375" style="30" customWidth="1"/>
    <col min="15880" max="15880" width="6.7109375" style="30" customWidth="1"/>
    <col min="15881" max="15889" width="5.7109375" style="30" customWidth="1"/>
    <col min="15890" max="15890" width="0" style="30" hidden="1" customWidth="1"/>
    <col min="15891" max="15891" width="9.7109375" style="30" customWidth="1"/>
    <col min="15892" max="15892" width="5.140625" style="30" customWidth="1"/>
    <col min="15893" max="15893" width="0" style="30" hidden="1" customWidth="1"/>
    <col min="15894" max="15894" width="11.7109375" style="30" customWidth="1"/>
    <col min="15895" max="15903" width="0" style="30" hidden="1" customWidth="1"/>
    <col min="15904" max="15904" width="9.140625" style="30" customWidth="1"/>
    <col min="15905" max="16128" width="9.140625" style="30"/>
    <col min="16129" max="16129" width="6.140625" style="30" customWidth="1"/>
    <col min="16130" max="16130" width="5.28515625" style="30" customWidth="1"/>
    <col min="16131" max="16131" width="12.7109375" style="30" customWidth="1"/>
    <col min="16132" max="16135" width="5.7109375" style="30" customWidth="1"/>
    <col min="16136" max="16136" width="6.7109375" style="30" customWidth="1"/>
    <col min="16137" max="16145" width="5.7109375" style="30" customWidth="1"/>
    <col min="16146" max="16146" width="0" style="30" hidden="1" customWidth="1"/>
    <col min="16147" max="16147" width="9.7109375" style="30" customWidth="1"/>
    <col min="16148" max="16148" width="5.140625" style="30" customWidth="1"/>
    <col min="16149" max="16149" width="0" style="30" hidden="1" customWidth="1"/>
    <col min="16150" max="16150" width="11.7109375" style="30" customWidth="1"/>
    <col min="16151" max="16159" width="0" style="30" hidden="1" customWidth="1"/>
    <col min="16160" max="16160" width="9.140625" style="30" customWidth="1"/>
    <col min="16161" max="16384" width="9.140625" style="30"/>
  </cols>
  <sheetData>
    <row r="1" spans="1:37" s="242" customFormat="1" hidden="1" outlineLevel="1">
      <c r="A1" s="262"/>
      <c r="B1" s="246"/>
      <c r="I1" s="263"/>
      <c r="J1" s="263"/>
      <c r="K1" s="263"/>
      <c r="L1" s="263"/>
      <c r="M1" s="263"/>
      <c r="N1" s="263"/>
      <c r="O1" s="263"/>
      <c r="P1" s="263"/>
      <c r="Q1" s="264"/>
      <c r="R1" s="265"/>
      <c r="S1" s="266"/>
      <c r="T1" s="267"/>
      <c r="U1" s="247"/>
      <c r="V1" s="247">
        <f>ROUND(U1*FREE_PART,4)</f>
        <v>0</v>
      </c>
      <c r="W1" s="245">
        <f>U1</f>
        <v>0</v>
      </c>
      <c r="X1" s="246"/>
      <c r="Y1" s="246"/>
      <c r="Z1" s="268"/>
      <c r="AA1" s="246"/>
      <c r="AB1" s="246"/>
      <c r="AC1" s="246"/>
      <c r="AD1" s="246"/>
      <c r="AE1" s="246"/>
      <c r="AF1" s="243"/>
      <c r="AG1" s="243"/>
      <c r="AH1" s="243"/>
      <c r="AI1" s="243"/>
      <c r="AJ1" s="243"/>
      <c r="AK1" s="243"/>
    </row>
    <row r="2" spans="1:37" s="242" customFormat="1" hidden="1" outlineLevel="1">
      <c r="A2" s="269"/>
      <c r="B2" s="270"/>
      <c r="C2" s="271"/>
      <c r="D2" s="271"/>
      <c r="E2" s="271"/>
      <c r="F2" s="271"/>
      <c r="G2" s="271"/>
      <c r="H2" s="272" t="s">
        <v>243</v>
      </c>
      <c r="I2" s="273">
        <v>0</v>
      </c>
      <c r="J2" s="273">
        <v>0</v>
      </c>
      <c r="K2" s="273">
        <v>0</v>
      </c>
      <c r="L2" s="273">
        <v>0</v>
      </c>
      <c r="M2" s="273">
        <v>0</v>
      </c>
      <c r="N2" s="273"/>
      <c r="O2" s="273"/>
      <c r="P2" s="273"/>
      <c r="Q2" s="273"/>
      <c r="R2" s="274"/>
      <c r="S2" s="275">
        <f>ROUND((SUM(I2:O2,-(MAX(I2:O2)),-(MIN(I2:O2)))/(JUDGES_COUNT-2))*(TM_PART*10),4)</f>
        <v>0</v>
      </c>
      <c r="T2" s="271"/>
      <c r="W2" s="245"/>
      <c r="X2" s="246"/>
      <c r="Y2" s="246"/>
      <c r="Z2" s="268"/>
      <c r="AA2" s="250" t="s">
        <v>244</v>
      </c>
      <c r="AB2" s="246"/>
      <c r="AC2" s="246"/>
      <c r="AD2" s="246"/>
      <c r="AE2" s="246"/>
      <c r="AF2" s="243"/>
      <c r="AG2" s="243"/>
      <c r="AH2" s="243"/>
      <c r="AI2" s="243"/>
      <c r="AJ2" s="243"/>
      <c r="AK2" s="243"/>
    </row>
    <row r="3" spans="1:37" s="242" customFormat="1" hidden="1" outlineLevel="1">
      <c r="A3" s="276"/>
      <c r="B3" s="277"/>
      <c r="C3" s="271"/>
      <c r="D3" s="271"/>
      <c r="E3" s="271"/>
      <c r="F3" s="271"/>
      <c r="G3" s="271"/>
      <c r="H3" s="272" t="s">
        <v>0</v>
      </c>
      <c r="I3" s="273">
        <v>0</v>
      </c>
      <c r="J3" s="273">
        <v>0</v>
      </c>
      <c r="K3" s="273">
        <v>0</v>
      </c>
      <c r="L3" s="273">
        <v>0</v>
      </c>
      <c r="M3" s="273">
        <v>0</v>
      </c>
      <c r="N3" s="273"/>
      <c r="O3" s="273"/>
      <c r="P3" s="273"/>
      <c r="Q3" s="273"/>
      <c r="R3" s="274"/>
      <c r="S3" s="275">
        <f>ROUND((SUM(I3:O3,-(MAX(I3:O3)),-(MIN(I3:O3)))/(JUDGES_COUNT-2))*(AI_PART*10),4)</f>
        <v>0</v>
      </c>
      <c r="T3" s="274"/>
      <c r="U3" s="244"/>
      <c r="V3" s="244"/>
      <c r="W3" s="245"/>
      <c r="X3" s="246"/>
      <c r="Y3" s="246"/>
      <c r="Z3" s="268"/>
      <c r="AA3" s="252">
        <v>5</v>
      </c>
      <c r="AB3" s="246"/>
      <c r="AC3" s="246"/>
      <c r="AD3" s="246"/>
      <c r="AE3" s="246"/>
      <c r="AF3" s="243"/>
      <c r="AG3" s="243"/>
      <c r="AH3" s="243"/>
      <c r="AI3" s="243"/>
      <c r="AJ3" s="243"/>
      <c r="AK3" s="243"/>
    </row>
    <row r="4" spans="1:37" s="242" customFormat="1" hidden="1" outlineLevel="1">
      <c r="A4" s="262"/>
      <c r="B4" s="246"/>
      <c r="I4" s="278"/>
      <c r="J4" s="278"/>
      <c r="K4" s="278"/>
      <c r="L4" s="278"/>
      <c r="M4" s="278"/>
      <c r="N4" s="278"/>
      <c r="O4" s="278"/>
      <c r="P4" s="278"/>
      <c r="Q4" s="278"/>
      <c r="R4" s="278"/>
      <c r="S4" s="279"/>
      <c r="T4" s="280"/>
      <c r="U4" s="244"/>
      <c r="V4" s="244"/>
      <c r="W4" s="245"/>
      <c r="X4" s="246"/>
      <c r="Y4" s="246"/>
      <c r="Z4" s="268"/>
      <c r="AA4" s="246"/>
      <c r="AB4" s="246"/>
      <c r="AC4" s="246"/>
      <c r="AD4" s="246"/>
      <c r="AE4" s="246"/>
      <c r="AF4" s="243"/>
      <c r="AG4" s="243"/>
      <c r="AH4" s="243"/>
      <c r="AI4" s="243"/>
      <c r="AJ4" s="243"/>
      <c r="AK4" s="243"/>
    </row>
    <row r="5" spans="1:37" s="6" customFormat="1" collapsed="1">
      <c r="A5" s="1"/>
      <c r="B5" s="2" t="str">
        <f>JUDGESLIST_01</f>
        <v>ПРОИЗВОЛЬНАЯ ПРОГРАММА</v>
      </c>
      <c r="C5" s="3"/>
      <c r="D5" s="3"/>
      <c r="E5" s="3"/>
      <c r="F5" s="3"/>
      <c r="G5" s="3"/>
      <c r="H5" s="3"/>
      <c r="I5" s="3"/>
      <c r="J5" s="3"/>
      <c r="K5" s="2" t="s">
        <v>1</v>
      </c>
      <c r="L5" s="3"/>
      <c r="M5" s="3"/>
      <c r="N5" s="1"/>
      <c r="O5" s="3"/>
      <c r="P5" s="3"/>
      <c r="Q5" s="3"/>
      <c r="R5" s="3"/>
      <c r="S5" s="4"/>
      <c r="T5" s="1"/>
      <c r="U5" s="3"/>
      <c r="V5" s="3"/>
      <c r="W5" s="248"/>
      <c r="X5" s="5"/>
      <c r="Y5" s="5"/>
      <c r="Z5" s="5"/>
      <c r="AA5" s="5"/>
      <c r="AB5" s="5"/>
      <c r="AC5" s="5"/>
      <c r="AD5" s="5"/>
      <c r="AE5" s="5"/>
    </row>
    <row r="6" spans="1:37" s="6" customFormat="1">
      <c r="A6" s="5"/>
      <c r="B6" s="7" t="str">
        <f>[1]FREE_SL!B6</f>
        <v>ДУЭТ</v>
      </c>
      <c r="C6" s="8"/>
      <c r="D6" s="8"/>
      <c r="E6" s="8"/>
      <c r="F6" s="8"/>
      <c r="G6" s="8"/>
      <c r="H6" s="9"/>
      <c r="I6" s="10"/>
      <c r="J6" s="10"/>
      <c r="K6" s="7" t="str">
        <f>[1]FREE_SL!K6</f>
        <v/>
      </c>
      <c r="L6" s="10"/>
      <c r="M6" s="10"/>
      <c r="N6" s="5"/>
      <c r="S6" s="11"/>
      <c r="T6" s="5"/>
      <c r="W6" s="248"/>
      <c r="X6" s="5"/>
      <c r="Y6" s="5"/>
      <c r="Z6" s="5"/>
      <c r="AA6" s="5"/>
      <c r="AB6" s="5"/>
      <c r="AC6" s="5"/>
      <c r="AD6" s="5"/>
      <c r="AE6" s="5"/>
    </row>
    <row r="7" spans="1:37" s="6" customFormat="1">
      <c r="A7" s="5"/>
      <c r="B7" s="12" t="s">
        <v>2</v>
      </c>
      <c r="C7" s="8"/>
      <c r="E7" s="13"/>
      <c r="F7" s="8"/>
      <c r="G7" s="8"/>
      <c r="H7" s="9"/>
      <c r="I7" s="10"/>
      <c r="J7" s="10"/>
      <c r="K7" s="12" t="s">
        <v>3</v>
      </c>
      <c r="L7" s="10"/>
      <c r="M7" s="10"/>
      <c r="N7" s="5"/>
      <c r="P7" s="6" t="str">
        <f>DATE_TIME_01</f>
        <v>12.12.2020</v>
      </c>
      <c r="S7" s="11"/>
      <c r="T7" s="5"/>
      <c r="W7" s="248"/>
      <c r="X7" s="5"/>
      <c r="Y7" s="5"/>
      <c r="Z7" s="5"/>
      <c r="AA7" s="5"/>
      <c r="AB7" s="5"/>
      <c r="AC7" s="5"/>
      <c r="AD7" s="5"/>
      <c r="AE7" s="5"/>
    </row>
    <row r="8" spans="1:37" s="6" customFormat="1">
      <c r="A8" s="5"/>
      <c r="N8" s="14"/>
      <c r="S8" s="11"/>
      <c r="T8" s="5"/>
      <c r="W8" s="248"/>
      <c r="X8" s="5"/>
      <c r="Y8" s="5"/>
      <c r="Z8" s="5"/>
      <c r="AA8" s="5"/>
      <c r="AB8" s="5"/>
      <c r="AC8" s="5"/>
      <c r="AD8" s="5"/>
      <c r="AE8" s="5"/>
    </row>
    <row r="9" spans="1:37" s="6" customFormat="1">
      <c r="A9" s="5"/>
      <c r="B9" s="6" t="str">
        <f>[1]SETUP!$AH$4</f>
        <v>Рефери</v>
      </c>
      <c r="C9" s="8"/>
      <c r="D9" s="8"/>
      <c r="G9" s="6" t="str">
        <f>[1]SETUP!$AI$4</f>
        <v>Светличная Е.В.</v>
      </c>
      <c r="H9" s="15"/>
      <c r="M9" s="9"/>
      <c r="N9" s="16"/>
      <c r="S9" s="11"/>
      <c r="W9" s="5"/>
      <c r="X9" s="5"/>
      <c r="Y9" s="5"/>
      <c r="Z9" s="5"/>
      <c r="AA9" s="5"/>
      <c r="AB9" s="5"/>
      <c r="AC9" s="5"/>
      <c r="AD9" s="5"/>
      <c r="AE9" s="5"/>
      <c r="AF9" s="5"/>
      <c r="AG9" s="5"/>
      <c r="AH9" s="5"/>
      <c r="AI9" s="5"/>
      <c r="AJ9" s="5"/>
    </row>
    <row r="10" spans="1:37" s="6" customFormat="1" hidden="1">
      <c r="A10" s="5"/>
      <c r="B10" s="6" t="str">
        <f>[1]SETUP!$AH$5</f>
        <v>Ассистент рефери</v>
      </c>
      <c r="G10" s="6">
        <f>[1]SETUP!$AI$5</f>
        <v>0</v>
      </c>
      <c r="N10" s="16"/>
      <c r="S10" s="11"/>
      <c r="W10" s="5"/>
      <c r="X10" s="5"/>
      <c r="Y10" s="5"/>
      <c r="Z10" s="5"/>
      <c r="AA10" s="5"/>
      <c r="AB10" s="5"/>
      <c r="AC10" s="5"/>
      <c r="AD10" s="5"/>
      <c r="AE10" s="5"/>
      <c r="AF10" s="5"/>
      <c r="AG10" s="5"/>
      <c r="AH10" s="5"/>
      <c r="AI10" s="5"/>
      <c r="AJ10" s="5"/>
    </row>
    <row r="11" spans="1:37" s="6" customFormat="1" hidden="1">
      <c r="A11" s="5"/>
      <c r="B11" s="6" t="str">
        <f>[1]SETUP!$AH$6</f>
        <v>Наблюдатель</v>
      </c>
      <c r="G11" s="6">
        <f>[1]SETUP!$AI$6</f>
        <v>0</v>
      </c>
      <c r="S11" s="11"/>
      <c r="W11" s="5"/>
      <c r="X11" s="5"/>
      <c r="Y11" s="5"/>
      <c r="Z11" s="5"/>
      <c r="AA11" s="5"/>
      <c r="AB11" s="5"/>
      <c r="AC11" s="5"/>
      <c r="AD11" s="5"/>
      <c r="AE11" s="5"/>
      <c r="AF11" s="5"/>
      <c r="AG11" s="5"/>
      <c r="AH11" s="5"/>
      <c r="AI11" s="5"/>
      <c r="AJ11" s="5"/>
    </row>
    <row r="12" spans="1:37" s="6" customFormat="1">
      <c r="A12" s="5"/>
      <c r="B12" s="6" t="str">
        <f>[1]SETUP!$AH$7</f>
        <v>Главный секретарь</v>
      </c>
      <c r="C12" s="8"/>
      <c r="D12" s="8"/>
      <c r="G12" s="6" t="str">
        <f>[1]SETUP!$AI$7</f>
        <v>Муравская С.Ф.</v>
      </c>
      <c r="H12" s="10"/>
      <c r="I12" s="17"/>
      <c r="M12" s="9"/>
      <c r="N12" s="5"/>
      <c r="S12" s="11"/>
      <c r="W12" s="5"/>
      <c r="X12" s="5"/>
      <c r="Y12" s="5"/>
      <c r="Z12" s="5"/>
      <c r="AA12" s="5"/>
      <c r="AB12" s="5"/>
      <c r="AC12" s="5"/>
      <c r="AD12" s="5"/>
      <c r="AE12" s="5"/>
      <c r="AF12" s="5"/>
      <c r="AG12" s="5"/>
      <c r="AH12" s="5"/>
      <c r="AI12" s="5"/>
      <c r="AJ12" s="5"/>
    </row>
    <row r="13" spans="1:37" s="6" customFormat="1" hidden="1">
      <c r="A13" s="5"/>
      <c r="B13" s="18"/>
      <c r="C13" s="8"/>
      <c r="D13" s="8"/>
      <c r="G13" s="19"/>
      <c r="H13" s="10"/>
      <c r="I13" s="17"/>
      <c r="M13" s="9"/>
      <c r="N13" s="5"/>
      <c r="S13" s="11"/>
      <c r="W13" s="5"/>
      <c r="X13" s="5"/>
      <c r="Y13" s="5"/>
      <c r="Z13" s="5"/>
      <c r="AA13" s="5"/>
      <c r="AB13" s="5"/>
      <c r="AC13" s="5"/>
      <c r="AD13" s="5"/>
      <c r="AE13" s="5"/>
      <c r="AF13" s="5"/>
      <c r="AG13" s="5"/>
      <c r="AH13" s="5"/>
      <c r="AI13" s="5"/>
      <c r="AJ13" s="5"/>
    </row>
    <row r="14" spans="1:37" s="6" customFormat="1" hidden="1">
      <c r="A14" s="5"/>
      <c r="B14" s="6" t="str">
        <f>[1]SETUP!$AH$8</f>
        <v>???</v>
      </c>
      <c r="F14" s="6">
        <f>[1]SETUP!$AI$8</f>
        <v>0</v>
      </c>
      <c r="K14" s="6">
        <f>[1]SETUP!$AJ$8</f>
        <v>0</v>
      </c>
      <c r="M14" s="9"/>
      <c r="N14" s="5"/>
      <c r="S14" s="11"/>
      <c r="W14" s="5"/>
      <c r="X14" s="5"/>
      <c r="Y14" s="5"/>
      <c r="Z14" s="5"/>
      <c r="AA14" s="5"/>
      <c r="AB14" s="5"/>
      <c r="AC14" s="5"/>
      <c r="AD14" s="5"/>
      <c r="AE14" s="5"/>
      <c r="AF14" s="5"/>
      <c r="AG14" s="5"/>
      <c r="AH14" s="5"/>
      <c r="AI14" s="5"/>
      <c r="AJ14" s="5"/>
    </row>
    <row r="15" spans="1:37" s="6" customFormat="1" hidden="1">
      <c r="A15" s="5"/>
      <c r="B15" s="6" t="str">
        <f>[1]SETUP!$AH$9</f>
        <v>???</v>
      </c>
      <c r="F15" s="6">
        <f>[1]SETUP!$AI$9</f>
        <v>0</v>
      </c>
      <c r="K15" s="6">
        <f>[1]SETUP!$AJ$9</f>
        <v>0</v>
      </c>
      <c r="M15" s="9"/>
      <c r="N15" s="5"/>
      <c r="S15" s="11"/>
      <c r="W15" s="5"/>
      <c r="X15" s="5"/>
      <c r="Y15" s="5"/>
      <c r="Z15" s="5"/>
      <c r="AA15" s="5"/>
      <c r="AB15" s="5"/>
      <c r="AC15" s="5"/>
      <c r="AD15" s="5"/>
      <c r="AE15" s="5"/>
      <c r="AF15" s="5"/>
      <c r="AG15" s="5"/>
      <c r="AH15" s="5"/>
      <c r="AI15" s="5"/>
      <c r="AJ15" s="5"/>
    </row>
    <row r="16" spans="1:37" s="6" customFormat="1" hidden="1">
      <c r="A16" s="5"/>
      <c r="B16" s="6" t="str">
        <f>[1]SETUP!$AH$10</f>
        <v>???</v>
      </c>
      <c r="C16" s="8"/>
      <c r="D16" s="8"/>
      <c r="F16" s="6">
        <f>[1]SETUP!$AI$10</f>
        <v>0</v>
      </c>
      <c r="G16" s="19"/>
      <c r="H16" s="10"/>
      <c r="I16" s="17"/>
      <c r="K16" s="6">
        <f>[1]SETUP!$AJ$10</f>
        <v>0</v>
      </c>
      <c r="M16" s="9"/>
      <c r="N16" s="5"/>
      <c r="S16" s="11"/>
      <c r="W16" s="5"/>
      <c r="X16" s="5"/>
      <c r="Y16" s="5"/>
      <c r="Z16" s="5"/>
      <c r="AA16" s="5"/>
      <c r="AB16" s="5"/>
      <c r="AC16" s="5"/>
      <c r="AD16" s="5"/>
      <c r="AE16" s="5"/>
      <c r="AF16" s="5"/>
      <c r="AG16" s="5"/>
      <c r="AH16" s="5"/>
      <c r="AI16" s="5"/>
      <c r="AJ16" s="5"/>
    </row>
    <row r="17" spans="1:36" s="6" customFormat="1" outlineLevel="1">
      <c r="A17" s="5"/>
      <c r="B17" s="9"/>
      <c r="C17" s="8"/>
      <c r="D17" s="8"/>
      <c r="E17" s="19"/>
      <c r="F17" s="8"/>
      <c r="G17" s="20"/>
      <c r="I17" s="9"/>
      <c r="J17" s="10"/>
      <c r="K17" s="10"/>
      <c r="L17" s="10"/>
      <c r="M17" s="9"/>
      <c r="N17" s="5"/>
      <c r="S17" s="11"/>
      <c r="W17" s="5"/>
      <c r="X17" s="5"/>
      <c r="Y17" s="5"/>
      <c r="Z17" s="5"/>
      <c r="AA17" s="5"/>
      <c r="AB17" s="5"/>
      <c r="AC17" s="5"/>
      <c r="AD17" s="5"/>
      <c r="AE17" s="5"/>
      <c r="AF17" s="5"/>
      <c r="AG17" s="5"/>
      <c r="AH17" s="5"/>
      <c r="AI17" s="5"/>
      <c r="AJ17" s="5"/>
    </row>
    <row r="18" spans="1:36" s="6" customFormat="1" outlineLevel="1">
      <c r="A18" s="5"/>
      <c r="B18" s="21" t="str">
        <f>__JUDGESPANEL_1</f>
        <v>ИСПОЛНЕНИЕ</v>
      </c>
      <c r="C18" s="10"/>
      <c r="D18" s="8"/>
      <c r="E18" s="16"/>
      <c r="H18" s="22" t="str">
        <f>__JUDGESPANEL_2</f>
        <v>ХУДОЖЕСТВЕННОЕ ВПЕЧАТЛЕНИЕ</v>
      </c>
      <c r="J18" s="10"/>
      <c r="K18" s="9"/>
      <c r="L18" s="9"/>
      <c r="P18" s="22" t="str">
        <f>__JUDGESPANEL_3</f>
        <v>СЛОЖНОСТЬ</v>
      </c>
      <c r="S18" s="10"/>
      <c r="T18" s="9"/>
      <c r="U18" s="9"/>
      <c r="X18" s="5"/>
      <c r="Y18" s="5"/>
    </row>
    <row r="19" spans="1:36" s="23" customFormat="1" outlineLevel="1">
      <c r="A19" s="16">
        <v>1</v>
      </c>
      <c r="B19" s="9" t="str">
        <f>[1]SETUP!$AH$13</f>
        <v>Сенько Л.</v>
      </c>
      <c r="C19" s="10"/>
      <c r="D19" s="10"/>
      <c r="E19" s="9"/>
      <c r="G19" s="16">
        <v>1</v>
      </c>
      <c r="H19" s="9" t="str">
        <f>[1]SETUP!$AH$24</f>
        <v>Третьякова С.</v>
      </c>
      <c r="J19" s="10"/>
      <c r="K19" s="10"/>
      <c r="L19" s="10"/>
      <c r="M19" s="9"/>
      <c r="O19" s="16">
        <v>1</v>
      </c>
      <c r="P19" s="9" t="str">
        <f>[1]SETUP!$AH$35</f>
        <v>Чехович Т.</v>
      </c>
      <c r="S19" s="10"/>
      <c r="T19" s="9"/>
      <c r="X19" s="24"/>
      <c r="Y19" s="24"/>
    </row>
    <row r="20" spans="1:36" s="23" customFormat="1" outlineLevel="1">
      <c r="A20" s="16">
        <v>2</v>
      </c>
      <c r="B20" s="9" t="str">
        <f>[1]SETUP!$AH$14</f>
        <v>Семенюк В.</v>
      </c>
      <c r="C20" s="13"/>
      <c r="D20" s="13"/>
      <c r="E20" s="9"/>
      <c r="G20" s="16">
        <v>2</v>
      </c>
      <c r="H20" s="9" t="str">
        <f>[1]SETUP!$AH$25</f>
        <v>Лимановская И.</v>
      </c>
      <c r="J20" s="13"/>
      <c r="K20" s="13"/>
      <c r="L20" s="13"/>
      <c r="M20" s="9"/>
      <c r="O20" s="16">
        <v>2</v>
      </c>
      <c r="P20" s="9" t="str">
        <f>[1]SETUP!$AH$36</f>
        <v>Денисюк О.</v>
      </c>
      <c r="S20" s="13"/>
      <c r="T20" s="9"/>
      <c r="X20" s="24"/>
      <c r="Y20" s="24"/>
    </row>
    <row r="21" spans="1:36" s="23" customFormat="1" outlineLevel="1">
      <c r="A21" s="16">
        <v>3</v>
      </c>
      <c r="B21" s="9" t="str">
        <f>[1]SETUP!$AH$15</f>
        <v>Нестерович О.</v>
      </c>
      <c r="C21" s="13"/>
      <c r="D21" s="13"/>
      <c r="E21" s="9"/>
      <c r="G21" s="16">
        <v>3</v>
      </c>
      <c r="H21" s="9" t="str">
        <f>[1]SETUP!$AH$26</f>
        <v>Матусевич Н.</v>
      </c>
      <c r="J21" s="13"/>
      <c r="K21" s="13"/>
      <c r="L21" s="13"/>
      <c r="M21" s="9"/>
      <c r="O21" s="16">
        <v>3</v>
      </c>
      <c r="P21" s="9" t="str">
        <f>[1]SETUP!$AH$37</f>
        <v>Некрашевич В.</v>
      </c>
      <c r="S21" s="13"/>
      <c r="T21" s="9"/>
      <c r="X21" s="24"/>
      <c r="Y21" s="24"/>
    </row>
    <row r="22" spans="1:36" s="23" customFormat="1" outlineLevel="1">
      <c r="A22" s="16">
        <v>4</v>
      </c>
      <c r="B22" s="9" t="str">
        <f>[1]SETUP!$AH$16</f>
        <v>Бичун А.</v>
      </c>
      <c r="C22" s="13"/>
      <c r="D22" s="13"/>
      <c r="E22" s="9"/>
      <c r="G22" s="16">
        <v>4</v>
      </c>
      <c r="H22" s="9">
        <f>[1]SETUP!$AH$27</f>
        <v>0</v>
      </c>
      <c r="J22" s="13"/>
      <c r="K22" s="13"/>
      <c r="L22" s="13"/>
      <c r="M22" s="9"/>
      <c r="O22" s="16">
        <v>4</v>
      </c>
      <c r="P22" s="9" t="str">
        <f>[1]SETUP!$AH$38</f>
        <v>Сахарук Н.</v>
      </c>
      <c r="S22" s="13"/>
      <c r="T22" s="9"/>
      <c r="X22" s="24"/>
      <c r="Y22" s="24"/>
    </row>
    <row r="23" spans="1:36" s="23" customFormat="1" outlineLevel="1">
      <c r="A23" s="16">
        <v>5</v>
      </c>
      <c r="B23" s="9" t="str">
        <f>[1]SETUP!$AH$17</f>
        <v>Коблова Н.</v>
      </c>
      <c r="C23" s="13"/>
      <c r="D23" s="13"/>
      <c r="E23" s="9"/>
      <c r="G23" s="16">
        <v>5</v>
      </c>
      <c r="H23" s="9" t="str">
        <f>[1]SETUP!$AH$28</f>
        <v>Адамова Т.</v>
      </c>
      <c r="J23" s="13"/>
      <c r="K23" s="13"/>
      <c r="L23" s="13"/>
      <c r="M23" s="9"/>
      <c r="O23" s="16">
        <v>5</v>
      </c>
      <c r="P23" s="9" t="str">
        <f>[1]SETUP!$AH$39</f>
        <v>Шкулева А.</v>
      </c>
      <c r="S23" s="13"/>
      <c r="T23" s="9"/>
      <c r="X23" s="24"/>
      <c r="Y23" s="24"/>
    </row>
    <row r="24" spans="1:36" s="23" customFormat="1" hidden="1" outlineLevel="3">
      <c r="A24" s="16">
        <v>6</v>
      </c>
      <c r="B24" s="9">
        <f>[1]SETUP!$AH$18</f>
        <v>0</v>
      </c>
      <c r="E24" s="9">
        <f>[1]SETUP!$AI$18</f>
        <v>0</v>
      </c>
      <c r="G24" s="16">
        <v>6</v>
      </c>
      <c r="H24" s="9">
        <f>[1]SETUP!$AH$29</f>
        <v>0</v>
      </c>
      <c r="M24" s="9">
        <f>[1]SETUP!$AI$29</f>
        <v>0</v>
      </c>
      <c r="O24" s="16">
        <v>6</v>
      </c>
      <c r="P24" s="9">
        <f>[1]SETUP!$AH$40</f>
        <v>0</v>
      </c>
      <c r="T24" s="9">
        <f>[1]SETUP!$AI$40</f>
        <v>0</v>
      </c>
      <c r="X24" s="24"/>
      <c r="Y24" s="24"/>
    </row>
    <row r="25" spans="1:36" s="23" customFormat="1" hidden="1" outlineLevel="3">
      <c r="A25" s="16">
        <v>7</v>
      </c>
      <c r="B25" s="9">
        <f>[1]SETUP!$AH$19</f>
        <v>0</v>
      </c>
      <c r="E25" s="9">
        <f>[1]SETUP!$AI$19</f>
        <v>0</v>
      </c>
      <c r="G25" s="16">
        <v>7</v>
      </c>
      <c r="H25" s="9">
        <f>[1]SETUP!$AH$30</f>
        <v>0</v>
      </c>
      <c r="M25" s="9">
        <f>[1]SETUP!$AI$30</f>
        <v>0</v>
      </c>
      <c r="O25" s="16">
        <v>7</v>
      </c>
      <c r="P25" s="9">
        <f>[1]SETUP!$AH$41</f>
        <v>0</v>
      </c>
      <c r="T25" s="9">
        <f>[1]SETUP!$AI$41</f>
        <v>0</v>
      </c>
      <c r="X25" s="24"/>
      <c r="Y25" s="24"/>
    </row>
    <row r="26" spans="1:36" s="23" customFormat="1" hidden="1" outlineLevel="1" collapsed="1">
      <c r="A26" s="16"/>
      <c r="B26" s="25"/>
      <c r="G26" s="24"/>
      <c r="M26" s="26"/>
      <c r="O26" s="24"/>
      <c r="T26" s="26"/>
      <c r="X26" s="24"/>
      <c r="Y26" s="24"/>
    </row>
    <row r="27" spans="1:36" s="23" customFormat="1" hidden="1" outlineLevel="2">
      <c r="B27" s="27" t="s">
        <v>4</v>
      </c>
      <c r="C27" s="10"/>
      <c r="D27" s="8"/>
      <c r="E27" s="16"/>
      <c r="G27" s="5"/>
      <c r="H27" s="22"/>
      <c r="M27" s="26"/>
      <c r="O27" s="5"/>
      <c r="P27" s="22"/>
      <c r="T27" s="26"/>
      <c r="X27" s="24"/>
      <c r="Y27" s="24"/>
    </row>
    <row r="28" spans="1:36" s="23" customFormat="1" hidden="1" outlineLevel="2">
      <c r="A28" s="16">
        <v>1</v>
      </c>
      <c r="B28" s="9">
        <f>[1]SETUP!$AJ$13</f>
        <v>0</v>
      </c>
      <c r="C28" s="10"/>
      <c r="D28" s="10"/>
      <c r="E28" s="9">
        <f>[1]SETUP!$AK$13</f>
        <v>0</v>
      </c>
      <c r="G28" s="16">
        <v>1</v>
      </c>
      <c r="H28" s="9">
        <f>[1]SETUP!$AJ$24</f>
        <v>0</v>
      </c>
      <c r="J28" s="10"/>
      <c r="K28" s="10"/>
      <c r="L28" s="10"/>
      <c r="M28" s="9">
        <f>[1]SETUP!$AK$24</f>
        <v>0</v>
      </c>
      <c r="O28" s="16">
        <v>1</v>
      </c>
      <c r="P28" s="9">
        <f>[1]SETUP!$AJ$35</f>
        <v>0</v>
      </c>
      <c r="S28" s="10"/>
      <c r="T28" s="9">
        <f>[1]SETUP!$AK$35</f>
        <v>0</v>
      </c>
      <c r="X28" s="24"/>
      <c r="Y28" s="24"/>
    </row>
    <row r="29" spans="1:36" s="23" customFormat="1" hidden="1" outlineLevel="2">
      <c r="A29" s="16">
        <v>2</v>
      </c>
      <c r="B29" s="9">
        <f>[1]SETUP!$AJ$14</f>
        <v>0</v>
      </c>
      <c r="C29" s="13"/>
      <c r="D29" s="13"/>
      <c r="E29" s="9">
        <f>[1]SETUP!$AK$14</f>
        <v>0</v>
      </c>
      <c r="G29" s="16">
        <v>2</v>
      </c>
      <c r="H29" s="9">
        <f>[1]SETUP!$AJ$25</f>
        <v>0</v>
      </c>
      <c r="J29" s="13"/>
      <c r="K29" s="13"/>
      <c r="L29" s="13"/>
      <c r="M29" s="9">
        <f>[1]SETUP!$AK$25</f>
        <v>0</v>
      </c>
      <c r="O29" s="16">
        <v>2</v>
      </c>
      <c r="P29" s="9">
        <f>[1]SETUP!$AJ$36</f>
        <v>0</v>
      </c>
      <c r="S29" s="13"/>
      <c r="T29" s="9">
        <f>[1]SETUP!$AK$36</f>
        <v>0</v>
      </c>
      <c r="X29" s="24"/>
      <c r="Y29" s="24"/>
    </row>
    <row r="30" spans="1:36" s="23" customFormat="1" hidden="1" outlineLevel="2">
      <c r="A30" s="16">
        <v>3</v>
      </c>
      <c r="B30" s="9">
        <f>[1]SETUP!$AJ$15</f>
        <v>0</v>
      </c>
      <c r="C30" s="13"/>
      <c r="D30" s="13"/>
      <c r="E30" s="9">
        <f>[1]SETUP!$AK$15</f>
        <v>0</v>
      </c>
      <c r="G30" s="16">
        <v>3</v>
      </c>
      <c r="H30" s="9">
        <f>[1]SETUP!$AJ$26</f>
        <v>0</v>
      </c>
      <c r="J30" s="13"/>
      <c r="K30" s="13"/>
      <c r="L30" s="13"/>
      <c r="M30" s="9">
        <f>[1]SETUP!$AK$26</f>
        <v>0</v>
      </c>
      <c r="O30" s="16">
        <v>3</v>
      </c>
      <c r="P30" s="9">
        <f>[1]SETUP!$AJ$37</f>
        <v>0</v>
      </c>
      <c r="S30" s="13"/>
      <c r="T30" s="9">
        <f>[1]SETUP!$AK$37</f>
        <v>0</v>
      </c>
      <c r="X30" s="24"/>
      <c r="Y30" s="24"/>
    </row>
    <row r="31" spans="1:36" s="23" customFormat="1" hidden="1" outlineLevel="2">
      <c r="A31" s="16">
        <v>4</v>
      </c>
      <c r="B31" s="9">
        <f>[1]SETUP!$AJ$16</f>
        <v>0</v>
      </c>
      <c r="C31" s="13"/>
      <c r="D31" s="13"/>
      <c r="E31" s="9">
        <f>[1]SETUP!$AK$16</f>
        <v>0</v>
      </c>
      <c r="G31" s="16">
        <v>4</v>
      </c>
      <c r="H31" s="9">
        <f>[1]SETUP!$AJ$27</f>
        <v>0</v>
      </c>
      <c r="J31" s="13"/>
      <c r="K31" s="13"/>
      <c r="L31" s="13"/>
      <c r="M31" s="9">
        <f>[1]SETUP!$AK$27</f>
        <v>0</v>
      </c>
      <c r="O31" s="16">
        <v>4</v>
      </c>
      <c r="P31" s="9">
        <f>[1]SETUP!$AJ$38</f>
        <v>0</v>
      </c>
      <c r="S31" s="13"/>
      <c r="T31" s="9">
        <f>[1]SETUP!$AK$38</f>
        <v>0</v>
      </c>
      <c r="X31" s="24"/>
      <c r="Y31" s="24"/>
    </row>
    <row r="32" spans="1:36" s="23" customFormat="1" hidden="1" outlineLevel="2">
      <c r="A32" s="16">
        <v>5</v>
      </c>
      <c r="B32" s="9">
        <f>[1]SETUP!$AJ$17</f>
        <v>0</v>
      </c>
      <c r="C32" s="13"/>
      <c r="D32" s="13"/>
      <c r="E32" s="9">
        <f>[1]SETUP!$AK$17</f>
        <v>0</v>
      </c>
      <c r="G32" s="16">
        <v>5</v>
      </c>
      <c r="H32" s="9">
        <f>[1]SETUP!$AJ$28</f>
        <v>0</v>
      </c>
      <c r="J32" s="13"/>
      <c r="K32" s="13"/>
      <c r="L32" s="13"/>
      <c r="M32" s="9">
        <f>[1]SETUP!$AK$28</f>
        <v>0</v>
      </c>
      <c r="O32" s="16">
        <v>5</v>
      </c>
      <c r="P32" s="9">
        <f>[1]SETUP!$AJ$39</f>
        <v>0</v>
      </c>
      <c r="S32" s="13"/>
      <c r="T32" s="9">
        <f>[1]SETUP!$AK$39</f>
        <v>0</v>
      </c>
      <c r="X32" s="24"/>
      <c r="Y32" s="24"/>
    </row>
    <row r="33" spans="1:36" s="23" customFormat="1" hidden="1" outlineLevel="3">
      <c r="A33" s="16">
        <v>6</v>
      </c>
      <c r="B33" s="9">
        <f>[1]SETUP!$AJ$18</f>
        <v>0</v>
      </c>
      <c r="E33" s="9">
        <f>[1]SETUP!$AK$18</f>
        <v>0</v>
      </c>
      <c r="G33" s="16">
        <v>6</v>
      </c>
      <c r="H33" s="9">
        <f>[1]SETUP!$AJ$29</f>
        <v>0</v>
      </c>
      <c r="M33" s="9">
        <f>[1]SETUP!$AK$29</f>
        <v>0</v>
      </c>
      <c r="O33" s="16">
        <v>6</v>
      </c>
      <c r="P33" s="9">
        <f>[1]SETUP!$AJ$40</f>
        <v>0</v>
      </c>
      <c r="T33" s="9">
        <f>[1]SETUP!$AK$40</f>
        <v>0</v>
      </c>
      <c r="X33" s="24"/>
      <c r="Y33" s="24"/>
    </row>
    <row r="34" spans="1:36" s="23" customFormat="1" hidden="1" outlineLevel="3">
      <c r="A34" s="16">
        <v>7</v>
      </c>
      <c r="B34" s="9">
        <f>[1]SETUP!$AJ$19</f>
        <v>0</v>
      </c>
      <c r="E34" s="9">
        <f>[1]SETUP!$AK$19</f>
        <v>0</v>
      </c>
      <c r="G34" s="16">
        <v>7</v>
      </c>
      <c r="H34" s="9">
        <f>[1]SETUP!$AJ$30</f>
        <v>0</v>
      </c>
      <c r="M34" s="9">
        <f>[1]SETUP!$AK$30</f>
        <v>0</v>
      </c>
      <c r="O34" s="16">
        <v>7</v>
      </c>
      <c r="P34" s="9">
        <f>[1]SETUP!$AJ$41</f>
        <v>0</v>
      </c>
      <c r="T34" s="9">
        <f>[1]SETUP!$AK$41</f>
        <v>0</v>
      </c>
      <c r="X34" s="24"/>
      <c r="Y34" s="24"/>
    </row>
    <row r="35" spans="1:36" s="23" customFormat="1" hidden="1">
      <c r="A35" s="24"/>
      <c r="B35" s="25"/>
      <c r="H35" s="26"/>
      <c r="O35" s="26"/>
      <c r="W35" s="24"/>
      <c r="X35" s="24"/>
      <c r="Y35" s="24"/>
      <c r="Z35" s="24"/>
      <c r="AA35" s="24"/>
      <c r="AB35" s="24"/>
      <c r="AC35" s="24"/>
      <c r="AD35" s="24"/>
      <c r="AE35" s="24"/>
      <c r="AF35" s="24"/>
      <c r="AG35" s="24"/>
      <c r="AH35" s="24"/>
      <c r="AI35" s="24"/>
      <c r="AJ35" s="24"/>
    </row>
    <row r="36" spans="1:36" hidden="1"/>
    <row r="37" spans="1:36" hidden="1"/>
    <row r="38" spans="1:36" hidden="1"/>
    <row r="39" spans="1:36" hidden="1"/>
    <row r="40" spans="1:36" s="23" customFormat="1" hidden="1">
      <c r="A40" s="24"/>
      <c r="B40" s="25"/>
      <c r="O40" s="26"/>
      <c r="W40" s="24"/>
      <c r="X40" s="24"/>
      <c r="Y40" s="24"/>
      <c r="Z40" s="24"/>
      <c r="AA40" s="24"/>
      <c r="AB40" s="24"/>
      <c r="AC40" s="24"/>
      <c r="AD40" s="24"/>
      <c r="AE40" s="24"/>
      <c r="AF40" s="24"/>
      <c r="AG40" s="24"/>
      <c r="AH40" s="24"/>
      <c r="AI40" s="24"/>
      <c r="AJ40" s="24"/>
    </row>
    <row r="41" spans="1:36" s="23" customFormat="1" hidden="1">
      <c r="A41" s="24"/>
      <c r="B41" s="25"/>
      <c r="O41" s="26"/>
      <c r="W41" s="24"/>
      <c r="X41" s="24"/>
      <c r="Y41" s="24"/>
      <c r="Z41" s="24"/>
      <c r="AA41" s="24"/>
      <c r="AB41" s="24"/>
      <c r="AC41" s="24"/>
      <c r="AD41" s="24"/>
      <c r="AE41" s="24"/>
      <c r="AF41" s="24"/>
      <c r="AG41" s="24"/>
      <c r="AH41" s="24"/>
      <c r="AI41" s="24"/>
      <c r="AJ41" s="24"/>
    </row>
    <row r="42" spans="1:36" s="23" customFormat="1" hidden="1">
      <c r="A42" s="24"/>
      <c r="B42" s="25"/>
      <c r="O42" s="26"/>
      <c r="W42" s="24"/>
      <c r="X42" s="24"/>
      <c r="Y42" s="24"/>
      <c r="Z42" s="24"/>
      <c r="AA42" s="24"/>
      <c r="AB42" s="24"/>
      <c r="AC42" s="24"/>
      <c r="AD42" s="24"/>
      <c r="AE42" s="24"/>
      <c r="AF42" s="24"/>
      <c r="AG42" s="24"/>
      <c r="AH42" s="24"/>
      <c r="AI42" s="24"/>
      <c r="AJ42" s="24"/>
    </row>
    <row r="43" spans="1:36" s="23" customFormat="1" hidden="1">
      <c r="A43" s="24"/>
      <c r="B43" s="25"/>
      <c r="H43" s="26"/>
      <c r="O43" s="26"/>
      <c r="W43" s="24"/>
      <c r="X43" s="24"/>
      <c r="Y43" s="24"/>
      <c r="Z43" s="24"/>
      <c r="AA43" s="24"/>
      <c r="AB43" s="24"/>
      <c r="AC43" s="24"/>
      <c r="AD43" s="24"/>
      <c r="AE43" s="24"/>
      <c r="AF43" s="24"/>
      <c r="AG43" s="24"/>
      <c r="AH43" s="24"/>
      <c r="AI43" s="24"/>
      <c r="AJ43" s="24"/>
    </row>
    <row r="44" spans="1:36" s="23" customFormat="1" hidden="1">
      <c r="A44" s="24"/>
      <c r="B44" s="25"/>
      <c r="H44" s="26"/>
      <c r="O44" s="26"/>
      <c r="W44" s="24"/>
      <c r="X44" s="24"/>
      <c r="Y44" s="24"/>
      <c r="Z44" s="24"/>
      <c r="AA44" s="24"/>
      <c r="AB44" s="24"/>
      <c r="AC44" s="24"/>
      <c r="AD44" s="24"/>
      <c r="AE44" s="24"/>
      <c r="AF44" s="24"/>
      <c r="AG44" s="24"/>
      <c r="AH44" s="24"/>
      <c r="AI44" s="24"/>
      <c r="AJ44" s="24"/>
    </row>
    <row r="45" spans="1:36" s="23" customFormat="1" hidden="1">
      <c r="A45" s="24"/>
      <c r="B45" s="25"/>
      <c r="H45" s="26"/>
      <c r="O45" s="26"/>
      <c r="W45" s="24"/>
      <c r="X45" s="24"/>
      <c r="Y45" s="24"/>
      <c r="Z45" s="24"/>
      <c r="AA45" s="24"/>
      <c r="AB45" s="24"/>
      <c r="AC45" s="24"/>
      <c r="AD45" s="24"/>
      <c r="AE45" s="24"/>
      <c r="AF45" s="24"/>
      <c r="AG45" s="24"/>
      <c r="AH45" s="24"/>
      <c r="AI45" s="24"/>
      <c r="AJ45" s="24"/>
    </row>
    <row r="46" spans="1:36" s="23" customFormat="1" hidden="1">
      <c r="A46" s="24"/>
      <c r="B46" s="25"/>
      <c r="H46" s="26"/>
      <c r="O46" s="26"/>
      <c r="W46" s="24"/>
      <c r="X46" s="24"/>
      <c r="Y46" s="24"/>
      <c r="Z46" s="24"/>
      <c r="AA46" s="24"/>
      <c r="AB46" s="24"/>
      <c r="AC46" s="24"/>
      <c r="AD46" s="24"/>
      <c r="AE46" s="24"/>
      <c r="AF46" s="24"/>
      <c r="AG46" s="24"/>
      <c r="AH46" s="24"/>
      <c r="AI46" s="24"/>
      <c r="AJ46" s="24"/>
    </row>
    <row r="47" spans="1:36" s="23" customFormat="1" hidden="1" outlineLevel="1">
      <c r="A47" s="24"/>
      <c r="C47" s="34" t="s">
        <v>5</v>
      </c>
      <c r="D47" s="35" t="str">
        <f>__curr_event_code__</f>
        <v>D</v>
      </c>
      <c r="O47" s="26"/>
      <c r="W47" s="24"/>
      <c r="X47" s="24"/>
      <c r="Y47" s="24"/>
      <c r="Z47" s="24"/>
      <c r="AA47" s="24"/>
      <c r="AB47" s="24"/>
      <c r="AC47" s="24"/>
      <c r="AD47" s="24"/>
      <c r="AE47" s="24"/>
      <c r="AF47" s="24"/>
      <c r="AG47" s="24"/>
      <c r="AH47" s="24"/>
      <c r="AI47" s="24"/>
      <c r="AJ47" s="24"/>
    </row>
    <row r="48" spans="1:36" s="23" customFormat="1" hidden="1" outlineLevel="1">
      <c r="A48" s="24"/>
      <c r="C48" s="26" t="str">
        <f>[1]SETUP!$B$37</f>
        <v>E</v>
      </c>
      <c r="D48" s="36">
        <f>__fr_e__</f>
        <v>0.3</v>
      </c>
      <c r="O48" s="26"/>
      <c r="W48" s="24"/>
      <c r="X48" s="24"/>
      <c r="Y48" s="24"/>
      <c r="Z48" s="24"/>
      <c r="AA48" s="24"/>
      <c r="AB48" s="24"/>
      <c r="AC48" s="24"/>
      <c r="AD48" s="24"/>
      <c r="AE48" s="24"/>
      <c r="AF48" s="24"/>
      <c r="AG48" s="24"/>
      <c r="AH48" s="24"/>
      <c r="AI48" s="24"/>
      <c r="AJ48" s="24"/>
    </row>
    <row r="49" spans="1:43" s="23" customFormat="1" hidden="1" outlineLevel="1">
      <c r="A49" s="24"/>
      <c r="C49" s="26" t="str">
        <f>[1]SETUP!$B$38</f>
        <v>AI</v>
      </c>
      <c r="D49" s="36">
        <f>__fr_ai__</f>
        <v>0.4</v>
      </c>
      <c r="O49" s="26"/>
      <c r="W49" s="24"/>
      <c r="X49" s="24"/>
      <c r="Y49" s="24"/>
      <c r="Z49" s="24"/>
      <c r="AA49" s="24"/>
      <c r="AB49" s="24"/>
      <c r="AC49" s="24"/>
      <c r="AD49" s="24"/>
      <c r="AE49" s="24"/>
      <c r="AF49" s="24"/>
      <c r="AG49" s="24"/>
      <c r="AH49" s="24"/>
      <c r="AI49" s="24"/>
      <c r="AJ49" s="24"/>
    </row>
    <row r="50" spans="1:43" s="23" customFormat="1" hidden="1" outlineLevel="1">
      <c r="A50" s="24"/>
      <c r="C50" s="26" t="str">
        <f>[1]SETUP!$B$39</f>
        <v>D</v>
      </c>
      <c r="D50" s="36">
        <f>__fr_d__</f>
        <v>0.3</v>
      </c>
      <c r="O50" s="26"/>
      <c r="W50" s="24"/>
      <c r="X50" s="24"/>
      <c r="Y50" s="24"/>
      <c r="Z50" s="24"/>
      <c r="AA50" s="24"/>
      <c r="AB50" s="24"/>
      <c r="AC50" s="24"/>
      <c r="AD50" s="24"/>
      <c r="AE50" s="24"/>
      <c r="AF50" s="24"/>
      <c r="AG50" s="24"/>
      <c r="AH50" s="24"/>
      <c r="AI50" s="24"/>
      <c r="AJ50" s="24"/>
    </row>
    <row r="51" spans="1:43" s="23" customFormat="1" hidden="1">
      <c r="A51" s="24"/>
      <c r="B51" s="25"/>
      <c r="H51" s="26"/>
      <c r="O51" s="26"/>
      <c r="W51" s="24"/>
      <c r="X51" s="24"/>
      <c r="Y51" s="24"/>
      <c r="Z51" s="24"/>
      <c r="AA51" s="24"/>
      <c r="AB51" s="24"/>
      <c r="AC51" s="24"/>
      <c r="AD51" s="24"/>
      <c r="AE51" s="24"/>
      <c r="AF51" s="24"/>
      <c r="AG51" s="24"/>
      <c r="AH51" s="24"/>
      <c r="AI51" s="24"/>
      <c r="AJ51" s="24"/>
    </row>
    <row r="52" spans="1:43" s="41" customFormat="1">
      <c r="A52" s="37"/>
      <c r="B52" s="38"/>
      <c r="C52" s="37"/>
      <c r="D52" s="37"/>
      <c r="E52" s="37"/>
      <c r="F52" s="37"/>
      <c r="G52" s="37"/>
      <c r="H52" s="37"/>
      <c r="I52" s="37"/>
      <c r="J52" s="37"/>
      <c r="K52" s="37"/>
      <c r="L52" s="37"/>
      <c r="M52" s="37"/>
      <c r="N52" s="37"/>
      <c r="O52" s="37"/>
      <c r="P52" s="37"/>
      <c r="Q52" s="37"/>
      <c r="R52" s="37"/>
      <c r="S52" s="37"/>
      <c r="T52" s="39" t="s">
        <v>6</v>
      </c>
      <c r="U52" s="40" t="s">
        <v>7</v>
      </c>
      <c r="V52" s="40" t="s">
        <v>7</v>
      </c>
      <c r="W52" s="249"/>
      <c r="X52" s="250"/>
      <c r="Y52" s="250"/>
      <c r="Z52" s="281"/>
      <c r="AB52" s="250"/>
      <c r="AC52" s="250"/>
      <c r="AD52" s="250"/>
      <c r="AE52" s="250"/>
      <c r="AF52" s="42"/>
      <c r="AG52" s="42"/>
      <c r="AH52" s="42"/>
      <c r="AI52" s="42"/>
      <c r="AJ52" s="42"/>
      <c r="AK52" s="42"/>
      <c r="AL52" s="42"/>
      <c r="AM52" s="42"/>
    </row>
    <row r="53" spans="1:43" s="41" customFormat="1" ht="18" thickBot="1">
      <c r="A53" s="43" t="s">
        <v>8</v>
      </c>
      <c r="B53" s="44" t="s">
        <v>9</v>
      </c>
      <c r="C53" s="45" t="s">
        <v>10</v>
      </c>
      <c r="D53" s="45"/>
      <c r="E53" s="45"/>
      <c r="F53" s="45"/>
      <c r="G53" s="44" t="s">
        <v>11</v>
      </c>
      <c r="H53" s="44" t="s">
        <v>12</v>
      </c>
      <c r="I53" s="46" t="s">
        <v>10</v>
      </c>
      <c r="J53" s="46"/>
      <c r="K53" s="46"/>
      <c r="L53" s="46"/>
      <c r="M53" s="46"/>
      <c r="N53" s="47"/>
      <c r="O53" s="48" t="s">
        <v>11</v>
      </c>
      <c r="P53" s="44" t="s">
        <v>12</v>
      </c>
      <c r="Q53" s="49"/>
      <c r="R53" s="47"/>
      <c r="S53" s="47"/>
      <c r="T53" s="50"/>
      <c r="U53" s="51">
        <v>1</v>
      </c>
      <c r="V53" s="51">
        <f>FREE_PART</f>
        <v>1</v>
      </c>
      <c r="W53" s="251" t="s">
        <v>241</v>
      </c>
      <c r="X53" s="252" t="s">
        <v>242</v>
      </c>
      <c r="Y53" s="252" t="s">
        <v>13</v>
      </c>
      <c r="Z53" s="281"/>
      <c r="AB53" s="250"/>
      <c r="AC53" s="250"/>
      <c r="AD53" s="250"/>
      <c r="AE53" s="250"/>
      <c r="AF53" s="49" t="s">
        <v>14</v>
      </c>
      <c r="AG53" s="42"/>
      <c r="AH53" s="42"/>
      <c r="AI53" s="42"/>
      <c r="AJ53" s="42"/>
      <c r="AK53" s="42"/>
      <c r="AL53" s="42"/>
      <c r="AM53" s="42"/>
    </row>
    <row r="54" spans="1:43" s="60" customFormat="1" ht="18" thickTop="1">
      <c r="A54" s="52"/>
      <c r="B54" s="53"/>
      <c r="C54" s="54"/>
      <c r="D54" s="54"/>
      <c r="E54" s="54"/>
      <c r="F54" s="54"/>
      <c r="G54" s="54"/>
      <c r="H54" s="54"/>
      <c r="I54" s="55"/>
      <c r="J54" s="55"/>
      <c r="K54" s="55"/>
      <c r="L54" s="56"/>
      <c r="M54" s="57"/>
      <c r="N54" s="57"/>
      <c r="O54" s="57"/>
      <c r="P54" s="57"/>
      <c r="Q54" s="57"/>
      <c r="R54" s="57"/>
      <c r="S54" s="57"/>
      <c r="T54" s="58"/>
      <c r="U54" s="59"/>
      <c r="V54" s="59"/>
      <c r="W54" s="253"/>
      <c r="X54" s="254"/>
      <c r="Y54" s="254"/>
      <c r="Z54" s="282"/>
      <c r="AA54" s="254"/>
      <c r="AB54" s="254"/>
      <c r="AC54" s="254"/>
      <c r="AD54" s="254"/>
      <c r="AE54" s="254"/>
      <c r="AF54" s="57"/>
      <c r="AG54" s="57"/>
      <c r="AH54" s="57"/>
      <c r="AI54" s="57"/>
      <c r="AJ54" s="57"/>
      <c r="AK54" s="57"/>
      <c r="AL54" s="57"/>
      <c r="AM54" s="57"/>
    </row>
    <row r="55" spans="1:43" s="72" customFormat="1" ht="17.25" customHeight="1">
      <c r="A55" s="61">
        <v>1</v>
      </c>
      <c r="B55" s="62">
        <v>10</v>
      </c>
      <c r="C55" s="255" t="s">
        <v>15</v>
      </c>
      <c r="D55" s="63"/>
      <c r="E55" s="63"/>
      <c r="F55" s="63"/>
      <c r="G55" s="64"/>
      <c r="H55" s="65"/>
      <c r="I55" s="66"/>
      <c r="J55" s="67"/>
      <c r="K55" s="68"/>
      <c r="L55" s="69"/>
      <c r="M55" s="70"/>
      <c r="N55" s="71"/>
      <c r="O55" s="70"/>
      <c r="P55" s="70"/>
      <c r="Q55" s="70"/>
      <c r="R55" s="70"/>
      <c r="S55" s="70"/>
      <c r="T55" s="267"/>
      <c r="U55" s="247">
        <f>SUM(S59:S61,T55)</f>
        <v>88.320000000000007</v>
      </c>
      <c r="V55" s="283">
        <f>ROUND(U55*FREE_PART,4)</f>
        <v>88.32</v>
      </c>
      <c r="W55" s="256">
        <f>U55</f>
        <v>88.320000000000007</v>
      </c>
      <c r="X55" s="257">
        <f>[3]!sn_val(B55)</f>
        <v>10</v>
      </c>
      <c r="Y55" s="70">
        <v>13</v>
      </c>
      <c r="Z55" s="72">
        <f>S59</f>
        <v>26.76</v>
      </c>
      <c r="AB55" s="73"/>
      <c r="AD55" s="70"/>
      <c r="AE55" s="70"/>
      <c r="AF55" s="74" t="s">
        <v>16</v>
      </c>
      <c r="AG55" s="73"/>
      <c r="AH55" s="75"/>
      <c r="AI55" s="75"/>
      <c r="AJ55" s="75"/>
      <c r="AK55" s="75"/>
      <c r="AL55" s="75"/>
      <c r="AM55" s="75"/>
      <c r="AN55" s="75"/>
      <c r="AO55" s="75"/>
      <c r="AP55" s="75"/>
      <c r="AQ55" s="73"/>
    </row>
    <row r="56" spans="1:43" s="72" customFormat="1" ht="17.25" customHeight="1">
      <c r="A56" s="61"/>
      <c r="B56" s="62"/>
      <c r="C56" s="66" t="s">
        <v>209</v>
      </c>
      <c r="D56" s="63"/>
      <c r="E56" s="63"/>
      <c r="F56" s="63"/>
      <c r="G56" s="64" t="s">
        <v>109</v>
      </c>
      <c r="H56" s="65" t="s">
        <v>19</v>
      </c>
      <c r="I56" s="66"/>
      <c r="J56" s="67"/>
      <c r="K56" s="68"/>
      <c r="L56" s="69"/>
      <c r="M56" s="70"/>
      <c r="N56" s="71"/>
      <c r="O56" s="70"/>
      <c r="P56" s="70"/>
      <c r="Q56" s="70"/>
      <c r="R56" s="70"/>
      <c r="S56" s="70"/>
      <c r="T56" s="70"/>
      <c r="U56" s="70"/>
      <c r="V56" s="76"/>
      <c r="W56" s="258">
        <f>W55</f>
        <v>88.320000000000007</v>
      </c>
      <c r="X56" s="257">
        <f>X55</f>
        <v>10</v>
      </c>
      <c r="Y56" s="70"/>
      <c r="Z56" s="72">
        <f>Z55</f>
        <v>26.76</v>
      </c>
      <c r="AB56" s="73"/>
      <c r="AD56" s="70"/>
      <c r="AE56" s="70"/>
      <c r="AF56" s="74" t="s">
        <v>16</v>
      </c>
      <c r="AG56" s="73"/>
      <c r="AH56" s="75"/>
      <c r="AI56" s="75"/>
      <c r="AJ56" s="75"/>
      <c r="AK56" s="75"/>
      <c r="AL56" s="75"/>
      <c r="AM56" s="75"/>
      <c r="AN56" s="75"/>
      <c r="AO56" s="75"/>
      <c r="AP56" s="75"/>
      <c r="AQ56" s="73"/>
    </row>
    <row r="57" spans="1:43" s="72" customFormat="1" ht="17.25" customHeight="1">
      <c r="A57" s="61"/>
      <c r="B57" s="62"/>
      <c r="C57" s="66" t="s">
        <v>17</v>
      </c>
      <c r="D57" s="63"/>
      <c r="E57" s="63"/>
      <c r="F57" s="63"/>
      <c r="G57" s="64" t="s">
        <v>18</v>
      </c>
      <c r="H57" s="65" t="s">
        <v>19</v>
      </c>
      <c r="I57" s="66"/>
      <c r="J57" s="67"/>
      <c r="K57" s="68"/>
      <c r="L57" s="69"/>
      <c r="M57" s="70"/>
      <c r="N57" s="71"/>
      <c r="O57" s="70"/>
      <c r="P57" s="70"/>
      <c r="Q57" s="70"/>
      <c r="R57" s="70"/>
      <c r="S57" s="70"/>
      <c r="T57" s="70"/>
      <c r="U57" s="70"/>
      <c r="V57" s="76"/>
      <c r="W57" s="258">
        <f>W55</f>
        <v>88.320000000000007</v>
      </c>
      <c r="X57" s="257">
        <f>X55</f>
        <v>10</v>
      </c>
      <c r="Y57" s="70"/>
      <c r="Z57" s="72">
        <f>Z55</f>
        <v>26.76</v>
      </c>
      <c r="AB57" s="73"/>
      <c r="AD57" s="70"/>
      <c r="AE57" s="70"/>
      <c r="AF57" s="74" t="s">
        <v>16</v>
      </c>
      <c r="AG57" s="73"/>
      <c r="AH57" s="75"/>
      <c r="AI57" s="75"/>
      <c r="AJ57" s="75"/>
      <c r="AK57" s="75"/>
      <c r="AL57" s="75"/>
      <c r="AM57" s="75"/>
      <c r="AN57" s="75"/>
      <c r="AO57" s="75"/>
      <c r="AP57" s="75"/>
      <c r="AQ57" s="73"/>
    </row>
    <row r="58" spans="1:43" s="84" customFormat="1" ht="17.25" customHeight="1">
      <c r="A58" s="83"/>
      <c r="B58" s="24"/>
      <c r="C58" s="85" t="s">
        <v>108</v>
      </c>
      <c r="E58" s="85"/>
      <c r="G58" s="86" t="s">
        <v>109</v>
      </c>
      <c r="H58" s="87" t="s">
        <v>19</v>
      </c>
      <c r="I58" s="84" t="s">
        <v>105</v>
      </c>
      <c r="J58" s="88"/>
      <c r="K58" s="85"/>
      <c r="L58" s="85"/>
      <c r="M58" s="85"/>
      <c r="N58" s="86"/>
      <c r="O58" s="90"/>
      <c r="P58" s="231"/>
      <c r="Q58" s="234"/>
      <c r="V58" s="97"/>
      <c r="W58" s="259">
        <f>W55</f>
        <v>88.320000000000007</v>
      </c>
      <c r="X58" s="260">
        <f>X55</f>
        <v>10</v>
      </c>
      <c r="Y58" s="26"/>
      <c r="Z58" s="84">
        <f>Z55</f>
        <v>26.76</v>
      </c>
      <c r="AC58" s="31"/>
      <c r="AF58" s="74" t="s">
        <v>16</v>
      </c>
      <c r="AH58" s="26"/>
      <c r="AI58" s="26"/>
      <c r="AJ58" s="26"/>
      <c r="AK58" s="26"/>
      <c r="AL58" s="26"/>
      <c r="AM58" s="26"/>
      <c r="AN58" s="26"/>
      <c r="AO58" s="26"/>
      <c r="AP58" s="26"/>
    </row>
    <row r="59" spans="1:43" s="84" customFormat="1" ht="17.25" customHeight="1">
      <c r="A59" s="83"/>
      <c r="B59" s="24"/>
      <c r="C59" s="85"/>
      <c r="E59" s="85"/>
      <c r="G59" s="86"/>
      <c r="H59" s="98" t="s">
        <v>20</v>
      </c>
      <c r="I59" s="99">
        <v>9</v>
      </c>
      <c r="J59" s="100">
        <v>8.9</v>
      </c>
      <c r="K59" s="100">
        <v>9.3000000000000007</v>
      </c>
      <c r="L59" s="100">
        <v>8.5</v>
      </c>
      <c r="M59" s="100">
        <v>8.9</v>
      </c>
      <c r="N59" s="100"/>
      <c r="O59" s="100"/>
      <c r="P59" s="100"/>
      <c r="Q59" s="233"/>
      <c r="R59" s="102"/>
      <c r="S59" s="103">
        <f>ROUND((SUM(I59:Q59)/JUDGES_COUNT)*__fr_e__*10,4)</f>
        <v>26.76</v>
      </c>
      <c r="V59" s="97"/>
      <c r="W59" s="259">
        <f>W55</f>
        <v>88.320000000000007</v>
      </c>
      <c r="X59" s="260">
        <f>X55</f>
        <v>10</v>
      </c>
      <c r="Y59" s="26"/>
      <c r="Z59" s="84">
        <f>Z55</f>
        <v>26.76</v>
      </c>
      <c r="AC59" s="31"/>
      <c r="AF59" s="74" t="s">
        <v>16</v>
      </c>
      <c r="AH59" s="26"/>
      <c r="AI59" s="26"/>
      <c r="AJ59" s="26"/>
      <c r="AK59" s="26"/>
      <c r="AL59" s="26"/>
      <c r="AM59" s="26"/>
      <c r="AN59" s="26"/>
      <c r="AO59" s="26"/>
      <c r="AP59" s="26"/>
    </row>
    <row r="60" spans="1:43" s="84" customFormat="1" ht="17.25" customHeight="1">
      <c r="A60" s="83"/>
      <c r="B60" s="24"/>
      <c r="C60" s="85"/>
      <c r="E60" s="85"/>
      <c r="G60" s="86"/>
      <c r="H60" s="98" t="s">
        <v>0</v>
      </c>
      <c r="I60" s="99">
        <v>8.6999999999999993</v>
      </c>
      <c r="J60" s="100">
        <v>8.5</v>
      </c>
      <c r="K60" s="100">
        <v>9.1</v>
      </c>
      <c r="L60" s="100">
        <v>8.8000000000000007</v>
      </c>
      <c r="M60" s="100">
        <v>9</v>
      </c>
      <c r="N60" s="100"/>
      <c r="O60" s="100"/>
      <c r="P60" s="100"/>
      <c r="Q60" s="233"/>
      <c r="R60" s="102"/>
      <c r="S60" s="103">
        <f>ROUND((SUM(I60:Q60)/JUDGES_COUNT)*__fr_ai__*10,4)</f>
        <v>35.28</v>
      </c>
      <c r="V60" s="97"/>
      <c r="W60" s="259">
        <f>W55</f>
        <v>88.320000000000007</v>
      </c>
      <c r="X60" s="260">
        <f>X55</f>
        <v>10</v>
      </c>
      <c r="Y60" s="26"/>
      <c r="Z60" s="84">
        <f>Z55</f>
        <v>26.76</v>
      </c>
      <c r="AC60" s="31"/>
      <c r="AF60" s="74" t="s">
        <v>16</v>
      </c>
      <c r="AH60" s="26"/>
      <c r="AI60" s="26"/>
      <c r="AJ60" s="26"/>
      <c r="AK60" s="26"/>
      <c r="AL60" s="26"/>
      <c r="AM60" s="26"/>
      <c r="AN60" s="26"/>
      <c r="AO60" s="26"/>
      <c r="AP60" s="26"/>
    </row>
    <row r="61" spans="1:43" s="84" customFormat="1" ht="17.25" customHeight="1">
      <c r="A61" s="83"/>
      <c r="B61" s="24"/>
      <c r="C61" s="85"/>
      <c r="E61" s="85"/>
      <c r="G61" s="86"/>
      <c r="H61" s="98" t="s">
        <v>21</v>
      </c>
      <c r="I61" s="99">
        <v>8.8000000000000007</v>
      </c>
      <c r="J61" s="100">
        <v>8.9</v>
      </c>
      <c r="K61" s="100">
        <v>8.9</v>
      </c>
      <c r="L61" s="100">
        <v>8.6999999999999993</v>
      </c>
      <c r="M61" s="100">
        <v>8.5</v>
      </c>
      <c r="N61" s="100"/>
      <c r="O61" s="100"/>
      <c r="P61" s="100"/>
      <c r="Q61" s="233"/>
      <c r="R61" s="102"/>
      <c r="S61" s="103">
        <f>ROUND((SUM(I61:Q61)/JUDGES_COUNT)*__fr_d__*10,4)</f>
        <v>26.28</v>
      </c>
      <c r="V61" s="97"/>
      <c r="W61" s="259">
        <f>W55</f>
        <v>88.320000000000007</v>
      </c>
      <c r="X61" s="260">
        <f>X55</f>
        <v>10</v>
      </c>
      <c r="Y61" s="26"/>
      <c r="Z61" s="84">
        <f>Z55</f>
        <v>26.76</v>
      </c>
      <c r="AC61" s="31"/>
      <c r="AF61" s="74" t="s">
        <v>16</v>
      </c>
      <c r="AH61" s="26"/>
      <c r="AI61" s="26"/>
      <c r="AJ61" s="26"/>
      <c r="AK61" s="26"/>
      <c r="AL61" s="26"/>
      <c r="AM61" s="26"/>
      <c r="AN61" s="26"/>
      <c r="AO61" s="26"/>
      <c r="AP61" s="26"/>
    </row>
    <row r="62" spans="1:43" s="84" customFormat="1" ht="17.25" customHeight="1">
      <c r="A62" s="83"/>
      <c r="B62" s="24"/>
      <c r="C62" s="85"/>
      <c r="E62" s="85"/>
      <c r="G62" s="86"/>
      <c r="H62" s="87"/>
      <c r="J62" s="88"/>
      <c r="K62" s="85"/>
      <c r="L62" s="85"/>
      <c r="M62" s="85"/>
      <c r="N62" s="86"/>
      <c r="O62" s="90"/>
      <c r="P62" s="231"/>
      <c r="Q62" s="234"/>
      <c r="V62" s="97"/>
      <c r="W62" s="259">
        <f>W55</f>
        <v>88.320000000000007</v>
      </c>
      <c r="X62" s="260">
        <f>X55</f>
        <v>10</v>
      </c>
      <c r="Y62" s="26"/>
      <c r="Z62" s="84">
        <f>Z55</f>
        <v>26.76</v>
      </c>
      <c r="AC62" s="31"/>
      <c r="AF62" s="74" t="s">
        <v>16</v>
      </c>
      <c r="AH62" s="26"/>
      <c r="AI62" s="26"/>
      <c r="AJ62" s="26"/>
      <c r="AK62" s="26"/>
      <c r="AL62" s="26"/>
      <c r="AM62" s="26"/>
      <c r="AN62" s="26"/>
      <c r="AO62" s="26"/>
      <c r="AP62" s="26"/>
    </row>
    <row r="63" spans="1:43" s="84" customFormat="1" ht="17.25" customHeight="1">
      <c r="A63" s="83">
        <v>2</v>
      </c>
      <c r="B63" s="24">
        <v>14</v>
      </c>
      <c r="C63" s="255" t="s">
        <v>22</v>
      </c>
      <c r="E63" s="85"/>
      <c r="G63" s="86"/>
      <c r="H63" s="87"/>
      <c r="I63" s="90"/>
      <c r="J63" s="219"/>
      <c r="K63" s="85"/>
      <c r="M63" s="85"/>
      <c r="N63" s="230"/>
      <c r="P63" s="85"/>
      <c r="Q63" s="89"/>
      <c r="T63" s="267"/>
      <c r="U63" s="247">
        <f>SUM(S67:S69,T63)</f>
        <v>84.800000000000011</v>
      </c>
      <c r="V63" s="283">
        <f>ROUND(U63*FREE_PART,4)</f>
        <v>84.8</v>
      </c>
      <c r="W63" s="256">
        <f>U63</f>
        <v>84.800000000000011</v>
      </c>
      <c r="X63" s="260">
        <f>[3]!sn_val(B63)</f>
        <v>14</v>
      </c>
      <c r="Y63" s="26">
        <v>2</v>
      </c>
      <c r="Z63" s="84">
        <f>S67</f>
        <v>25.26</v>
      </c>
      <c r="AC63" s="31"/>
      <c r="AF63" s="74" t="s">
        <v>16</v>
      </c>
      <c r="AH63" s="26"/>
      <c r="AI63" s="26"/>
      <c r="AJ63" s="26"/>
      <c r="AK63" s="26"/>
      <c r="AL63" s="26"/>
      <c r="AM63" s="26"/>
      <c r="AN63" s="26"/>
      <c r="AO63" s="26"/>
      <c r="AP63" s="26"/>
    </row>
    <row r="64" spans="1:43" s="84" customFormat="1" ht="17.25" customHeight="1">
      <c r="A64" s="83"/>
      <c r="B64" s="24"/>
      <c r="C64" s="66" t="s">
        <v>104</v>
      </c>
      <c r="E64" s="85"/>
      <c r="G64" s="86" t="s">
        <v>101</v>
      </c>
      <c r="H64" s="87" t="s">
        <v>25</v>
      </c>
      <c r="I64" s="90"/>
      <c r="J64" s="219"/>
      <c r="K64" s="85"/>
      <c r="M64" s="85"/>
      <c r="N64" s="230"/>
      <c r="P64" s="85"/>
      <c r="Q64" s="89"/>
      <c r="V64" s="97"/>
      <c r="W64" s="259">
        <f>W63</f>
        <v>84.800000000000011</v>
      </c>
      <c r="X64" s="260">
        <f>X63</f>
        <v>14</v>
      </c>
      <c r="Y64" s="26"/>
      <c r="Z64" s="84">
        <f>Z63</f>
        <v>25.26</v>
      </c>
      <c r="AC64" s="31"/>
      <c r="AF64" s="74" t="s">
        <v>16</v>
      </c>
      <c r="AH64" s="26"/>
      <c r="AI64" s="26"/>
      <c r="AJ64" s="26"/>
      <c r="AK64" s="26"/>
      <c r="AL64" s="26"/>
      <c r="AM64" s="26"/>
      <c r="AN64" s="26"/>
      <c r="AO64" s="26"/>
      <c r="AP64" s="26"/>
    </row>
    <row r="65" spans="1:43" s="84" customFormat="1" ht="17.25" customHeight="1">
      <c r="A65" s="83"/>
      <c r="B65" s="24"/>
      <c r="C65" s="66" t="s">
        <v>111</v>
      </c>
      <c r="E65" s="85"/>
      <c r="G65" s="86" t="s">
        <v>101</v>
      </c>
      <c r="H65" s="87" t="s">
        <v>25</v>
      </c>
      <c r="I65" s="90"/>
      <c r="J65" s="219"/>
      <c r="K65" s="85"/>
      <c r="M65" s="85"/>
      <c r="N65" s="230"/>
      <c r="P65" s="85"/>
      <c r="Q65" s="89"/>
      <c r="V65" s="97"/>
      <c r="W65" s="259">
        <f>W63</f>
        <v>84.800000000000011</v>
      </c>
      <c r="X65" s="260">
        <f>X63</f>
        <v>14</v>
      </c>
      <c r="Y65" s="26"/>
      <c r="Z65" s="84">
        <f>Z63</f>
        <v>25.26</v>
      </c>
      <c r="AC65" s="31"/>
      <c r="AF65" s="74" t="s">
        <v>16</v>
      </c>
      <c r="AH65" s="26"/>
      <c r="AI65" s="26"/>
      <c r="AJ65" s="26"/>
      <c r="AK65" s="26"/>
      <c r="AL65" s="26"/>
      <c r="AM65" s="26"/>
      <c r="AN65" s="26"/>
      <c r="AO65" s="26"/>
      <c r="AP65" s="26"/>
    </row>
    <row r="66" spans="1:43" s="84" customFormat="1" ht="17.25" customHeight="1">
      <c r="A66" s="83"/>
      <c r="B66" s="24"/>
      <c r="C66" s="66" t="s">
        <v>110</v>
      </c>
      <c r="E66" s="85"/>
      <c r="G66" s="86" t="s">
        <v>40</v>
      </c>
      <c r="H66" s="87" t="s">
        <v>29</v>
      </c>
      <c r="I66" s="228" t="s">
        <v>105</v>
      </c>
      <c r="J66" s="219"/>
      <c r="K66" s="85"/>
      <c r="M66" s="90"/>
      <c r="N66" s="230"/>
      <c r="P66" s="85"/>
      <c r="Q66" s="234"/>
      <c r="V66" s="97"/>
      <c r="W66" s="259">
        <f>W63</f>
        <v>84.800000000000011</v>
      </c>
      <c r="X66" s="260">
        <f>X63</f>
        <v>14</v>
      </c>
      <c r="Y66" s="26"/>
      <c r="Z66" s="84">
        <f>Z63</f>
        <v>25.26</v>
      </c>
      <c r="AC66" s="31"/>
      <c r="AF66" s="74" t="s">
        <v>16</v>
      </c>
      <c r="AH66" s="26"/>
      <c r="AI66" s="26"/>
      <c r="AJ66" s="26"/>
      <c r="AK66" s="26"/>
      <c r="AL66" s="26"/>
      <c r="AM66" s="26"/>
      <c r="AN66" s="26"/>
      <c r="AO66" s="26"/>
      <c r="AP66" s="26"/>
    </row>
    <row r="67" spans="1:43" s="84" customFormat="1" ht="17.25" customHeight="1">
      <c r="A67" s="83"/>
      <c r="B67" s="24"/>
      <c r="C67" s="66"/>
      <c r="E67" s="85"/>
      <c r="G67" s="86"/>
      <c r="H67" s="98" t="s">
        <v>20</v>
      </c>
      <c r="I67" s="233">
        <v>8.9</v>
      </c>
      <c r="J67" s="99">
        <v>8.6999999999999993</v>
      </c>
      <c r="K67" s="100">
        <v>8.3000000000000007</v>
      </c>
      <c r="L67" s="99">
        <v>8</v>
      </c>
      <c r="M67" s="100">
        <v>8.1999999999999993</v>
      </c>
      <c r="N67" s="100"/>
      <c r="O67" s="99"/>
      <c r="P67" s="100"/>
      <c r="Q67" s="233"/>
      <c r="R67" s="102"/>
      <c r="S67" s="103">
        <f>ROUND((SUM(I67:Q67)/JUDGES_COUNT)*__fr_e__*10,4)</f>
        <v>25.26</v>
      </c>
      <c r="V67" s="97"/>
      <c r="W67" s="259">
        <f>W63</f>
        <v>84.800000000000011</v>
      </c>
      <c r="X67" s="260">
        <f>X63</f>
        <v>14</v>
      </c>
      <c r="Y67" s="26"/>
      <c r="Z67" s="84">
        <f>Z63</f>
        <v>25.26</v>
      </c>
      <c r="AC67" s="31"/>
      <c r="AF67" s="74" t="s">
        <v>16</v>
      </c>
      <c r="AH67" s="26"/>
      <c r="AI67" s="26"/>
      <c r="AJ67" s="26"/>
      <c r="AK67" s="26"/>
      <c r="AL67" s="26"/>
      <c r="AM67" s="26"/>
      <c r="AN67" s="26"/>
      <c r="AO67" s="26"/>
      <c r="AP67" s="26"/>
    </row>
    <row r="68" spans="1:43" s="84" customFormat="1" ht="17.25" customHeight="1">
      <c r="A68" s="83"/>
      <c r="B68" s="24"/>
      <c r="C68" s="66"/>
      <c r="E68" s="85"/>
      <c r="G68" s="86"/>
      <c r="H68" s="98" t="s">
        <v>0</v>
      </c>
      <c r="I68" s="233">
        <v>8.3000000000000007</v>
      </c>
      <c r="J68" s="99">
        <v>8.6</v>
      </c>
      <c r="K68" s="100">
        <v>8.5</v>
      </c>
      <c r="L68" s="99">
        <v>8.5</v>
      </c>
      <c r="M68" s="100">
        <v>8.5</v>
      </c>
      <c r="N68" s="100"/>
      <c r="O68" s="99"/>
      <c r="P68" s="100"/>
      <c r="Q68" s="233"/>
      <c r="R68" s="102"/>
      <c r="S68" s="103">
        <f>ROUND((SUM(I68:Q68)/JUDGES_COUNT)*__fr_ai__*10,4)</f>
        <v>33.92</v>
      </c>
      <c r="V68" s="97"/>
      <c r="W68" s="259">
        <f>W63</f>
        <v>84.800000000000011</v>
      </c>
      <c r="X68" s="260">
        <f>X63</f>
        <v>14</v>
      </c>
      <c r="Y68" s="26"/>
      <c r="Z68" s="84">
        <f>Z63</f>
        <v>25.26</v>
      </c>
      <c r="AC68" s="31"/>
      <c r="AF68" s="74" t="s">
        <v>16</v>
      </c>
      <c r="AH68" s="26"/>
      <c r="AI68" s="26"/>
      <c r="AJ68" s="26"/>
      <c r="AK68" s="26"/>
      <c r="AL68" s="26"/>
      <c r="AM68" s="26"/>
      <c r="AN68" s="26"/>
      <c r="AO68" s="26"/>
      <c r="AP68" s="26"/>
    </row>
    <row r="69" spans="1:43" s="84" customFormat="1" ht="17.25" customHeight="1">
      <c r="A69" s="83"/>
      <c r="B69" s="24"/>
      <c r="C69" s="66"/>
      <c r="E69" s="85"/>
      <c r="G69" s="86"/>
      <c r="H69" s="98" t="s">
        <v>21</v>
      </c>
      <c r="I69" s="233">
        <v>8.5</v>
      </c>
      <c r="J69" s="99">
        <v>8.5</v>
      </c>
      <c r="K69" s="100">
        <v>8.6</v>
      </c>
      <c r="L69" s="99">
        <v>8.6999999999999993</v>
      </c>
      <c r="M69" s="100">
        <v>8.4</v>
      </c>
      <c r="N69" s="100"/>
      <c r="O69" s="99"/>
      <c r="P69" s="100"/>
      <c r="Q69" s="233"/>
      <c r="R69" s="102"/>
      <c r="S69" s="103">
        <f>ROUND((SUM(I69:Q69)/JUDGES_COUNT)*__fr_d__*10,4)</f>
        <v>25.62</v>
      </c>
      <c r="V69" s="97"/>
      <c r="W69" s="259">
        <f>W63</f>
        <v>84.800000000000011</v>
      </c>
      <c r="X69" s="260">
        <f>X63</f>
        <v>14</v>
      </c>
      <c r="Y69" s="26"/>
      <c r="Z69" s="84">
        <f>Z63</f>
        <v>25.26</v>
      </c>
      <c r="AC69" s="31"/>
      <c r="AF69" s="74" t="s">
        <v>16</v>
      </c>
      <c r="AH69" s="26"/>
      <c r="AI69" s="26"/>
      <c r="AJ69" s="26"/>
      <c r="AK69" s="26"/>
      <c r="AL69" s="26"/>
      <c r="AM69" s="26"/>
      <c r="AN69" s="26"/>
      <c r="AO69" s="26"/>
      <c r="AP69" s="26"/>
    </row>
    <row r="70" spans="1:43" s="84" customFormat="1" ht="17.25" customHeight="1">
      <c r="A70" s="83"/>
      <c r="B70" s="24"/>
      <c r="C70" s="66"/>
      <c r="E70" s="85"/>
      <c r="G70" s="86"/>
      <c r="H70" s="87"/>
      <c r="I70" s="228"/>
      <c r="J70" s="219"/>
      <c r="K70" s="85"/>
      <c r="M70" s="90"/>
      <c r="N70" s="230"/>
      <c r="P70" s="85"/>
      <c r="Q70" s="234"/>
      <c r="V70" s="97"/>
      <c r="W70" s="259">
        <f>W63</f>
        <v>84.800000000000011</v>
      </c>
      <c r="X70" s="260">
        <f>X63</f>
        <v>14</v>
      </c>
      <c r="Y70" s="26"/>
      <c r="Z70" s="84">
        <f>Z63</f>
        <v>25.26</v>
      </c>
      <c r="AC70" s="31"/>
      <c r="AF70" s="74" t="s">
        <v>16</v>
      </c>
      <c r="AH70" s="26"/>
      <c r="AI70" s="26"/>
      <c r="AJ70" s="26"/>
      <c r="AK70" s="26"/>
      <c r="AL70" s="26"/>
      <c r="AM70" s="26"/>
      <c r="AN70" s="26"/>
      <c r="AO70" s="26"/>
      <c r="AP70" s="26"/>
    </row>
    <row r="71" spans="1:43" s="84" customFormat="1" ht="17.25" customHeight="1">
      <c r="A71" s="83">
        <v>3</v>
      </c>
      <c r="B71" s="24">
        <v>7</v>
      </c>
      <c r="C71" s="255" t="s">
        <v>22</v>
      </c>
      <c r="E71" s="85"/>
      <c r="G71" s="86"/>
      <c r="H71" s="87"/>
      <c r="I71" s="228"/>
      <c r="J71" s="219"/>
      <c r="K71" s="85"/>
      <c r="M71" s="90"/>
      <c r="N71" s="230"/>
      <c r="P71" s="85"/>
      <c r="Q71" s="234"/>
      <c r="T71" s="267"/>
      <c r="U71" s="247">
        <f>SUM(S74:S76,T71)</f>
        <v>82.86</v>
      </c>
      <c r="V71" s="283">
        <f>ROUND(U71*FREE_PART,4)</f>
        <v>82.86</v>
      </c>
      <c r="W71" s="256">
        <f>U71</f>
        <v>82.86</v>
      </c>
      <c r="X71" s="260">
        <f>[3]!sn_val(B71)</f>
        <v>7</v>
      </c>
      <c r="Y71" s="26">
        <v>3</v>
      </c>
      <c r="Z71" s="84">
        <f>S74</f>
        <v>24.96</v>
      </c>
      <c r="AC71" s="31"/>
      <c r="AF71" s="74" t="s">
        <v>16</v>
      </c>
      <c r="AH71" s="26"/>
      <c r="AI71" s="26"/>
      <c r="AJ71" s="26"/>
      <c r="AK71" s="26"/>
      <c r="AL71" s="26"/>
      <c r="AM71" s="26"/>
      <c r="AN71" s="26"/>
      <c r="AO71" s="26"/>
      <c r="AP71" s="26"/>
    </row>
    <row r="72" spans="1:43" s="84" customFormat="1" ht="17.25" customHeight="1">
      <c r="A72" s="83"/>
      <c r="B72" s="24"/>
      <c r="C72" s="66" t="s">
        <v>100</v>
      </c>
      <c r="E72" s="85"/>
      <c r="G72" s="86" t="s">
        <v>101</v>
      </c>
      <c r="H72" s="87" t="s">
        <v>25</v>
      </c>
      <c r="I72" s="90"/>
      <c r="J72" s="219"/>
      <c r="K72" s="85"/>
      <c r="M72" s="85"/>
      <c r="N72" s="230"/>
      <c r="P72" s="85"/>
      <c r="Q72" s="89"/>
      <c r="V72" s="97"/>
      <c r="W72" s="259">
        <f>W71</f>
        <v>82.86</v>
      </c>
      <c r="X72" s="260">
        <f>X71</f>
        <v>7</v>
      </c>
      <c r="Y72" s="26"/>
      <c r="Z72" s="84">
        <f>Z71</f>
        <v>24.96</v>
      </c>
      <c r="AC72" s="31"/>
      <c r="AF72" s="74" t="s">
        <v>16</v>
      </c>
      <c r="AH72" s="26"/>
      <c r="AI72" s="26"/>
      <c r="AJ72" s="26"/>
      <c r="AK72" s="26"/>
      <c r="AL72" s="26"/>
      <c r="AM72" s="26"/>
      <c r="AN72" s="26"/>
      <c r="AO72" s="26"/>
      <c r="AP72" s="26"/>
    </row>
    <row r="73" spans="1:43" s="84" customFormat="1" ht="17.25" customHeight="1">
      <c r="A73" s="83"/>
      <c r="B73" s="24"/>
      <c r="C73" s="66" t="s">
        <v>103</v>
      </c>
      <c r="E73" s="85"/>
      <c r="G73" s="86" t="s">
        <v>24</v>
      </c>
      <c r="H73" s="87" t="s">
        <v>25</v>
      </c>
      <c r="I73" s="90"/>
      <c r="J73" s="219"/>
      <c r="K73" s="85"/>
      <c r="M73" s="85"/>
      <c r="N73" s="230"/>
      <c r="P73" s="85"/>
      <c r="Q73" s="89"/>
      <c r="V73" s="97"/>
      <c r="W73" s="259">
        <f>W71</f>
        <v>82.86</v>
      </c>
      <c r="X73" s="260">
        <f>X71</f>
        <v>7</v>
      </c>
      <c r="Y73" s="26"/>
      <c r="Z73" s="84">
        <f>Z71</f>
        <v>24.96</v>
      </c>
      <c r="AC73" s="31"/>
      <c r="AF73" s="74" t="s">
        <v>16</v>
      </c>
      <c r="AH73" s="26"/>
      <c r="AI73" s="26"/>
      <c r="AJ73" s="26"/>
      <c r="AK73" s="26"/>
      <c r="AL73" s="26"/>
      <c r="AM73" s="26"/>
      <c r="AN73" s="26"/>
      <c r="AO73" s="26"/>
      <c r="AP73" s="26"/>
    </row>
    <row r="74" spans="1:43" s="84" customFormat="1" ht="17.25" customHeight="1">
      <c r="A74" s="83"/>
      <c r="B74" s="24"/>
      <c r="C74" s="66"/>
      <c r="E74" s="85"/>
      <c r="G74" s="86"/>
      <c r="H74" s="98" t="s">
        <v>20</v>
      </c>
      <c r="I74" s="100">
        <v>7.9</v>
      </c>
      <c r="J74" s="99">
        <v>8.4</v>
      </c>
      <c r="K74" s="100">
        <v>8.6</v>
      </c>
      <c r="L74" s="99">
        <v>8</v>
      </c>
      <c r="M74" s="100">
        <v>8.6999999999999993</v>
      </c>
      <c r="N74" s="100"/>
      <c r="O74" s="99"/>
      <c r="P74" s="100"/>
      <c r="Q74" s="101"/>
      <c r="R74" s="102"/>
      <c r="S74" s="103">
        <f>ROUND((SUM(I74:Q74)/JUDGES_COUNT)*__fr_e__*10,4)</f>
        <v>24.96</v>
      </c>
      <c r="V74" s="97"/>
      <c r="W74" s="259">
        <f>W71</f>
        <v>82.86</v>
      </c>
      <c r="X74" s="260">
        <f>X71</f>
        <v>7</v>
      </c>
      <c r="Y74" s="26"/>
      <c r="Z74" s="84">
        <f>Z71</f>
        <v>24.96</v>
      </c>
      <c r="AC74" s="31"/>
      <c r="AF74" s="74" t="s">
        <v>16</v>
      </c>
      <c r="AH74" s="26"/>
      <c r="AI74" s="26"/>
      <c r="AJ74" s="26"/>
      <c r="AK74" s="26"/>
      <c r="AL74" s="26"/>
      <c r="AM74" s="26"/>
      <c r="AN74" s="26"/>
      <c r="AO74" s="26"/>
      <c r="AP74" s="26"/>
    </row>
    <row r="75" spans="1:43" s="84" customFormat="1" ht="17.25" customHeight="1">
      <c r="A75" s="83"/>
      <c r="B75" s="24"/>
      <c r="C75" s="66"/>
      <c r="E75" s="85"/>
      <c r="G75" s="86"/>
      <c r="H75" s="98" t="s">
        <v>0</v>
      </c>
      <c r="I75" s="100">
        <v>8.4</v>
      </c>
      <c r="J75" s="99">
        <v>8.1</v>
      </c>
      <c r="K75" s="100">
        <v>8.8000000000000007</v>
      </c>
      <c r="L75" s="99">
        <v>8.4</v>
      </c>
      <c r="M75" s="100">
        <v>8.3000000000000007</v>
      </c>
      <c r="N75" s="100"/>
      <c r="O75" s="99"/>
      <c r="P75" s="100"/>
      <c r="Q75" s="101"/>
      <c r="R75" s="102"/>
      <c r="S75" s="103">
        <f>ROUND((SUM(I75:Q75)/JUDGES_COUNT)*__fr_ai__*10,4)</f>
        <v>33.6</v>
      </c>
      <c r="V75" s="97"/>
      <c r="W75" s="259">
        <f>W71</f>
        <v>82.86</v>
      </c>
      <c r="X75" s="260">
        <f>X71</f>
        <v>7</v>
      </c>
      <c r="Y75" s="26"/>
      <c r="Z75" s="84">
        <f>Z71</f>
        <v>24.96</v>
      </c>
      <c r="AC75" s="31"/>
      <c r="AF75" s="74" t="s">
        <v>16</v>
      </c>
      <c r="AH75" s="26"/>
      <c r="AI75" s="26"/>
      <c r="AJ75" s="26"/>
      <c r="AK75" s="26"/>
      <c r="AL75" s="26"/>
      <c r="AM75" s="26"/>
      <c r="AN75" s="26"/>
      <c r="AO75" s="26"/>
      <c r="AP75" s="26"/>
    </row>
    <row r="76" spans="1:43" s="84" customFormat="1" ht="17.25" customHeight="1">
      <c r="A76" s="83"/>
      <c r="B76" s="24"/>
      <c r="C76" s="66"/>
      <c r="E76" s="85"/>
      <c r="G76" s="86"/>
      <c r="H76" s="98" t="s">
        <v>21</v>
      </c>
      <c r="I76" s="100">
        <v>8.1999999999999993</v>
      </c>
      <c r="J76" s="99">
        <v>8</v>
      </c>
      <c r="K76" s="100">
        <v>8.3000000000000007</v>
      </c>
      <c r="L76" s="99">
        <v>7.8</v>
      </c>
      <c r="M76" s="100">
        <v>8.1999999999999993</v>
      </c>
      <c r="N76" s="100"/>
      <c r="O76" s="99"/>
      <c r="P76" s="100"/>
      <c r="Q76" s="101"/>
      <c r="R76" s="102"/>
      <c r="S76" s="103">
        <f>ROUND((SUM(I76:Q76)/JUDGES_COUNT)*__fr_d__*10,4)</f>
        <v>24.3</v>
      </c>
      <c r="V76" s="97"/>
      <c r="W76" s="259">
        <f>W71</f>
        <v>82.86</v>
      </c>
      <c r="X76" s="260">
        <f>X71</f>
        <v>7</v>
      </c>
      <c r="Y76" s="26"/>
      <c r="Z76" s="84">
        <f>Z71</f>
        <v>24.96</v>
      </c>
      <c r="AC76" s="31"/>
      <c r="AF76" s="74" t="s">
        <v>16</v>
      </c>
      <c r="AH76" s="26"/>
      <c r="AI76" s="26"/>
      <c r="AJ76" s="26"/>
      <c r="AK76" s="26"/>
      <c r="AL76" s="26"/>
      <c r="AM76" s="26"/>
      <c r="AN76" s="26"/>
      <c r="AO76" s="26"/>
      <c r="AP76" s="26"/>
    </row>
    <row r="77" spans="1:43" s="84" customFormat="1" ht="17.25" customHeight="1">
      <c r="A77" s="83"/>
      <c r="B77" s="24"/>
      <c r="C77" s="66"/>
      <c r="E77" s="85"/>
      <c r="G77" s="86"/>
      <c r="H77" s="87"/>
      <c r="I77" s="90"/>
      <c r="J77" s="219"/>
      <c r="K77" s="85"/>
      <c r="M77" s="85"/>
      <c r="N77" s="230"/>
      <c r="P77" s="85"/>
      <c r="Q77" s="89"/>
      <c r="V77" s="97"/>
      <c r="W77" s="259">
        <f>W71</f>
        <v>82.86</v>
      </c>
      <c r="X77" s="260">
        <f>X71</f>
        <v>7</v>
      </c>
      <c r="Y77" s="26"/>
      <c r="Z77" s="84">
        <f>Z71</f>
        <v>24.96</v>
      </c>
      <c r="AC77" s="31"/>
      <c r="AF77" s="74" t="s">
        <v>16</v>
      </c>
      <c r="AH77" s="26"/>
      <c r="AI77" s="26"/>
      <c r="AJ77" s="26"/>
      <c r="AK77" s="26"/>
      <c r="AL77" s="26"/>
      <c r="AM77" s="26"/>
      <c r="AN77" s="26"/>
      <c r="AO77" s="26"/>
      <c r="AP77" s="26"/>
    </row>
    <row r="78" spans="1:43" s="84" customFormat="1" ht="17.25" customHeight="1">
      <c r="A78" s="83">
        <v>4</v>
      </c>
      <c r="B78" s="24">
        <v>8</v>
      </c>
      <c r="C78" s="255" t="s">
        <v>22</v>
      </c>
      <c r="E78" s="85"/>
      <c r="G78" s="86"/>
      <c r="H78" s="87"/>
      <c r="I78" s="228"/>
      <c r="J78" s="219"/>
      <c r="K78" s="85"/>
      <c r="M78" s="85"/>
      <c r="N78" s="230"/>
      <c r="P78" s="85"/>
      <c r="Q78" s="234"/>
      <c r="T78" s="267"/>
      <c r="U78" s="247">
        <f>SUM(S81:S83,T78)</f>
        <v>80.38</v>
      </c>
      <c r="V78" s="283">
        <f>ROUND(U78*FREE_PART,4)</f>
        <v>80.38</v>
      </c>
      <c r="W78" s="256">
        <f>U78</f>
        <v>80.38</v>
      </c>
      <c r="X78" s="260">
        <f>[3]!sn_val(B78)</f>
        <v>8</v>
      </c>
      <c r="Y78" s="26">
        <v>1</v>
      </c>
      <c r="Z78" s="84">
        <f>S81</f>
        <v>24.12</v>
      </c>
      <c r="AC78" s="31"/>
      <c r="AF78" s="74" t="s">
        <v>16</v>
      </c>
      <c r="AH78" s="26"/>
      <c r="AI78" s="26"/>
      <c r="AJ78" s="26"/>
      <c r="AK78" s="26"/>
      <c r="AL78" s="26"/>
      <c r="AM78" s="26"/>
      <c r="AN78" s="26"/>
      <c r="AO78" s="26"/>
      <c r="AP78" s="26"/>
    </row>
    <row r="79" spans="1:43" s="72" customFormat="1" ht="17.25" customHeight="1">
      <c r="A79" s="61"/>
      <c r="B79" s="62"/>
      <c r="C79" s="66" t="s">
        <v>118</v>
      </c>
      <c r="D79" s="63"/>
      <c r="E79" s="63"/>
      <c r="F79" s="63"/>
      <c r="G79" s="64" t="s">
        <v>40</v>
      </c>
      <c r="H79" s="65" t="s">
        <v>29</v>
      </c>
      <c r="I79" s="66"/>
      <c r="J79" s="67"/>
      <c r="K79" s="68"/>
      <c r="L79" s="69"/>
      <c r="M79" s="70"/>
      <c r="N79" s="71"/>
      <c r="O79" s="70"/>
      <c r="P79" s="70"/>
      <c r="Q79" s="70"/>
      <c r="R79" s="70"/>
      <c r="S79" s="70"/>
      <c r="T79" s="70"/>
      <c r="U79" s="70"/>
      <c r="V79" s="76"/>
      <c r="W79" s="258">
        <f>W78</f>
        <v>80.38</v>
      </c>
      <c r="X79" s="257">
        <f>X78</f>
        <v>8</v>
      </c>
      <c r="Y79" s="70"/>
      <c r="Z79" s="72">
        <f>Z78</f>
        <v>24.12</v>
      </c>
      <c r="AB79" s="73"/>
      <c r="AD79" s="70"/>
      <c r="AE79" s="70"/>
      <c r="AF79" s="74" t="s">
        <v>16</v>
      </c>
      <c r="AG79" s="73"/>
      <c r="AH79" s="75"/>
      <c r="AI79" s="75"/>
      <c r="AJ79" s="75"/>
      <c r="AK79" s="75"/>
      <c r="AL79" s="75"/>
      <c r="AM79" s="75"/>
      <c r="AN79" s="75"/>
      <c r="AO79" s="75"/>
      <c r="AP79" s="75"/>
      <c r="AQ79" s="73"/>
    </row>
    <row r="80" spans="1:43" s="84" customFormat="1" ht="17.25" customHeight="1">
      <c r="A80" s="83"/>
      <c r="B80" s="24"/>
      <c r="C80" s="90" t="s">
        <v>110</v>
      </c>
      <c r="E80" s="85"/>
      <c r="G80" s="86" t="s">
        <v>40</v>
      </c>
      <c r="H80" s="87" t="s">
        <v>29</v>
      </c>
      <c r="I80" s="90"/>
      <c r="J80" s="219"/>
      <c r="K80" s="85"/>
      <c r="M80" s="85"/>
      <c r="N80" s="230"/>
      <c r="P80" s="85"/>
      <c r="Q80" s="89"/>
      <c r="V80" s="97"/>
      <c r="W80" s="259">
        <f>W78</f>
        <v>80.38</v>
      </c>
      <c r="X80" s="260">
        <f>X78</f>
        <v>8</v>
      </c>
      <c r="Y80" s="26"/>
      <c r="Z80" s="84">
        <f>Z78</f>
        <v>24.12</v>
      </c>
      <c r="AC80" s="31"/>
      <c r="AF80" s="74" t="s">
        <v>16</v>
      </c>
      <c r="AH80" s="26"/>
      <c r="AI80" s="26"/>
      <c r="AJ80" s="26"/>
      <c r="AK80" s="26"/>
      <c r="AL80" s="26"/>
      <c r="AM80" s="26"/>
      <c r="AN80" s="26"/>
      <c r="AO80" s="26"/>
      <c r="AP80" s="26"/>
    </row>
    <row r="81" spans="1:42" s="84" customFormat="1" ht="17.25" customHeight="1">
      <c r="A81" s="83"/>
      <c r="B81" s="24"/>
      <c r="C81" s="90"/>
      <c r="E81" s="85"/>
      <c r="G81" s="86"/>
      <c r="H81" s="98" t="s">
        <v>20</v>
      </c>
      <c r="I81" s="100">
        <v>8.5</v>
      </c>
      <c r="J81" s="99">
        <v>8.1999999999999993</v>
      </c>
      <c r="K81" s="100">
        <v>7.7</v>
      </c>
      <c r="L81" s="99">
        <v>7.9</v>
      </c>
      <c r="M81" s="100">
        <v>7.9</v>
      </c>
      <c r="N81" s="100"/>
      <c r="O81" s="99"/>
      <c r="P81" s="100"/>
      <c r="Q81" s="101"/>
      <c r="R81" s="102"/>
      <c r="S81" s="103">
        <f>ROUND((SUM(I81:Q81)/JUDGES_COUNT)*__fr_e__*10,4)</f>
        <v>24.12</v>
      </c>
      <c r="V81" s="97"/>
      <c r="W81" s="259">
        <f>W78</f>
        <v>80.38</v>
      </c>
      <c r="X81" s="260">
        <f>X78</f>
        <v>8</v>
      </c>
      <c r="Y81" s="26"/>
      <c r="Z81" s="84">
        <f>Z78</f>
        <v>24.12</v>
      </c>
      <c r="AC81" s="31"/>
      <c r="AF81" s="74" t="s">
        <v>16</v>
      </c>
      <c r="AH81" s="26"/>
      <c r="AI81" s="26"/>
      <c r="AJ81" s="26"/>
      <c r="AK81" s="26"/>
      <c r="AL81" s="26"/>
      <c r="AM81" s="26"/>
      <c r="AN81" s="26"/>
      <c r="AO81" s="26"/>
      <c r="AP81" s="26"/>
    </row>
    <row r="82" spans="1:42" s="84" customFormat="1" ht="17.25" customHeight="1">
      <c r="A82" s="83"/>
      <c r="B82" s="24"/>
      <c r="C82" s="90"/>
      <c r="E82" s="85"/>
      <c r="G82" s="86"/>
      <c r="H82" s="98" t="s">
        <v>0</v>
      </c>
      <c r="I82" s="100">
        <v>8.1999999999999993</v>
      </c>
      <c r="J82" s="99">
        <v>8.1</v>
      </c>
      <c r="K82" s="100">
        <v>8.1999999999999993</v>
      </c>
      <c r="L82" s="99">
        <v>8.1</v>
      </c>
      <c r="M82" s="100">
        <v>7.8</v>
      </c>
      <c r="N82" s="100"/>
      <c r="O82" s="99"/>
      <c r="P82" s="100"/>
      <c r="Q82" s="101"/>
      <c r="R82" s="102"/>
      <c r="S82" s="103">
        <f>ROUND((SUM(I82:Q82)/JUDGES_COUNT)*__fr_ai__*10,4)</f>
        <v>32.32</v>
      </c>
      <c r="V82" s="97"/>
      <c r="W82" s="259">
        <f>W78</f>
        <v>80.38</v>
      </c>
      <c r="X82" s="260">
        <f>X78</f>
        <v>8</v>
      </c>
      <c r="Y82" s="26"/>
      <c r="Z82" s="84">
        <f>Z78</f>
        <v>24.12</v>
      </c>
      <c r="AC82" s="31"/>
      <c r="AF82" s="74" t="s">
        <v>16</v>
      </c>
      <c r="AH82" s="26"/>
      <c r="AI82" s="26"/>
      <c r="AJ82" s="26"/>
      <c r="AK82" s="26"/>
      <c r="AL82" s="26"/>
      <c r="AM82" s="26"/>
      <c r="AN82" s="26"/>
      <c r="AO82" s="26"/>
      <c r="AP82" s="26"/>
    </row>
    <row r="83" spans="1:42" s="84" customFormat="1" ht="17.25" customHeight="1">
      <c r="A83" s="83"/>
      <c r="B83" s="24"/>
      <c r="C83" s="90"/>
      <c r="E83" s="85"/>
      <c r="G83" s="86"/>
      <c r="H83" s="98" t="s">
        <v>21</v>
      </c>
      <c r="I83" s="100">
        <v>7.8</v>
      </c>
      <c r="J83" s="99">
        <v>7.6</v>
      </c>
      <c r="K83" s="100">
        <v>8.1999999999999993</v>
      </c>
      <c r="L83" s="99">
        <v>8.3000000000000007</v>
      </c>
      <c r="M83" s="100">
        <v>8</v>
      </c>
      <c r="N83" s="100"/>
      <c r="O83" s="99"/>
      <c r="P83" s="100"/>
      <c r="Q83" s="101"/>
      <c r="R83" s="102"/>
      <c r="S83" s="103">
        <f>ROUND((SUM(I83:Q83)/JUDGES_COUNT)*__fr_d__*10,4)</f>
        <v>23.94</v>
      </c>
      <c r="V83" s="97"/>
      <c r="W83" s="259">
        <f>W78</f>
        <v>80.38</v>
      </c>
      <c r="X83" s="260">
        <f>X78</f>
        <v>8</v>
      </c>
      <c r="Y83" s="26"/>
      <c r="Z83" s="84">
        <f>Z78</f>
        <v>24.12</v>
      </c>
      <c r="AC83" s="31"/>
      <c r="AF83" s="74" t="s">
        <v>16</v>
      </c>
      <c r="AH83" s="26"/>
      <c r="AI83" s="26"/>
      <c r="AJ83" s="26"/>
      <c r="AK83" s="26"/>
      <c r="AL83" s="26"/>
      <c r="AM83" s="26"/>
      <c r="AN83" s="26"/>
      <c r="AO83" s="26"/>
      <c r="AP83" s="26"/>
    </row>
    <row r="84" spans="1:42" s="84" customFormat="1" ht="17.25" customHeight="1">
      <c r="A84" s="83"/>
      <c r="B84" s="24"/>
      <c r="C84" s="90"/>
      <c r="E84" s="85"/>
      <c r="G84" s="86"/>
      <c r="H84" s="87"/>
      <c r="I84" s="90"/>
      <c r="J84" s="219"/>
      <c r="K84" s="85"/>
      <c r="M84" s="85"/>
      <c r="N84" s="230"/>
      <c r="P84" s="85"/>
      <c r="Q84" s="89"/>
      <c r="V84" s="97"/>
      <c r="W84" s="259">
        <f>W78</f>
        <v>80.38</v>
      </c>
      <c r="X84" s="260">
        <f>X78</f>
        <v>8</v>
      </c>
      <c r="Y84" s="26"/>
      <c r="Z84" s="84">
        <f>Z78</f>
        <v>24.12</v>
      </c>
      <c r="AC84" s="31"/>
      <c r="AF84" s="74" t="s">
        <v>16</v>
      </c>
      <c r="AH84" s="26"/>
      <c r="AI84" s="26"/>
      <c r="AJ84" s="26"/>
      <c r="AK84" s="26"/>
      <c r="AL84" s="26"/>
      <c r="AM84" s="26"/>
      <c r="AN84" s="26"/>
      <c r="AO84" s="26"/>
      <c r="AP84" s="26"/>
    </row>
    <row r="85" spans="1:42" s="84" customFormat="1" ht="17.25" customHeight="1">
      <c r="A85" s="83">
        <v>5</v>
      </c>
      <c r="B85" s="24">
        <v>12</v>
      </c>
      <c r="C85" s="255" t="s">
        <v>22</v>
      </c>
      <c r="E85" s="85"/>
      <c r="G85" s="86"/>
      <c r="H85" s="87"/>
      <c r="I85" s="90"/>
      <c r="J85" s="219"/>
      <c r="K85" s="85"/>
      <c r="M85" s="85"/>
      <c r="N85" s="230"/>
      <c r="P85" s="85"/>
      <c r="Q85" s="89"/>
      <c r="T85" s="267"/>
      <c r="U85" s="247">
        <f>SUM(S88:S90,T85)</f>
        <v>80.34</v>
      </c>
      <c r="V85" s="283">
        <f>ROUND(U85*FREE_PART,4)</f>
        <v>80.34</v>
      </c>
      <c r="W85" s="256">
        <f>U85</f>
        <v>80.34</v>
      </c>
      <c r="X85" s="260">
        <f>[3]!sn_val(B85)</f>
        <v>12</v>
      </c>
      <c r="Y85" s="26">
        <v>4</v>
      </c>
      <c r="Z85" s="84">
        <f>S88</f>
        <v>23.88</v>
      </c>
      <c r="AC85" s="31"/>
      <c r="AF85" s="74" t="s">
        <v>16</v>
      </c>
      <c r="AH85" s="26"/>
      <c r="AI85" s="26"/>
      <c r="AJ85" s="26"/>
      <c r="AK85" s="26"/>
      <c r="AL85" s="26"/>
      <c r="AM85" s="26"/>
      <c r="AN85" s="26"/>
      <c r="AO85" s="26"/>
      <c r="AP85" s="26"/>
    </row>
    <row r="86" spans="1:42" s="84" customFormat="1" ht="17.25" customHeight="1">
      <c r="A86" s="83"/>
      <c r="B86" s="24"/>
      <c r="C86" s="90" t="s">
        <v>102</v>
      </c>
      <c r="E86" s="85"/>
      <c r="G86" s="86" t="s">
        <v>101</v>
      </c>
      <c r="H86" s="87" t="s">
        <v>25</v>
      </c>
      <c r="I86" s="90"/>
      <c r="J86" s="219"/>
      <c r="K86" s="85"/>
      <c r="M86" s="85"/>
      <c r="N86" s="230"/>
      <c r="P86" s="85"/>
      <c r="Q86" s="89"/>
      <c r="V86" s="97"/>
      <c r="W86" s="259">
        <f>W85</f>
        <v>80.34</v>
      </c>
      <c r="X86" s="260">
        <f>X85</f>
        <v>12</v>
      </c>
      <c r="Y86" s="26"/>
      <c r="Z86" s="84">
        <f>Z85</f>
        <v>23.88</v>
      </c>
      <c r="AC86" s="31"/>
      <c r="AF86" s="74" t="s">
        <v>16</v>
      </c>
      <c r="AH86" s="26"/>
      <c r="AI86" s="26"/>
      <c r="AJ86" s="26"/>
      <c r="AK86" s="26"/>
      <c r="AL86" s="26"/>
      <c r="AM86" s="26"/>
      <c r="AN86" s="26"/>
      <c r="AO86" s="26"/>
      <c r="AP86" s="26"/>
    </row>
    <row r="87" spans="1:42" s="84" customFormat="1" ht="17.25" customHeight="1">
      <c r="A87" s="83"/>
      <c r="B87" s="24"/>
      <c r="C87" s="66" t="s">
        <v>90</v>
      </c>
      <c r="E87" s="85"/>
      <c r="G87" s="86" t="s">
        <v>24</v>
      </c>
      <c r="H87" s="87" t="s">
        <v>25</v>
      </c>
      <c r="I87" s="90"/>
      <c r="J87" s="219"/>
      <c r="K87" s="85"/>
      <c r="M87" s="85"/>
      <c r="N87" s="230"/>
      <c r="P87" s="85"/>
      <c r="Q87" s="89"/>
      <c r="V87" s="97"/>
      <c r="W87" s="259">
        <f>W85</f>
        <v>80.34</v>
      </c>
      <c r="X87" s="260">
        <f>X85</f>
        <v>12</v>
      </c>
      <c r="Y87" s="26"/>
      <c r="Z87" s="84">
        <f>Z85</f>
        <v>23.88</v>
      </c>
      <c r="AC87" s="31"/>
      <c r="AF87" s="74" t="s">
        <v>16</v>
      </c>
      <c r="AH87" s="26"/>
      <c r="AI87" s="26"/>
      <c r="AJ87" s="26"/>
      <c r="AK87" s="26"/>
      <c r="AL87" s="26"/>
      <c r="AM87" s="26"/>
      <c r="AN87" s="26"/>
      <c r="AO87" s="26"/>
      <c r="AP87" s="26"/>
    </row>
    <row r="88" spans="1:42" s="84" customFormat="1" ht="17.25" customHeight="1">
      <c r="A88" s="83"/>
      <c r="B88" s="24"/>
      <c r="C88" s="66"/>
      <c r="E88" s="85"/>
      <c r="G88" s="86"/>
      <c r="H88" s="98" t="s">
        <v>20</v>
      </c>
      <c r="I88" s="100">
        <v>8.4</v>
      </c>
      <c r="J88" s="99">
        <v>8</v>
      </c>
      <c r="K88" s="100">
        <v>7.7</v>
      </c>
      <c r="L88" s="99">
        <v>7.9</v>
      </c>
      <c r="M88" s="100">
        <v>7.8</v>
      </c>
      <c r="N88" s="100"/>
      <c r="O88" s="99"/>
      <c r="P88" s="100"/>
      <c r="Q88" s="101"/>
      <c r="R88" s="102"/>
      <c r="S88" s="103">
        <f>ROUND((SUM(I88:Q88)/JUDGES_COUNT)*__fr_e__*10,4)</f>
        <v>23.88</v>
      </c>
      <c r="V88" s="97"/>
      <c r="W88" s="259">
        <f>W85</f>
        <v>80.34</v>
      </c>
      <c r="X88" s="260">
        <f>X85</f>
        <v>12</v>
      </c>
      <c r="Y88" s="26"/>
      <c r="Z88" s="84">
        <f>Z85</f>
        <v>23.88</v>
      </c>
      <c r="AC88" s="31"/>
      <c r="AF88" s="74" t="s">
        <v>16</v>
      </c>
      <c r="AH88" s="26"/>
      <c r="AI88" s="26"/>
      <c r="AJ88" s="26"/>
      <c r="AK88" s="26"/>
      <c r="AL88" s="26"/>
      <c r="AM88" s="26"/>
      <c r="AN88" s="26"/>
      <c r="AO88" s="26"/>
      <c r="AP88" s="26"/>
    </row>
    <row r="89" spans="1:42" s="84" customFormat="1" ht="17.25" customHeight="1">
      <c r="A89" s="83"/>
      <c r="B89" s="24"/>
      <c r="C89" s="66"/>
      <c r="E89" s="85"/>
      <c r="G89" s="86"/>
      <c r="H89" s="98" t="s">
        <v>0</v>
      </c>
      <c r="I89" s="100">
        <v>8</v>
      </c>
      <c r="J89" s="99">
        <v>8.4</v>
      </c>
      <c r="K89" s="100">
        <v>8.3000000000000007</v>
      </c>
      <c r="L89" s="99">
        <v>8.1</v>
      </c>
      <c r="M89" s="100">
        <v>7.7</v>
      </c>
      <c r="N89" s="100"/>
      <c r="O89" s="99"/>
      <c r="P89" s="100"/>
      <c r="Q89" s="101"/>
      <c r="R89" s="102"/>
      <c r="S89" s="103">
        <f>ROUND((SUM(I89:Q89)/JUDGES_COUNT)*__fr_ai__*10,4)</f>
        <v>32.4</v>
      </c>
      <c r="V89" s="97"/>
      <c r="W89" s="259">
        <f>W85</f>
        <v>80.34</v>
      </c>
      <c r="X89" s="260">
        <f>X85</f>
        <v>12</v>
      </c>
      <c r="Y89" s="26"/>
      <c r="Z89" s="84">
        <f>Z85</f>
        <v>23.88</v>
      </c>
      <c r="AC89" s="31"/>
      <c r="AF89" s="74" t="s">
        <v>16</v>
      </c>
      <c r="AH89" s="26"/>
      <c r="AI89" s="26"/>
      <c r="AJ89" s="26"/>
      <c r="AK89" s="26"/>
      <c r="AL89" s="26"/>
      <c r="AM89" s="26"/>
      <c r="AN89" s="26"/>
      <c r="AO89" s="26"/>
      <c r="AP89" s="26"/>
    </row>
    <row r="90" spans="1:42" s="84" customFormat="1" ht="17.25" customHeight="1">
      <c r="A90" s="83"/>
      <c r="B90" s="24"/>
      <c r="C90" s="66"/>
      <c r="E90" s="85"/>
      <c r="G90" s="86"/>
      <c r="H90" s="98" t="s">
        <v>21</v>
      </c>
      <c r="I90" s="100">
        <v>8.3000000000000007</v>
      </c>
      <c r="J90" s="99">
        <v>7.3</v>
      </c>
      <c r="K90" s="100">
        <v>8</v>
      </c>
      <c r="L90" s="99">
        <v>8.4</v>
      </c>
      <c r="M90" s="100">
        <v>8.1</v>
      </c>
      <c r="N90" s="100"/>
      <c r="O90" s="99"/>
      <c r="P90" s="100"/>
      <c r="Q90" s="101"/>
      <c r="R90" s="102"/>
      <c r="S90" s="103">
        <f>ROUND((SUM(I90:Q90)/JUDGES_COUNT)*__fr_d__*10,4)</f>
        <v>24.06</v>
      </c>
      <c r="V90" s="97"/>
      <c r="W90" s="259">
        <f>W85</f>
        <v>80.34</v>
      </c>
      <c r="X90" s="260">
        <f>X85</f>
        <v>12</v>
      </c>
      <c r="Y90" s="26"/>
      <c r="Z90" s="84">
        <f>Z85</f>
        <v>23.88</v>
      </c>
      <c r="AC90" s="31"/>
      <c r="AF90" s="74" t="s">
        <v>16</v>
      </c>
      <c r="AH90" s="26"/>
      <c r="AI90" s="26"/>
      <c r="AJ90" s="26"/>
      <c r="AK90" s="26"/>
      <c r="AL90" s="26"/>
      <c r="AM90" s="26"/>
      <c r="AN90" s="26"/>
      <c r="AO90" s="26"/>
      <c r="AP90" s="26"/>
    </row>
    <row r="91" spans="1:42" s="84" customFormat="1" ht="17.25" customHeight="1">
      <c r="A91" s="83"/>
      <c r="B91" s="24"/>
      <c r="C91" s="66"/>
      <c r="E91" s="85"/>
      <c r="G91" s="86"/>
      <c r="H91" s="87"/>
      <c r="I91" s="90"/>
      <c r="J91" s="219"/>
      <c r="K91" s="85"/>
      <c r="M91" s="85"/>
      <c r="N91" s="230"/>
      <c r="P91" s="85"/>
      <c r="Q91" s="89"/>
      <c r="V91" s="97"/>
      <c r="W91" s="259">
        <f>W85</f>
        <v>80.34</v>
      </c>
      <c r="X91" s="260">
        <f>X85</f>
        <v>12</v>
      </c>
      <c r="Y91" s="26"/>
      <c r="Z91" s="84">
        <f>Z85</f>
        <v>23.88</v>
      </c>
      <c r="AC91" s="31"/>
      <c r="AF91" s="74" t="s">
        <v>16</v>
      </c>
      <c r="AH91" s="26"/>
      <c r="AI91" s="26"/>
      <c r="AJ91" s="26"/>
      <c r="AK91" s="26"/>
      <c r="AL91" s="26"/>
      <c r="AM91" s="26"/>
      <c r="AN91" s="26"/>
      <c r="AO91" s="26"/>
      <c r="AP91" s="26"/>
    </row>
    <row r="92" spans="1:42" s="84" customFormat="1" ht="17.25" customHeight="1">
      <c r="A92" s="83">
        <v>6</v>
      </c>
      <c r="B92" s="24">
        <v>2</v>
      </c>
      <c r="C92" s="255" t="s">
        <v>26</v>
      </c>
      <c r="E92" s="85"/>
      <c r="G92" s="86"/>
      <c r="H92" s="87"/>
      <c r="I92" s="90"/>
      <c r="J92" s="219"/>
      <c r="K92" s="85"/>
      <c r="M92" s="85"/>
      <c r="N92" s="230"/>
      <c r="P92" s="85"/>
      <c r="Q92" s="89"/>
      <c r="T92" s="267"/>
      <c r="U92" s="247">
        <f>SUM(S96:S98,T92)</f>
        <v>78.16</v>
      </c>
      <c r="V92" s="283">
        <f>ROUND(U92*FREE_PART,4)</f>
        <v>78.16</v>
      </c>
      <c r="W92" s="256">
        <f>U92</f>
        <v>78.16</v>
      </c>
      <c r="X92" s="260">
        <f>[3]!sn_val(B92)</f>
        <v>2</v>
      </c>
      <c r="Y92" s="26">
        <v>6</v>
      </c>
      <c r="Z92" s="84">
        <f>S96</f>
        <v>23.22</v>
      </c>
      <c r="AC92" s="31"/>
      <c r="AF92" s="74" t="s">
        <v>16</v>
      </c>
      <c r="AH92" s="26"/>
      <c r="AI92" s="26"/>
      <c r="AJ92" s="26"/>
      <c r="AK92" s="26"/>
      <c r="AL92" s="26"/>
      <c r="AM92" s="26"/>
      <c r="AN92" s="26"/>
      <c r="AO92" s="26"/>
      <c r="AP92" s="26"/>
    </row>
    <row r="93" spans="1:42" s="84" customFormat="1" ht="17.25" customHeight="1">
      <c r="A93" s="83"/>
      <c r="B93" s="24"/>
      <c r="C93" s="90" t="s">
        <v>27</v>
      </c>
      <c r="E93" s="85"/>
      <c r="G93" s="86" t="s">
        <v>28</v>
      </c>
      <c r="H93" s="87" t="s">
        <v>29</v>
      </c>
      <c r="I93" s="90"/>
      <c r="J93" s="219"/>
      <c r="K93" s="85"/>
      <c r="M93" s="85"/>
      <c r="N93" s="230"/>
      <c r="P93" s="85"/>
      <c r="Q93" s="89"/>
      <c r="V93" s="97"/>
      <c r="W93" s="259">
        <f>W92</f>
        <v>78.16</v>
      </c>
      <c r="X93" s="260">
        <f>X92</f>
        <v>2</v>
      </c>
      <c r="Y93" s="26"/>
      <c r="Z93" s="84">
        <f>Z92</f>
        <v>23.22</v>
      </c>
      <c r="AC93" s="31"/>
      <c r="AF93" s="74" t="s">
        <v>16</v>
      </c>
      <c r="AH93" s="26"/>
      <c r="AI93" s="26"/>
      <c r="AJ93" s="26"/>
      <c r="AK93" s="26"/>
      <c r="AL93" s="26"/>
      <c r="AM93" s="26"/>
      <c r="AN93" s="26"/>
      <c r="AO93" s="26"/>
      <c r="AP93" s="26"/>
    </row>
    <row r="94" spans="1:42" s="84" customFormat="1" ht="17.25" customHeight="1">
      <c r="A94" s="83"/>
      <c r="B94" s="24"/>
      <c r="C94" s="66" t="s">
        <v>32</v>
      </c>
      <c r="E94" s="85"/>
      <c r="G94" s="86" t="s">
        <v>28</v>
      </c>
      <c r="H94" s="87" t="s">
        <v>29</v>
      </c>
      <c r="I94" s="90"/>
      <c r="J94" s="219"/>
      <c r="K94" s="85"/>
      <c r="M94" s="85"/>
      <c r="N94" s="230"/>
      <c r="P94" s="85"/>
      <c r="Q94" s="89"/>
      <c r="V94" s="97"/>
      <c r="W94" s="259">
        <f>W92</f>
        <v>78.16</v>
      </c>
      <c r="X94" s="260">
        <f>X92</f>
        <v>2</v>
      </c>
      <c r="Y94" s="26"/>
      <c r="Z94" s="84">
        <f>Z92</f>
        <v>23.22</v>
      </c>
      <c r="AC94" s="31"/>
      <c r="AF94" s="74" t="s">
        <v>16</v>
      </c>
      <c r="AH94" s="26"/>
      <c r="AI94" s="26"/>
      <c r="AJ94" s="26"/>
      <c r="AK94" s="26"/>
      <c r="AL94" s="26"/>
      <c r="AM94" s="26"/>
      <c r="AN94" s="26"/>
      <c r="AO94" s="26"/>
      <c r="AP94" s="26"/>
    </row>
    <row r="95" spans="1:42" s="84" customFormat="1" ht="17.25" customHeight="1">
      <c r="A95" s="83"/>
      <c r="B95" s="24"/>
      <c r="C95" s="66" t="s">
        <v>30</v>
      </c>
      <c r="E95" s="85"/>
      <c r="G95" s="86" t="s">
        <v>31</v>
      </c>
      <c r="H95" s="87" t="s">
        <v>29</v>
      </c>
      <c r="I95" s="228" t="s">
        <v>105</v>
      </c>
      <c r="J95" s="219"/>
      <c r="K95" s="85"/>
      <c r="M95" s="90"/>
      <c r="N95" s="230"/>
      <c r="P95" s="85"/>
      <c r="Q95" s="234"/>
      <c r="V95" s="97"/>
      <c r="W95" s="259">
        <f>W92</f>
        <v>78.16</v>
      </c>
      <c r="X95" s="260">
        <f>X92</f>
        <v>2</v>
      </c>
      <c r="Y95" s="26"/>
      <c r="Z95" s="84">
        <f>Z92</f>
        <v>23.22</v>
      </c>
      <c r="AC95" s="31"/>
      <c r="AF95" s="74" t="s">
        <v>16</v>
      </c>
      <c r="AH95" s="26"/>
      <c r="AI95" s="26"/>
      <c r="AJ95" s="26"/>
      <c r="AK95" s="26"/>
      <c r="AL95" s="26"/>
      <c r="AM95" s="26"/>
      <c r="AN95" s="26"/>
      <c r="AO95" s="26"/>
      <c r="AP95" s="26"/>
    </row>
    <row r="96" spans="1:42" s="84" customFormat="1" ht="17.25" customHeight="1">
      <c r="A96" s="83"/>
      <c r="B96" s="24"/>
      <c r="C96" s="66"/>
      <c r="E96" s="85"/>
      <c r="G96" s="86"/>
      <c r="H96" s="98" t="s">
        <v>20</v>
      </c>
      <c r="I96" s="233">
        <v>7.8</v>
      </c>
      <c r="J96" s="99">
        <v>8.1999999999999993</v>
      </c>
      <c r="K96" s="100">
        <v>7.5</v>
      </c>
      <c r="L96" s="99">
        <v>7.6</v>
      </c>
      <c r="M96" s="100">
        <v>7.6</v>
      </c>
      <c r="N96" s="100"/>
      <c r="O96" s="99"/>
      <c r="P96" s="100"/>
      <c r="Q96" s="233"/>
      <c r="R96" s="102"/>
      <c r="S96" s="103">
        <f>ROUND((SUM(I96:Q96)/JUDGES_COUNT)*__fr_e__*10,4)</f>
        <v>23.22</v>
      </c>
      <c r="V96" s="97"/>
      <c r="W96" s="259">
        <f>W92</f>
        <v>78.16</v>
      </c>
      <c r="X96" s="260">
        <f>X92</f>
        <v>2</v>
      </c>
      <c r="Y96" s="26"/>
      <c r="Z96" s="84">
        <f>Z92</f>
        <v>23.22</v>
      </c>
      <c r="AC96" s="31"/>
      <c r="AF96" s="74" t="s">
        <v>16</v>
      </c>
      <c r="AH96" s="26"/>
      <c r="AI96" s="26"/>
      <c r="AJ96" s="26"/>
      <c r="AK96" s="26"/>
      <c r="AL96" s="26"/>
      <c r="AM96" s="26"/>
      <c r="AN96" s="26"/>
      <c r="AO96" s="26"/>
      <c r="AP96" s="26"/>
    </row>
    <row r="97" spans="1:42" s="84" customFormat="1" ht="17.25" customHeight="1">
      <c r="A97" s="83"/>
      <c r="B97" s="24"/>
      <c r="C97" s="66"/>
      <c r="E97" s="85"/>
      <c r="G97" s="86"/>
      <c r="H97" s="98" t="s">
        <v>0</v>
      </c>
      <c r="I97" s="233">
        <v>7.2</v>
      </c>
      <c r="J97" s="99">
        <v>8</v>
      </c>
      <c r="K97" s="100">
        <v>8.4</v>
      </c>
      <c r="L97" s="99">
        <v>7.9</v>
      </c>
      <c r="M97" s="100">
        <v>8</v>
      </c>
      <c r="N97" s="100"/>
      <c r="O97" s="99"/>
      <c r="P97" s="100"/>
      <c r="Q97" s="233"/>
      <c r="R97" s="102"/>
      <c r="S97" s="103">
        <f>ROUND((SUM(I97:Q97)/JUDGES_COUNT)*__fr_ai__*10,4)</f>
        <v>31.6</v>
      </c>
      <c r="V97" s="97"/>
      <c r="W97" s="259">
        <f>W92</f>
        <v>78.16</v>
      </c>
      <c r="X97" s="260">
        <f>X92</f>
        <v>2</v>
      </c>
      <c r="Y97" s="26"/>
      <c r="Z97" s="84">
        <f>Z92</f>
        <v>23.22</v>
      </c>
      <c r="AC97" s="31"/>
      <c r="AF97" s="74" t="s">
        <v>16</v>
      </c>
      <c r="AH97" s="26"/>
      <c r="AI97" s="26"/>
      <c r="AJ97" s="26"/>
      <c r="AK97" s="26"/>
      <c r="AL97" s="26"/>
      <c r="AM97" s="26"/>
      <c r="AN97" s="26"/>
      <c r="AO97" s="26"/>
      <c r="AP97" s="26"/>
    </row>
    <row r="98" spans="1:42" s="84" customFormat="1" ht="17.25" customHeight="1">
      <c r="A98" s="83"/>
      <c r="B98" s="24"/>
      <c r="C98" s="66"/>
      <c r="E98" s="85"/>
      <c r="G98" s="86"/>
      <c r="H98" s="98" t="s">
        <v>21</v>
      </c>
      <c r="I98" s="233">
        <v>7.9</v>
      </c>
      <c r="J98" s="99">
        <v>7.5</v>
      </c>
      <c r="K98" s="100">
        <v>7.8</v>
      </c>
      <c r="L98" s="99">
        <v>8</v>
      </c>
      <c r="M98" s="100">
        <v>7.7</v>
      </c>
      <c r="N98" s="100"/>
      <c r="O98" s="99"/>
      <c r="P98" s="100"/>
      <c r="Q98" s="233"/>
      <c r="R98" s="102"/>
      <c r="S98" s="103">
        <f>ROUND((SUM(I98:Q98)/JUDGES_COUNT)*__fr_d__*10,4)</f>
        <v>23.34</v>
      </c>
      <c r="V98" s="97"/>
      <c r="W98" s="259">
        <f>W92</f>
        <v>78.16</v>
      </c>
      <c r="X98" s="260">
        <f>X92</f>
        <v>2</v>
      </c>
      <c r="Y98" s="26"/>
      <c r="Z98" s="84">
        <f>Z92</f>
        <v>23.22</v>
      </c>
      <c r="AC98" s="31"/>
      <c r="AF98" s="74" t="s">
        <v>16</v>
      </c>
      <c r="AH98" s="26"/>
      <c r="AI98" s="26"/>
      <c r="AJ98" s="26"/>
      <c r="AK98" s="26"/>
      <c r="AL98" s="26"/>
      <c r="AM98" s="26"/>
      <c r="AN98" s="26"/>
      <c r="AO98" s="26"/>
      <c r="AP98" s="26"/>
    </row>
    <row r="99" spans="1:42" s="84" customFormat="1" ht="17.25" customHeight="1">
      <c r="A99" s="83"/>
      <c r="B99" s="24"/>
      <c r="C99" s="66"/>
      <c r="E99" s="85"/>
      <c r="G99" s="86"/>
      <c r="H99" s="87"/>
      <c r="I99" s="228"/>
      <c r="J99" s="219"/>
      <c r="K99" s="85"/>
      <c r="M99" s="90"/>
      <c r="N99" s="230"/>
      <c r="P99" s="85"/>
      <c r="Q99" s="234"/>
      <c r="V99" s="97"/>
      <c r="W99" s="259">
        <f>W92</f>
        <v>78.16</v>
      </c>
      <c r="X99" s="260">
        <f>X92</f>
        <v>2</v>
      </c>
      <c r="Y99" s="26"/>
      <c r="Z99" s="84">
        <f>Z92</f>
        <v>23.22</v>
      </c>
      <c r="AC99" s="31"/>
      <c r="AF99" s="74" t="s">
        <v>16</v>
      </c>
      <c r="AH99" s="26"/>
      <c r="AI99" s="26"/>
      <c r="AJ99" s="26"/>
      <c r="AK99" s="26"/>
      <c r="AL99" s="26"/>
      <c r="AM99" s="26"/>
      <c r="AN99" s="26"/>
      <c r="AO99" s="26"/>
      <c r="AP99" s="26"/>
    </row>
    <row r="100" spans="1:42" s="84" customFormat="1" ht="17.25" customHeight="1">
      <c r="A100" s="83">
        <v>7</v>
      </c>
      <c r="B100" s="24">
        <v>16</v>
      </c>
      <c r="C100" s="255" t="s">
        <v>112</v>
      </c>
      <c r="E100" s="85"/>
      <c r="G100" s="86"/>
      <c r="H100" s="87"/>
      <c r="I100" s="90"/>
      <c r="J100" s="219"/>
      <c r="K100" s="85"/>
      <c r="M100" s="85"/>
      <c r="N100" s="230"/>
      <c r="P100" s="85"/>
      <c r="Q100" s="89"/>
      <c r="T100" s="267"/>
      <c r="U100" s="247">
        <f>SUM(S103:S105,T100)</f>
        <v>76.34</v>
      </c>
      <c r="V100" s="283">
        <f>ROUND(U100*FREE_PART,4)</f>
        <v>76.34</v>
      </c>
      <c r="W100" s="256">
        <f>U100</f>
        <v>76.34</v>
      </c>
      <c r="X100" s="260">
        <f>[3]!sn_val(B100)</f>
        <v>16</v>
      </c>
      <c r="Y100" s="26">
        <v>5</v>
      </c>
      <c r="Z100" s="84">
        <f>S103</f>
        <v>22.62</v>
      </c>
      <c r="AC100" s="31"/>
      <c r="AF100" s="74" t="s">
        <v>16</v>
      </c>
      <c r="AH100" s="26"/>
      <c r="AI100" s="26"/>
      <c r="AJ100" s="26"/>
      <c r="AK100" s="26"/>
      <c r="AL100" s="26"/>
      <c r="AM100" s="26"/>
      <c r="AN100" s="26"/>
      <c r="AO100" s="26"/>
      <c r="AP100" s="26"/>
    </row>
    <row r="101" spans="1:42" s="84" customFormat="1" ht="17.25" customHeight="1">
      <c r="A101" s="83"/>
      <c r="B101" s="24"/>
      <c r="C101" s="90" t="s">
        <v>113</v>
      </c>
      <c r="E101" s="85"/>
      <c r="G101" s="86" t="s">
        <v>40</v>
      </c>
      <c r="H101" s="87" t="s">
        <v>29</v>
      </c>
      <c r="I101" s="90"/>
      <c r="J101" s="219"/>
      <c r="K101" s="85"/>
      <c r="M101" s="85"/>
      <c r="N101" s="230"/>
      <c r="P101" s="85"/>
      <c r="Q101" s="89"/>
      <c r="V101" s="97"/>
      <c r="W101" s="259">
        <f>W100</f>
        <v>76.34</v>
      </c>
      <c r="X101" s="260">
        <f>X100</f>
        <v>16</v>
      </c>
      <c r="Y101" s="26"/>
      <c r="Z101" s="84">
        <f>Z100</f>
        <v>22.62</v>
      </c>
      <c r="AC101" s="31"/>
      <c r="AF101" s="74" t="s">
        <v>16</v>
      </c>
      <c r="AH101" s="26"/>
      <c r="AI101" s="26"/>
      <c r="AJ101" s="26"/>
      <c r="AK101" s="26"/>
      <c r="AL101" s="26"/>
      <c r="AM101" s="26"/>
      <c r="AN101" s="26"/>
      <c r="AO101" s="26"/>
      <c r="AP101" s="26"/>
    </row>
    <row r="102" spans="1:42" s="84" customFormat="1" ht="17.25" customHeight="1">
      <c r="A102" s="83"/>
      <c r="B102" s="24"/>
      <c r="C102" s="66" t="s">
        <v>123</v>
      </c>
      <c r="E102" s="85"/>
      <c r="G102" s="86" t="s">
        <v>40</v>
      </c>
      <c r="H102" s="87" t="s">
        <v>29</v>
      </c>
      <c r="I102" s="90"/>
      <c r="J102" s="219"/>
      <c r="K102" s="85"/>
      <c r="M102" s="85"/>
      <c r="N102" s="230"/>
      <c r="P102" s="85"/>
      <c r="Q102" s="89"/>
      <c r="V102" s="97"/>
      <c r="W102" s="259">
        <f>W100</f>
        <v>76.34</v>
      </c>
      <c r="X102" s="260">
        <f>X100</f>
        <v>16</v>
      </c>
      <c r="Y102" s="26"/>
      <c r="Z102" s="84">
        <f>Z100</f>
        <v>22.62</v>
      </c>
      <c r="AC102" s="31"/>
      <c r="AF102" s="74" t="s">
        <v>16</v>
      </c>
      <c r="AH102" s="26"/>
      <c r="AI102" s="26"/>
      <c r="AJ102" s="26"/>
      <c r="AK102" s="26"/>
      <c r="AL102" s="26"/>
      <c r="AM102" s="26"/>
      <c r="AN102" s="26"/>
      <c r="AO102" s="26"/>
      <c r="AP102" s="26"/>
    </row>
    <row r="103" spans="1:42" s="84" customFormat="1" ht="17.25" customHeight="1">
      <c r="A103" s="83"/>
      <c r="B103" s="24"/>
      <c r="C103" s="66"/>
      <c r="E103" s="85"/>
      <c r="G103" s="86"/>
      <c r="H103" s="98" t="s">
        <v>20</v>
      </c>
      <c r="I103" s="100">
        <v>7.7</v>
      </c>
      <c r="J103" s="99">
        <v>7.6</v>
      </c>
      <c r="K103" s="100">
        <v>7.6</v>
      </c>
      <c r="L103" s="99">
        <v>7.7</v>
      </c>
      <c r="M103" s="100">
        <v>7.1</v>
      </c>
      <c r="N103" s="100"/>
      <c r="O103" s="99"/>
      <c r="P103" s="100"/>
      <c r="Q103" s="101"/>
      <c r="R103" s="102"/>
      <c r="S103" s="103">
        <f>ROUND((SUM(I103:Q103)/JUDGES_COUNT)*__fr_e__*10,4)</f>
        <v>22.62</v>
      </c>
      <c r="V103" s="97"/>
      <c r="W103" s="259">
        <f>W100</f>
        <v>76.34</v>
      </c>
      <c r="X103" s="260">
        <f>X100</f>
        <v>16</v>
      </c>
      <c r="Y103" s="26"/>
      <c r="Z103" s="84">
        <f>Z100</f>
        <v>22.62</v>
      </c>
      <c r="AC103" s="31"/>
      <c r="AF103" s="74" t="s">
        <v>16</v>
      </c>
      <c r="AH103" s="26"/>
      <c r="AI103" s="26"/>
      <c r="AJ103" s="26"/>
      <c r="AK103" s="26"/>
      <c r="AL103" s="26"/>
      <c r="AM103" s="26"/>
      <c r="AN103" s="26"/>
      <c r="AO103" s="26"/>
      <c r="AP103" s="26"/>
    </row>
    <row r="104" spans="1:42" s="84" customFormat="1" ht="17.25" customHeight="1">
      <c r="A104" s="83"/>
      <c r="B104" s="24"/>
      <c r="C104" s="66"/>
      <c r="E104" s="85"/>
      <c r="G104" s="86"/>
      <c r="H104" s="98" t="s">
        <v>0</v>
      </c>
      <c r="I104" s="100">
        <v>7.3</v>
      </c>
      <c r="J104" s="99">
        <v>7.7</v>
      </c>
      <c r="K104" s="100">
        <v>8.1</v>
      </c>
      <c r="L104" s="99">
        <v>7.6</v>
      </c>
      <c r="M104" s="100">
        <v>7.5</v>
      </c>
      <c r="N104" s="100"/>
      <c r="O104" s="99"/>
      <c r="P104" s="100"/>
      <c r="Q104" s="101"/>
      <c r="R104" s="102"/>
      <c r="S104" s="103">
        <f>ROUND((SUM(I104:Q104)/JUDGES_COUNT)*__fr_ai__*10,4)</f>
        <v>30.56</v>
      </c>
      <c r="V104" s="97"/>
      <c r="W104" s="259">
        <f>W100</f>
        <v>76.34</v>
      </c>
      <c r="X104" s="260">
        <f>X100</f>
        <v>16</v>
      </c>
      <c r="Y104" s="26"/>
      <c r="Z104" s="84">
        <f>Z100</f>
        <v>22.62</v>
      </c>
      <c r="AC104" s="31"/>
      <c r="AF104" s="74" t="s">
        <v>16</v>
      </c>
      <c r="AH104" s="26"/>
      <c r="AI104" s="26"/>
      <c r="AJ104" s="26"/>
      <c r="AK104" s="26"/>
      <c r="AL104" s="26"/>
      <c r="AM104" s="26"/>
      <c r="AN104" s="26"/>
      <c r="AO104" s="26"/>
      <c r="AP104" s="26"/>
    </row>
    <row r="105" spans="1:42" s="84" customFormat="1" ht="17.25" customHeight="1">
      <c r="A105" s="83"/>
      <c r="B105" s="24"/>
      <c r="C105" s="66"/>
      <c r="E105" s="85"/>
      <c r="G105" s="86"/>
      <c r="H105" s="98" t="s">
        <v>21</v>
      </c>
      <c r="I105" s="100">
        <v>7.7</v>
      </c>
      <c r="J105" s="99">
        <v>7.6</v>
      </c>
      <c r="K105" s="100">
        <v>7.7</v>
      </c>
      <c r="L105" s="99">
        <v>7.9</v>
      </c>
      <c r="M105" s="100">
        <v>7.7</v>
      </c>
      <c r="N105" s="100"/>
      <c r="O105" s="99"/>
      <c r="P105" s="100"/>
      <c r="Q105" s="101"/>
      <c r="R105" s="102"/>
      <c r="S105" s="103">
        <f>ROUND((SUM(I105:Q105)/JUDGES_COUNT)*__fr_d__*10,4)</f>
        <v>23.16</v>
      </c>
      <c r="V105" s="97"/>
      <c r="W105" s="259">
        <f>W100</f>
        <v>76.34</v>
      </c>
      <c r="X105" s="260">
        <f>X100</f>
        <v>16</v>
      </c>
      <c r="Y105" s="26"/>
      <c r="Z105" s="84">
        <f>Z100</f>
        <v>22.62</v>
      </c>
      <c r="AC105" s="31"/>
      <c r="AF105" s="74" t="s">
        <v>16</v>
      </c>
      <c r="AH105" s="26"/>
      <c r="AI105" s="26"/>
      <c r="AJ105" s="26"/>
      <c r="AK105" s="26"/>
      <c r="AL105" s="26"/>
      <c r="AM105" s="26"/>
      <c r="AN105" s="26"/>
      <c r="AO105" s="26"/>
      <c r="AP105" s="26"/>
    </row>
    <row r="106" spans="1:42" s="84" customFormat="1" ht="17.25" customHeight="1">
      <c r="A106" s="83"/>
      <c r="B106" s="24"/>
      <c r="C106" s="66"/>
      <c r="E106" s="85"/>
      <c r="G106" s="86"/>
      <c r="H106" s="87"/>
      <c r="I106" s="90"/>
      <c r="J106" s="219"/>
      <c r="K106" s="85"/>
      <c r="M106" s="85"/>
      <c r="N106" s="230"/>
      <c r="P106" s="85"/>
      <c r="Q106" s="89"/>
      <c r="V106" s="97"/>
      <c r="W106" s="259">
        <f>W100</f>
        <v>76.34</v>
      </c>
      <c r="X106" s="260">
        <f>X100</f>
        <v>16</v>
      </c>
      <c r="Y106" s="26"/>
      <c r="Z106" s="84">
        <f>Z100</f>
        <v>22.62</v>
      </c>
      <c r="AC106" s="31"/>
      <c r="AF106" s="74" t="s">
        <v>16</v>
      </c>
      <c r="AH106" s="26"/>
      <c r="AI106" s="26"/>
      <c r="AJ106" s="26"/>
      <c r="AK106" s="26"/>
      <c r="AL106" s="26"/>
      <c r="AM106" s="26"/>
      <c r="AN106" s="26"/>
      <c r="AO106" s="26"/>
      <c r="AP106" s="26"/>
    </row>
    <row r="107" spans="1:42" s="84" customFormat="1" ht="17.25" customHeight="1">
      <c r="A107" s="83">
        <v>8</v>
      </c>
      <c r="B107" s="24">
        <v>5</v>
      </c>
      <c r="C107" s="255" t="s">
        <v>26</v>
      </c>
      <c r="E107" s="85"/>
      <c r="G107" s="86"/>
      <c r="H107" s="87"/>
      <c r="I107" s="228"/>
      <c r="J107" s="219"/>
      <c r="K107" s="85"/>
      <c r="M107" s="85"/>
      <c r="N107" s="230"/>
      <c r="P107" s="85"/>
      <c r="Q107" s="234"/>
      <c r="T107" s="267"/>
      <c r="U107" s="247">
        <f>SUM(S111:S113,T107)</f>
        <v>73.12</v>
      </c>
      <c r="V107" s="283">
        <f>ROUND(U107*FREE_PART,4)</f>
        <v>73.12</v>
      </c>
      <c r="W107" s="256">
        <f>U107</f>
        <v>73.12</v>
      </c>
      <c r="X107" s="260">
        <f>[3]!sn_val(B107)</f>
        <v>5</v>
      </c>
      <c r="Y107" s="26">
        <v>8</v>
      </c>
      <c r="Z107" s="84">
        <f>S111</f>
        <v>21.9</v>
      </c>
      <c r="AC107" s="31"/>
      <c r="AF107" s="74" t="s">
        <v>16</v>
      </c>
      <c r="AH107" s="26"/>
      <c r="AI107" s="26"/>
      <c r="AJ107" s="26"/>
      <c r="AK107" s="26"/>
      <c r="AL107" s="26"/>
      <c r="AM107" s="26"/>
      <c r="AN107" s="26"/>
      <c r="AO107" s="26"/>
      <c r="AP107" s="26"/>
    </row>
    <row r="108" spans="1:42" s="84" customFormat="1" ht="17.25" customHeight="1">
      <c r="A108" s="83"/>
      <c r="B108" s="24"/>
      <c r="C108" s="66" t="s">
        <v>154</v>
      </c>
      <c r="E108" s="85"/>
      <c r="G108" s="86" t="s">
        <v>31</v>
      </c>
      <c r="H108" s="87" t="s">
        <v>29</v>
      </c>
      <c r="I108" s="90"/>
      <c r="J108" s="219"/>
      <c r="K108" s="85"/>
      <c r="M108" s="85"/>
      <c r="N108" s="230"/>
      <c r="P108" s="85"/>
      <c r="Q108" s="89"/>
      <c r="V108" s="97"/>
      <c r="W108" s="259">
        <f>W107</f>
        <v>73.12</v>
      </c>
      <c r="X108" s="260">
        <f>X107</f>
        <v>5</v>
      </c>
      <c r="Y108" s="26"/>
      <c r="Z108" s="84">
        <f>Z107</f>
        <v>21.9</v>
      </c>
      <c r="AC108" s="31"/>
      <c r="AF108" s="74" t="s">
        <v>16</v>
      </c>
      <c r="AH108" s="26"/>
      <c r="AI108" s="26"/>
      <c r="AJ108" s="26"/>
      <c r="AK108" s="26"/>
      <c r="AL108" s="26"/>
      <c r="AM108" s="26"/>
      <c r="AN108" s="26"/>
      <c r="AO108" s="26"/>
      <c r="AP108" s="26"/>
    </row>
    <row r="109" spans="1:42" s="84" customFormat="1" ht="17.25" customHeight="1">
      <c r="A109" s="83"/>
      <c r="B109" s="24"/>
      <c r="C109" s="66" t="s">
        <v>150</v>
      </c>
      <c r="E109" s="85"/>
      <c r="G109" s="86" t="s">
        <v>151</v>
      </c>
      <c r="H109" s="87" t="s">
        <v>29</v>
      </c>
      <c r="I109" s="90"/>
      <c r="J109" s="219"/>
      <c r="K109" s="85"/>
      <c r="M109" s="85"/>
      <c r="N109" s="230"/>
      <c r="P109" s="85"/>
      <c r="Q109" s="89"/>
      <c r="V109" s="97"/>
      <c r="W109" s="259">
        <f>W107</f>
        <v>73.12</v>
      </c>
      <c r="X109" s="260">
        <f>X107</f>
        <v>5</v>
      </c>
      <c r="Y109" s="26"/>
      <c r="Z109" s="84">
        <f>Z107</f>
        <v>21.9</v>
      </c>
      <c r="AC109" s="31"/>
      <c r="AF109" s="74" t="s">
        <v>16</v>
      </c>
      <c r="AH109" s="26"/>
      <c r="AI109" s="26"/>
      <c r="AJ109" s="26"/>
      <c r="AK109" s="26"/>
      <c r="AL109" s="26"/>
      <c r="AM109" s="26"/>
      <c r="AN109" s="26"/>
      <c r="AO109" s="26"/>
      <c r="AP109" s="26"/>
    </row>
    <row r="110" spans="1:42" s="84" customFormat="1" ht="17.25" customHeight="1">
      <c r="A110" s="83"/>
      <c r="B110" s="24"/>
      <c r="C110" s="66" t="s">
        <v>152</v>
      </c>
      <c r="E110" s="85"/>
      <c r="G110" s="86" t="s">
        <v>31</v>
      </c>
      <c r="H110" s="87" t="s">
        <v>29</v>
      </c>
      <c r="I110" s="90" t="s">
        <v>105</v>
      </c>
      <c r="J110" s="219"/>
      <c r="K110" s="85"/>
      <c r="M110" s="85"/>
      <c r="N110" s="230"/>
      <c r="P110" s="85"/>
      <c r="Q110" s="89"/>
      <c r="V110" s="97"/>
      <c r="W110" s="259">
        <f>W107</f>
        <v>73.12</v>
      </c>
      <c r="X110" s="260">
        <f>X107</f>
        <v>5</v>
      </c>
      <c r="Y110" s="26"/>
      <c r="Z110" s="84">
        <f>Z107</f>
        <v>21.9</v>
      </c>
      <c r="AC110" s="31"/>
      <c r="AF110" s="74" t="s">
        <v>16</v>
      </c>
      <c r="AH110" s="26"/>
      <c r="AI110" s="26"/>
      <c r="AJ110" s="26"/>
      <c r="AK110" s="26"/>
      <c r="AL110" s="26"/>
      <c r="AM110" s="26"/>
      <c r="AN110" s="26"/>
      <c r="AO110" s="26"/>
      <c r="AP110" s="26"/>
    </row>
    <row r="111" spans="1:42" s="84" customFormat="1" ht="17.25" customHeight="1">
      <c r="A111" s="83"/>
      <c r="B111" s="24"/>
      <c r="C111" s="66"/>
      <c r="E111" s="85"/>
      <c r="G111" s="86"/>
      <c r="H111" s="98" t="s">
        <v>20</v>
      </c>
      <c r="I111" s="100">
        <v>7.5</v>
      </c>
      <c r="J111" s="99">
        <v>7.5</v>
      </c>
      <c r="K111" s="100">
        <v>7</v>
      </c>
      <c r="L111" s="99">
        <v>7.3</v>
      </c>
      <c r="M111" s="100">
        <v>7.2</v>
      </c>
      <c r="N111" s="100"/>
      <c r="O111" s="99"/>
      <c r="P111" s="100"/>
      <c r="Q111" s="101"/>
      <c r="R111" s="102"/>
      <c r="S111" s="103">
        <f>ROUND((SUM(I111:Q111)/JUDGES_COUNT)*__fr_e__*10,4)</f>
        <v>21.9</v>
      </c>
      <c r="V111" s="97"/>
      <c r="W111" s="259">
        <f>W107</f>
        <v>73.12</v>
      </c>
      <c r="X111" s="260">
        <f>X107</f>
        <v>5</v>
      </c>
      <c r="Y111" s="26"/>
      <c r="Z111" s="84">
        <f>Z107</f>
        <v>21.9</v>
      </c>
      <c r="AC111" s="31"/>
      <c r="AF111" s="74" t="s">
        <v>16</v>
      </c>
      <c r="AH111" s="26"/>
      <c r="AI111" s="26"/>
      <c r="AJ111" s="26"/>
      <c r="AK111" s="26"/>
      <c r="AL111" s="26"/>
      <c r="AM111" s="26"/>
      <c r="AN111" s="26"/>
      <c r="AO111" s="26"/>
      <c r="AP111" s="26"/>
    </row>
    <row r="112" spans="1:42" s="84" customFormat="1" ht="17.25" customHeight="1">
      <c r="A112" s="83"/>
      <c r="B112" s="24"/>
      <c r="C112" s="66"/>
      <c r="E112" s="85"/>
      <c r="G112" s="86"/>
      <c r="H112" s="98" t="s">
        <v>0</v>
      </c>
      <c r="I112" s="100">
        <v>7.6</v>
      </c>
      <c r="J112" s="99">
        <v>7</v>
      </c>
      <c r="K112" s="100">
        <v>7.4</v>
      </c>
      <c r="L112" s="99">
        <v>7.2</v>
      </c>
      <c r="M112" s="100">
        <v>7</v>
      </c>
      <c r="N112" s="100"/>
      <c r="O112" s="99"/>
      <c r="P112" s="100"/>
      <c r="Q112" s="101"/>
      <c r="R112" s="102"/>
      <c r="S112" s="103">
        <f>ROUND((SUM(I112:Q112)/JUDGES_COUNT)*__fr_ai__*10,4)</f>
        <v>28.96</v>
      </c>
      <c r="V112" s="97"/>
      <c r="W112" s="259">
        <f>W107</f>
        <v>73.12</v>
      </c>
      <c r="X112" s="260">
        <f>X107</f>
        <v>5</v>
      </c>
      <c r="Y112" s="26"/>
      <c r="Z112" s="84">
        <f>Z107</f>
        <v>21.9</v>
      </c>
      <c r="AC112" s="31"/>
      <c r="AF112" s="74" t="s">
        <v>16</v>
      </c>
      <c r="AH112" s="26"/>
      <c r="AI112" s="26"/>
      <c r="AJ112" s="26"/>
      <c r="AK112" s="26"/>
      <c r="AL112" s="26"/>
      <c r="AM112" s="26"/>
      <c r="AN112" s="26"/>
      <c r="AO112" s="26"/>
      <c r="AP112" s="26"/>
    </row>
    <row r="113" spans="1:43" s="84" customFormat="1" ht="17.25" customHeight="1">
      <c r="A113" s="83"/>
      <c r="B113" s="24"/>
      <c r="C113" s="66"/>
      <c r="E113" s="85"/>
      <c r="G113" s="86"/>
      <c r="H113" s="98" t="s">
        <v>21</v>
      </c>
      <c r="I113" s="100">
        <v>7.3</v>
      </c>
      <c r="J113" s="99">
        <v>7.4</v>
      </c>
      <c r="K113" s="100">
        <v>7.1</v>
      </c>
      <c r="L113" s="99">
        <v>7.7</v>
      </c>
      <c r="M113" s="100">
        <v>7.6</v>
      </c>
      <c r="N113" s="100"/>
      <c r="O113" s="99"/>
      <c r="P113" s="100"/>
      <c r="Q113" s="101"/>
      <c r="R113" s="102"/>
      <c r="S113" s="103">
        <f>ROUND((SUM(I113:Q113)/JUDGES_COUNT)*__fr_d__*10,4)</f>
        <v>22.26</v>
      </c>
      <c r="V113" s="97"/>
      <c r="W113" s="259">
        <f>W107</f>
        <v>73.12</v>
      </c>
      <c r="X113" s="260">
        <f>X107</f>
        <v>5</v>
      </c>
      <c r="Y113" s="26"/>
      <c r="Z113" s="84">
        <f>Z107</f>
        <v>21.9</v>
      </c>
      <c r="AC113" s="31"/>
      <c r="AF113" s="74" t="s">
        <v>16</v>
      </c>
      <c r="AH113" s="26"/>
      <c r="AI113" s="26"/>
      <c r="AJ113" s="26"/>
      <c r="AK113" s="26"/>
      <c r="AL113" s="26"/>
      <c r="AM113" s="26"/>
      <c r="AN113" s="26"/>
      <c r="AO113" s="26"/>
      <c r="AP113" s="26"/>
    </row>
    <row r="114" spans="1:43" s="84" customFormat="1" ht="17.25" customHeight="1">
      <c r="A114" s="83"/>
      <c r="B114" s="24"/>
      <c r="C114" s="66"/>
      <c r="E114" s="85"/>
      <c r="G114" s="86"/>
      <c r="H114" s="87"/>
      <c r="I114" s="90"/>
      <c r="J114" s="219"/>
      <c r="K114" s="85"/>
      <c r="M114" s="85"/>
      <c r="N114" s="230"/>
      <c r="P114" s="85"/>
      <c r="Q114" s="89"/>
      <c r="V114" s="97"/>
      <c r="W114" s="259">
        <f>W107</f>
        <v>73.12</v>
      </c>
      <c r="X114" s="260">
        <f>X107</f>
        <v>5</v>
      </c>
      <c r="Y114" s="26"/>
      <c r="Z114" s="84">
        <f>Z107</f>
        <v>21.9</v>
      </c>
      <c r="AC114" s="31"/>
      <c r="AF114" s="74" t="s">
        <v>16</v>
      </c>
      <c r="AH114" s="26"/>
      <c r="AI114" s="26"/>
      <c r="AJ114" s="26"/>
      <c r="AK114" s="26"/>
      <c r="AL114" s="26"/>
      <c r="AM114" s="26"/>
      <c r="AN114" s="26"/>
      <c r="AO114" s="26"/>
      <c r="AP114" s="26"/>
    </row>
    <row r="115" spans="1:43" s="72" customFormat="1" ht="17.25" customHeight="1">
      <c r="A115" s="61">
        <v>9</v>
      </c>
      <c r="B115" s="62">
        <v>13</v>
      </c>
      <c r="C115" s="255" t="s">
        <v>43</v>
      </c>
      <c r="D115" s="63"/>
      <c r="E115" s="63"/>
      <c r="F115" s="63"/>
      <c r="G115" s="63"/>
      <c r="H115" s="63"/>
      <c r="I115" s="255"/>
      <c r="J115" s="68"/>
      <c r="K115" s="68"/>
      <c r="L115" s="69"/>
      <c r="M115" s="70"/>
      <c r="N115" s="70"/>
      <c r="O115" s="71"/>
      <c r="P115" s="70"/>
      <c r="Q115" s="70"/>
      <c r="R115" s="70"/>
      <c r="S115" s="70"/>
      <c r="T115" s="267"/>
      <c r="U115" s="247">
        <f>SUM(S118:S120,T115)</f>
        <v>72.78</v>
      </c>
      <c r="V115" s="283">
        <f>ROUND(U115*FREE_PART,4)</f>
        <v>72.78</v>
      </c>
      <c r="W115" s="256">
        <f>U115</f>
        <v>72.78</v>
      </c>
      <c r="X115" s="257">
        <f>[3]!sn_val(B115)</f>
        <v>13</v>
      </c>
      <c r="Y115" s="71">
        <v>10</v>
      </c>
      <c r="Z115" s="72">
        <f>S118</f>
        <v>21.9</v>
      </c>
      <c r="AA115" s="284"/>
      <c r="AB115" s="104"/>
      <c r="AC115" s="284"/>
      <c r="AD115" s="71"/>
      <c r="AE115" s="71"/>
      <c r="AF115" s="74" t="s">
        <v>16</v>
      </c>
      <c r="AG115" s="104"/>
      <c r="AH115" s="105"/>
      <c r="AI115" s="105"/>
      <c r="AJ115" s="105"/>
      <c r="AK115" s="105"/>
      <c r="AL115" s="106"/>
      <c r="AM115" s="106"/>
      <c r="AN115" s="106"/>
      <c r="AO115" s="106"/>
      <c r="AP115" s="106"/>
      <c r="AQ115" s="107"/>
    </row>
    <row r="116" spans="1:43" s="84" customFormat="1" ht="17.25" customHeight="1">
      <c r="A116" s="83"/>
      <c r="B116" s="24"/>
      <c r="C116" s="66" t="s">
        <v>127</v>
      </c>
      <c r="E116" s="85"/>
      <c r="G116" s="86" t="s">
        <v>89</v>
      </c>
      <c r="H116" s="87" t="s">
        <v>29</v>
      </c>
      <c r="I116" s="90"/>
      <c r="J116" s="219"/>
      <c r="K116" s="85"/>
      <c r="M116" s="85"/>
      <c r="N116" s="230"/>
      <c r="P116" s="85"/>
      <c r="Q116" s="89"/>
      <c r="V116" s="97"/>
      <c r="W116" s="259">
        <f>W115</f>
        <v>72.78</v>
      </c>
      <c r="X116" s="260">
        <f>X115</f>
        <v>13</v>
      </c>
      <c r="Y116" s="26"/>
      <c r="Z116" s="84">
        <f>Z115</f>
        <v>21.9</v>
      </c>
      <c r="AC116" s="31"/>
      <c r="AF116" s="74" t="s">
        <v>16</v>
      </c>
      <c r="AH116" s="26"/>
      <c r="AI116" s="26"/>
      <c r="AJ116" s="26"/>
      <c r="AK116" s="26"/>
      <c r="AL116" s="26"/>
      <c r="AM116" s="26"/>
      <c r="AN116" s="26"/>
      <c r="AO116" s="26"/>
      <c r="AP116" s="26"/>
    </row>
    <row r="117" spans="1:43" s="84" customFormat="1" ht="17.25" customHeight="1">
      <c r="A117" s="83"/>
      <c r="B117" s="24"/>
      <c r="C117" s="66" t="s">
        <v>132</v>
      </c>
      <c r="E117" s="85"/>
      <c r="G117" s="86" t="s">
        <v>89</v>
      </c>
      <c r="H117" s="87" t="s">
        <v>29</v>
      </c>
      <c r="I117" s="90"/>
      <c r="J117" s="219"/>
      <c r="K117" s="85"/>
      <c r="M117" s="85"/>
      <c r="N117" s="230"/>
      <c r="P117" s="85"/>
      <c r="Q117" s="89"/>
      <c r="V117" s="97"/>
      <c r="W117" s="259">
        <f>W115</f>
        <v>72.78</v>
      </c>
      <c r="X117" s="260">
        <f>X115</f>
        <v>13</v>
      </c>
      <c r="Y117" s="26"/>
      <c r="Z117" s="84">
        <f>Z115</f>
        <v>21.9</v>
      </c>
      <c r="AC117" s="31"/>
      <c r="AF117" s="74" t="s">
        <v>16</v>
      </c>
      <c r="AH117" s="26"/>
      <c r="AI117" s="26"/>
      <c r="AJ117" s="26"/>
      <c r="AK117" s="26"/>
      <c r="AL117" s="26"/>
      <c r="AM117" s="26"/>
      <c r="AN117" s="26"/>
      <c r="AO117" s="26"/>
      <c r="AP117" s="26"/>
    </row>
    <row r="118" spans="1:43" s="84" customFormat="1" ht="17.25" customHeight="1">
      <c r="A118" s="83"/>
      <c r="B118" s="24"/>
      <c r="C118" s="66"/>
      <c r="E118" s="85"/>
      <c r="G118" s="86"/>
      <c r="H118" s="98" t="s">
        <v>20</v>
      </c>
      <c r="I118" s="100">
        <v>7.4</v>
      </c>
      <c r="J118" s="99">
        <v>7.3</v>
      </c>
      <c r="K118" s="100">
        <v>7.4</v>
      </c>
      <c r="L118" s="99">
        <v>7.3</v>
      </c>
      <c r="M118" s="100">
        <v>7.1</v>
      </c>
      <c r="N118" s="100"/>
      <c r="O118" s="99"/>
      <c r="P118" s="100"/>
      <c r="Q118" s="101"/>
      <c r="R118" s="102"/>
      <c r="S118" s="103">
        <f>ROUND((SUM(I118:Q118)/JUDGES_COUNT)*__fr_e__*10,4)</f>
        <v>21.9</v>
      </c>
      <c r="V118" s="97"/>
      <c r="W118" s="259">
        <f>W115</f>
        <v>72.78</v>
      </c>
      <c r="X118" s="260">
        <f>X115</f>
        <v>13</v>
      </c>
      <c r="Y118" s="26"/>
      <c r="Z118" s="84">
        <f>Z115</f>
        <v>21.9</v>
      </c>
      <c r="AC118" s="31"/>
      <c r="AF118" s="74" t="s">
        <v>16</v>
      </c>
      <c r="AH118" s="26"/>
      <c r="AI118" s="26"/>
      <c r="AJ118" s="26"/>
      <c r="AK118" s="26"/>
      <c r="AL118" s="26"/>
      <c r="AM118" s="26"/>
      <c r="AN118" s="26"/>
      <c r="AO118" s="26"/>
      <c r="AP118" s="26"/>
    </row>
    <row r="119" spans="1:43" s="84" customFormat="1" ht="17.25" customHeight="1">
      <c r="A119" s="83"/>
      <c r="B119" s="24"/>
      <c r="C119" s="66"/>
      <c r="E119" s="85"/>
      <c r="G119" s="86"/>
      <c r="H119" s="98" t="s">
        <v>0</v>
      </c>
      <c r="I119" s="100">
        <v>7.3</v>
      </c>
      <c r="J119" s="99">
        <v>7</v>
      </c>
      <c r="K119" s="100">
        <v>7.7</v>
      </c>
      <c r="L119" s="99">
        <v>7.4</v>
      </c>
      <c r="M119" s="100">
        <v>7.5</v>
      </c>
      <c r="N119" s="100"/>
      <c r="O119" s="99"/>
      <c r="P119" s="100"/>
      <c r="Q119" s="101"/>
      <c r="R119" s="102"/>
      <c r="S119" s="103">
        <f>ROUND((SUM(I119:Q119)/JUDGES_COUNT)*__fr_ai__*10,4)</f>
        <v>29.52</v>
      </c>
      <c r="V119" s="97"/>
      <c r="W119" s="259">
        <f>W115</f>
        <v>72.78</v>
      </c>
      <c r="X119" s="260">
        <f>X115</f>
        <v>13</v>
      </c>
      <c r="Y119" s="26"/>
      <c r="Z119" s="84">
        <f>Z115</f>
        <v>21.9</v>
      </c>
      <c r="AC119" s="31"/>
      <c r="AF119" s="74" t="s">
        <v>16</v>
      </c>
      <c r="AH119" s="26"/>
      <c r="AI119" s="26"/>
      <c r="AJ119" s="26"/>
      <c r="AK119" s="26"/>
      <c r="AL119" s="26"/>
      <c r="AM119" s="26"/>
      <c r="AN119" s="26"/>
      <c r="AO119" s="26"/>
      <c r="AP119" s="26"/>
    </row>
    <row r="120" spans="1:43" s="84" customFormat="1" ht="17.25" customHeight="1">
      <c r="A120" s="83"/>
      <c r="B120" s="24"/>
      <c r="C120" s="66"/>
      <c r="E120" s="85"/>
      <c r="G120" s="86"/>
      <c r="H120" s="98" t="s">
        <v>21</v>
      </c>
      <c r="I120" s="100">
        <v>7.3</v>
      </c>
      <c r="J120" s="99">
        <v>7</v>
      </c>
      <c r="K120" s="100">
        <v>7.6</v>
      </c>
      <c r="L120" s="99">
        <v>7.2</v>
      </c>
      <c r="M120" s="100">
        <v>6.5</v>
      </c>
      <c r="N120" s="100"/>
      <c r="O120" s="99"/>
      <c r="P120" s="100"/>
      <c r="Q120" s="101"/>
      <c r="R120" s="102"/>
      <c r="S120" s="103">
        <f>ROUND((SUM(I120:Q120)/JUDGES_COUNT)*__fr_d__*10,4)</f>
        <v>21.36</v>
      </c>
      <c r="V120" s="97"/>
      <c r="W120" s="259">
        <f>W115</f>
        <v>72.78</v>
      </c>
      <c r="X120" s="260">
        <f>X115</f>
        <v>13</v>
      </c>
      <c r="Y120" s="26"/>
      <c r="Z120" s="84">
        <f>Z115</f>
        <v>21.9</v>
      </c>
      <c r="AC120" s="31"/>
      <c r="AF120" s="74" t="s">
        <v>16</v>
      </c>
      <c r="AH120" s="26"/>
      <c r="AI120" s="26"/>
      <c r="AJ120" s="26"/>
      <c r="AK120" s="26"/>
      <c r="AL120" s="26"/>
      <c r="AM120" s="26"/>
      <c r="AN120" s="26"/>
      <c r="AO120" s="26"/>
      <c r="AP120" s="26"/>
    </row>
    <row r="121" spans="1:43" s="84" customFormat="1" ht="17.25" customHeight="1">
      <c r="A121" s="83"/>
      <c r="B121" s="24"/>
      <c r="C121" s="66"/>
      <c r="E121" s="85"/>
      <c r="G121" s="86"/>
      <c r="H121" s="87"/>
      <c r="I121" s="90"/>
      <c r="J121" s="219"/>
      <c r="K121" s="85"/>
      <c r="M121" s="85"/>
      <c r="N121" s="230"/>
      <c r="P121" s="85"/>
      <c r="Q121" s="89"/>
      <c r="V121" s="97"/>
      <c r="W121" s="259">
        <f>W115</f>
        <v>72.78</v>
      </c>
      <c r="X121" s="260">
        <f>X115</f>
        <v>13</v>
      </c>
      <c r="Y121" s="26"/>
      <c r="Z121" s="84">
        <f>Z115</f>
        <v>21.9</v>
      </c>
      <c r="AC121" s="31"/>
      <c r="AF121" s="74" t="s">
        <v>16</v>
      </c>
      <c r="AH121" s="26"/>
      <c r="AI121" s="26"/>
      <c r="AJ121" s="26"/>
      <c r="AK121" s="26"/>
      <c r="AL121" s="26"/>
      <c r="AM121" s="26"/>
      <c r="AN121" s="26"/>
      <c r="AO121" s="26"/>
      <c r="AP121" s="26"/>
    </row>
    <row r="122" spans="1:43" s="84" customFormat="1" ht="17.25" customHeight="1">
      <c r="A122" s="83">
        <v>10</v>
      </c>
      <c r="B122" s="24">
        <v>17</v>
      </c>
      <c r="C122" s="255" t="s">
        <v>157</v>
      </c>
      <c r="E122" s="85"/>
      <c r="G122" s="86"/>
      <c r="H122" s="87"/>
      <c r="I122" s="90"/>
      <c r="J122" s="219"/>
      <c r="K122" s="85"/>
      <c r="M122" s="85"/>
      <c r="N122" s="230"/>
      <c r="P122" s="85"/>
      <c r="Q122" s="89"/>
      <c r="T122" s="267"/>
      <c r="U122" s="247">
        <f>SUM(S126:S128,T122)</f>
        <v>70.98</v>
      </c>
      <c r="V122" s="283">
        <f>ROUND(U122*FREE_PART,4)</f>
        <v>70.98</v>
      </c>
      <c r="W122" s="256">
        <f>U122</f>
        <v>70.98</v>
      </c>
      <c r="X122" s="260">
        <f>[3]!sn_val(B122)</f>
        <v>17</v>
      </c>
      <c r="Y122" s="26">
        <v>9</v>
      </c>
      <c r="Z122" s="84">
        <f>S126</f>
        <v>21.6</v>
      </c>
      <c r="AC122" s="31"/>
      <c r="AF122" s="74" t="s">
        <v>16</v>
      </c>
      <c r="AH122" s="26"/>
      <c r="AI122" s="26"/>
      <c r="AJ122" s="26"/>
      <c r="AK122" s="26"/>
      <c r="AL122" s="26"/>
      <c r="AM122" s="26"/>
      <c r="AN122" s="26"/>
      <c r="AO122" s="26"/>
      <c r="AP122" s="26"/>
    </row>
    <row r="123" spans="1:43" s="84" customFormat="1" ht="17.25" customHeight="1">
      <c r="A123" s="83"/>
      <c r="B123" s="24"/>
      <c r="C123" s="66" t="s">
        <v>152</v>
      </c>
      <c r="E123" s="85"/>
      <c r="G123" s="86" t="s">
        <v>31</v>
      </c>
      <c r="H123" s="87" t="s">
        <v>29</v>
      </c>
      <c r="I123" s="90"/>
      <c r="J123" s="219"/>
      <c r="K123" s="85"/>
      <c r="M123" s="85"/>
      <c r="N123" s="230"/>
      <c r="P123" s="85"/>
      <c r="Q123" s="89"/>
      <c r="V123" s="97"/>
      <c r="W123" s="259">
        <f>W122</f>
        <v>70.98</v>
      </c>
      <c r="X123" s="260">
        <f>X122</f>
        <v>17</v>
      </c>
      <c r="Y123" s="26"/>
      <c r="Z123" s="84">
        <f>Z122</f>
        <v>21.6</v>
      </c>
      <c r="AC123" s="31"/>
      <c r="AF123" s="74" t="s">
        <v>16</v>
      </c>
      <c r="AH123" s="26"/>
      <c r="AI123" s="26"/>
      <c r="AJ123" s="26"/>
      <c r="AK123" s="26"/>
      <c r="AL123" s="26"/>
      <c r="AM123" s="26"/>
      <c r="AN123" s="26"/>
      <c r="AO123" s="26"/>
      <c r="AP123" s="26"/>
    </row>
    <row r="124" spans="1:43" s="84" customFormat="1" ht="17.25" customHeight="1">
      <c r="A124" s="83"/>
      <c r="B124" s="24"/>
      <c r="C124" s="66" t="s">
        <v>154</v>
      </c>
      <c r="E124" s="85"/>
      <c r="G124" s="86" t="s">
        <v>31</v>
      </c>
      <c r="H124" s="87" t="s">
        <v>29</v>
      </c>
      <c r="I124" s="90"/>
      <c r="J124" s="219"/>
      <c r="K124" s="85"/>
      <c r="M124" s="85"/>
      <c r="N124" s="230"/>
      <c r="P124" s="85"/>
      <c r="Q124" s="89"/>
      <c r="V124" s="97"/>
      <c r="W124" s="259">
        <f>W122</f>
        <v>70.98</v>
      </c>
      <c r="X124" s="260">
        <f>X122</f>
        <v>17</v>
      </c>
      <c r="Y124" s="26"/>
      <c r="Z124" s="84">
        <f>Z122</f>
        <v>21.6</v>
      </c>
      <c r="AC124" s="31"/>
      <c r="AF124" s="74" t="s">
        <v>16</v>
      </c>
      <c r="AH124" s="26"/>
      <c r="AI124" s="26"/>
      <c r="AJ124" s="26"/>
      <c r="AK124" s="26"/>
      <c r="AL124" s="26"/>
      <c r="AM124" s="26"/>
      <c r="AN124" s="26"/>
      <c r="AO124" s="26"/>
      <c r="AP124" s="26"/>
    </row>
    <row r="125" spans="1:43" s="84" customFormat="1" ht="17.25" customHeight="1">
      <c r="A125" s="83"/>
      <c r="B125" s="24"/>
      <c r="C125" s="66" t="s">
        <v>150</v>
      </c>
      <c r="E125" s="85"/>
      <c r="G125" s="86" t="s">
        <v>151</v>
      </c>
      <c r="H125" s="87" t="s">
        <v>29</v>
      </c>
      <c r="I125" s="90" t="s">
        <v>105</v>
      </c>
      <c r="J125" s="219"/>
      <c r="K125" s="85"/>
      <c r="M125" s="85"/>
      <c r="N125" s="230"/>
      <c r="P125" s="85"/>
      <c r="Q125" s="89"/>
      <c r="V125" s="97"/>
      <c r="W125" s="259">
        <f>W122</f>
        <v>70.98</v>
      </c>
      <c r="X125" s="260">
        <f>X122</f>
        <v>17</v>
      </c>
      <c r="Y125" s="26"/>
      <c r="Z125" s="84">
        <f>Z122</f>
        <v>21.6</v>
      </c>
      <c r="AC125" s="31"/>
      <c r="AF125" s="74" t="s">
        <v>16</v>
      </c>
      <c r="AH125" s="26"/>
      <c r="AI125" s="26"/>
      <c r="AJ125" s="26"/>
      <c r="AK125" s="26"/>
      <c r="AL125" s="26"/>
      <c r="AM125" s="26"/>
      <c r="AN125" s="26"/>
      <c r="AO125" s="26"/>
      <c r="AP125" s="26"/>
    </row>
    <row r="126" spans="1:43" s="84" customFormat="1" ht="17.25" customHeight="1">
      <c r="A126" s="83"/>
      <c r="B126" s="24"/>
      <c r="C126" s="66"/>
      <c r="E126" s="85"/>
      <c r="G126" s="86"/>
      <c r="H126" s="98" t="s">
        <v>20</v>
      </c>
      <c r="I126" s="100">
        <v>7</v>
      </c>
      <c r="J126" s="99">
        <v>7.4</v>
      </c>
      <c r="K126" s="100">
        <v>7.4</v>
      </c>
      <c r="L126" s="99">
        <v>7.2</v>
      </c>
      <c r="M126" s="100">
        <v>7</v>
      </c>
      <c r="N126" s="100"/>
      <c r="O126" s="99"/>
      <c r="P126" s="100"/>
      <c r="Q126" s="101"/>
      <c r="R126" s="102"/>
      <c r="S126" s="103">
        <f>ROUND((SUM(I126:Q126)/JUDGES_COUNT)*__fr_e__*10,4)</f>
        <v>21.6</v>
      </c>
      <c r="V126" s="97"/>
      <c r="W126" s="259">
        <f>W122</f>
        <v>70.98</v>
      </c>
      <c r="X126" s="260">
        <f>X122</f>
        <v>17</v>
      </c>
      <c r="Y126" s="26"/>
      <c r="Z126" s="84">
        <f>Z122</f>
        <v>21.6</v>
      </c>
      <c r="AC126" s="31"/>
      <c r="AF126" s="74" t="s">
        <v>16</v>
      </c>
      <c r="AH126" s="26"/>
      <c r="AI126" s="26"/>
      <c r="AJ126" s="26"/>
      <c r="AK126" s="26"/>
      <c r="AL126" s="26"/>
      <c r="AM126" s="26"/>
      <c r="AN126" s="26"/>
      <c r="AO126" s="26"/>
      <c r="AP126" s="26"/>
    </row>
    <row r="127" spans="1:43" s="84" customFormat="1" ht="17.25" customHeight="1">
      <c r="A127" s="83"/>
      <c r="B127" s="24"/>
      <c r="C127" s="66"/>
      <c r="E127" s="85"/>
      <c r="G127" s="86"/>
      <c r="H127" s="98" t="s">
        <v>0</v>
      </c>
      <c r="I127" s="100">
        <v>6.5</v>
      </c>
      <c r="J127" s="99">
        <v>6.9</v>
      </c>
      <c r="K127" s="100">
        <v>7.3</v>
      </c>
      <c r="L127" s="99">
        <v>6.8</v>
      </c>
      <c r="M127" s="100">
        <v>6.7</v>
      </c>
      <c r="N127" s="100"/>
      <c r="O127" s="99"/>
      <c r="P127" s="100"/>
      <c r="Q127" s="101"/>
      <c r="R127" s="102"/>
      <c r="S127" s="103">
        <f>ROUND((SUM(I127:Q127)/JUDGES_COUNT)*__fr_ai__*10,4)</f>
        <v>27.36</v>
      </c>
      <c r="V127" s="97"/>
      <c r="W127" s="259">
        <f>W122</f>
        <v>70.98</v>
      </c>
      <c r="X127" s="260">
        <f>X122</f>
        <v>17</v>
      </c>
      <c r="Y127" s="26"/>
      <c r="Z127" s="84">
        <f>Z122</f>
        <v>21.6</v>
      </c>
      <c r="AC127" s="31"/>
      <c r="AF127" s="74" t="s">
        <v>16</v>
      </c>
      <c r="AH127" s="26"/>
      <c r="AI127" s="26"/>
      <c r="AJ127" s="26"/>
      <c r="AK127" s="26"/>
      <c r="AL127" s="26"/>
      <c r="AM127" s="26"/>
      <c r="AN127" s="26"/>
      <c r="AO127" s="26"/>
      <c r="AP127" s="26"/>
    </row>
    <row r="128" spans="1:43" s="84" customFormat="1" ht="17.25" customHeight="1">
      <c r="A128" s="83"/>
      <c r="B128" s="24"/>
      <c r="C128" s="66"/>
      <c r="E128" s="85"/>
      <c r="G128" s="86"/>
      <c r="H128" s="98" t="s">
        <v>21</v>
      </c>
      <c r="I128" s="100">
        <v>7.3</v>
      </c>
      <c r="J128" s="99">
        <v>7.2</v>
      </c>
      <c r="K128" s="100">
        <v>7.3</v>
      </c>
      <c r="L128" s="99">
        <v>7.3</v>
      </c>
      <c r="M128" s="100">
        <v>7.6</v>
      </c>
      <c r="N128" s="100"/>
      <c r="O128" s="99"/>
      <c r="P128" s="100"/>
      <c r="Q128" s="101"/>
      <c r="R128" s="102"/>
      <c r="S128" s="103">
        <f>ROUND((SUM(I128:Q128)/JUDGES_COUNT)*__fr_d__*10,4)</f>
        <v>22.02</v>
      </c>
      <c r="V128" s="97"/>
      <c r="W128" s="259">
        <f>W122</f>
        <v>70.98</v>
      </c>
      <c r="X128" s="260">
        <f>X122</f>
        <v>17</v>
      </c>
      <c r="Y128" s="26"/>
      <c r="Z128" s="84">
        <f>Z122</f>
        <v>21.6</v>
      </c>
      <c r="AC128" s="31"/>
      <c r="AF128" s="74" t="s">
        <v>16</v>
      </c>
      <c r="AH128" s="26"/>
      <c r="AI128" s="26"/>
      <c r="AJ128" s="26"/>
      <c r="AK128" s="26"/>
      <c r="AL128" s="26"/>
      <c r="AM128" s="26"/>
      <c r="AN128" s="26"/>
      <c r="AO128" s="26"/>
      <c r="AP128" s="26"/>
    </row>
    <row r="129" spans="1:43" s="84" customFormat="1" ht="17.25" customHeight="1">
      <c r="A129" s="83"/>
      <c r="B129" s="24"/>
      <c r="C129" s="66"/>
      <c r="E129" s="85"/>
      <c r="G129" s="86"/>
      <c r="H129" s="87"/>
      <c r="I129" s="90"/>
      <c r="J129" s="219"/>
      <c r="K129" s="85"/>
      <c r="M129" s="85"/>
      <c r="N129" s="230"/>
      <c r="P129" s="85"/>
      <c r="Q129" s="89"/>
      <c r="V129" s="97"/>
      <c r="W129" s="259">
        <f>W122</f>
        <v>70.98</v>
      </c>
      <c r="X129" s="260">
        <f>X122</f>
        <v>17</v>
      </c>
      <c r="Y129" s="26"/>
      <c r="Z129" s="84">
        <f>Z122</f>
        <v>21.6</v>
      </c>
      <c r="AC129" s="31"/>
      <c r="AF129" s="74" t="s">
        <v>16</v>
      </c>
      <c r="AH129" s="26"/>
      <c r="AI129" s="26"/>
      <c r="AJ129" s="26"/>
      <c r="AK129" s="26"/>
      <c r="AL129" s="26"/>
      <c r="AM129" s="26"/>
      <c r="AN129" s="26"/>
      <c r="AO129" s="26"/>
      <c r="AP129" s="26"/>
    </row>
    <row r="130" spans="1:43" s="84" customFormat="1" ht="17.25" customHeight="1">
      <c r="A130" s="83">
        <v>11</v>
      </c>
      <c r="B130" s="24">
        <v>15</v>
      </c>
      <c r="C130" s="255" t="s">
        <v>43</v>
      </c>
      <c r="E130" s="85"/>
      <c r="G130" s="86"/>
      <c r="H130" s="87"/>
      <c r="I130" s="90"/>
      <c r="J130" s="219"/>
      <c r="K130" s="85"/>
      <c r="M130" s="85"/>
      <c r="N130" s="230"/>
      <c r="P130" s="85"/>
      <c r="Q130" s="89"/>
      <c r="T130" s="267">
        <v>-1</v>
      </c>
      <c r="U130" s="247">
        <f>SUM(S134:S136,T130)</f>
        <v>68.36</v>
      </c>
      <c r="V130" s="283">
        <f>ROUND(U130*FREE_PART,4)</f>
        <v>68.36</v>
      </c>
      <c r="W130" s="256">
        <f>U130</f>
        <v>68.36</v>
      </c>
      <c r="X130" s="260">
        <f>[3]!sn_val(B130)</f>
        <v>15</v>
      </c>
      <c r="Y130" s="26">
        <v>11</v>
      </c>
      <c r="Z130" s="84">
        <f>S134</f>
        <v>20.82</v>
      </c>
      <c r="AC130" s="31"/>
      <c r="AF130" s="74" t="s">
        <v>16</v>
      </c>
      <c r="AH130" s="26"/>
      <c r="AI130" s="26"/>
      <c r="AJ130" s="26"/>
      <c r="AK130" s="26"/>
      <c r="AL130" s="26"/>
      <c r="AM130" s="26"/>
      <c r="AN130" s="26"/>
      <c r="AO130" s="26"/>
      <c r="AP130" s="26"/>
    </row>
    <row r="131" spans="1:43" s="72" customFormat="1" ht="17.25" customHeight="1">
      <c r="A131" s="61"/>
      <c r="B131" s="62"/>
      <c r="C131" s="66" t="s">
        <v>128</v>
      </c>
      <c r="D131" s="63"/>
      <c r="E131" s="63"/>
      <c r="F131" s="63"/>
      <c r="G131" s="64" t="s">
        <v>116</v>
      </c>
      <c r="H131" s="65" t="s">
        <v>29</v>
      </c>
      <c r="I131" s="66"/>
      <c r="J131" s="67"/>
      <c r="K131" s="68"/>
      <c r="L131" s="69"/>
      <c r="M131" s="70"/>
      <c r="N131" s="71"/>
      <c r="O131" s="70"/>
      <c r="P131" s="70"/>
      <c r="Q131" s="70"/>
      <c r="R131" s="70"/>
      <c r="S131" s="70"/>
      <c r="T131" s="70"/>
      <c r="U131" s="70"/>
      <c r="V131" s="76"/>
      <c r="W131" s="258">
        <f>W130</f>
        <v>68.36</v>
      </c>
      <c r="X131" s="257">
        <f>X130</f>
        <v>15</v>
      </c>
      <c r="Y131" s="70"/>
      <c r="Z131" s="72">
        <f>Z130</f>
        <v>20.82</v>
      </c>
      <c r="AB131" s="73"/>
      <c r="AD131" s="70"/>
      <c r="AE131" s="70"/>
      <c r="AF131" s="74" t="s">
        <v>16</v>
      </c>
      <c r="AG131" s="73"/>
      <c r="AH131" s="75"/>
      <c r="AI131" s="75"/>
      <c r="AJ131" s="75"/>
      <c r="AK131" s="75"/>
      <c r="AL131" s="75"/>
      <c r="AM131" s="75"/>
      <c r="AN131" s="75"/>
      <c r="AO131" s="75"/>
      <c r="AP131" s="75"/>
      <c r="AQ131" s="73"/>
    </row>
    <row r="132" spans="1:43" s="72" customFormat="1" ht="17.25" customHeight="1">
      <c r="A132" s="61"/>
      <c r="B132" s="62"/>
      <c r="C132" s="66" t="s">
        <v>131</v>
      </c>
      <c r="D132" s="63"/>
      <c r="E132" s="63"/>
      <c r="F132" s="63"/>
      <c r="G132" s="64" t="s">
        <v>116</v>
      </c>
      <c r="H132" s="65" t="s">
        <v>29</v>
      </c>
      <c r="I132" s="66"/>
      <c r="J132" s="67"/>
      <c r="K132" s="68"/>
      <c r="L132" s="69"/>
      <c r="M132" s="70"/>
      <c r="N132" s="71"/>
      <c r="O132" s="70"/>
      <c r="P132" s="70"/>
      <c r="Q132" s="70"/>
      <c r="R132" s="70"/>
      <c r="S132" s="70"/>
      <c r="T132" s="70"/>
      <c r="U132" s="70"/>
      <c r="V132" s="76"/>
      <c r="W132" s="258">
        <f>W130</f>
        <v>68.36</v>
      </c>
      <c r="X132" s="257">
        <f>X130</f>
        <v>15</v>
      </c>
      <c r="Y132" s="70"/>
      <c r="Z132" s="72">
        <f>Z130</f>
        <v>20.82</v>
      </c>
      <c r="AB132" s="73"/>
      <c r="AD132" s="70"/>
      <c r="AE132" s="70"/>
      <c r="AF132" s="74" t="s">
        <v>16</v>
      </c>
      <c r="AG132" s="73"/>
      <c r="AH132" s="75"/>
      <c r="AI132" s="75"/>
      <c r="AJ132" s="75"/>
      <c r="AK132" s="75"/>
      <c r="AL132" s="75"/>
      <c r="AM132" s="75"/>
      <c r="AN132" s="75"/>
      <c r="AO132" s="75"/>
      <c r="AP132" s="75"/>
      <c r="AQ132" s="73"/>
    </row>
    <row r="133" spans="1:43" s="72" customFormat="1" ht="17.25" customHeight="1">
      <c r="A133" s="61"/>
      <c r="B133" s="62"/>
      <c r="C133" s="66" t="s">
        <v>130</v>
      </c>
      <c r="D133" s="63"/>
      <c r="E133" s="63"/>
      <c r="F133" s="63"/>
      <c r="G133" s="64" t="s">
        <v>116</v>
      </c>
      <c r="H133" s="65" t="s">
        <v>29</v>
      </c>
      <c r="I133" s="66" t="s">
        <v>105</v>
      </c>
      <c r="J133" s="67"/>
      <c r="K133" s="68"/>
      <c r="L133" s="69"/>
      <c r="M133" s="70"/>
      <c r="N133" s="71"/>
      <c r="O133" s="70"/>
      <c r="P133" s="70"/>
      <c r="Q133" s="70"/>
      <c r="R133" s="70"/>
      <c r="S133" s="70"/>
      <c r="T133" s="70"/>
      <c r="U133" s="70"/>
      <c r="V133" s="76"/>
      <c r="W133" s="258">
        <f>W130</f>
        <v>68.36</v>
      </c>
      <c r="X133" s="257">
        <f>X130</f>
        <v>15</v>
      </c>
      <c r="Y133" s="70"/>
      <c r="Z133" s="72">
        <f>Z130</f>
        <v>20.82</v>
      </c>
      <c r="AB133" s="73"/>
      <c r="AD133" s="70"/>
      <c r="AE133" s="70"/>
      <c r="AF133" s="74" t="s">
        <v>16</v>
      </c>
      <c r="AG133" s="73"/>
      <c r="AH133" s="75"/>
      <c r="AI133" s="75"/>
      <c r="AJ133" s="75"/>
      <c r="AK133" s="75"/>
      <c r="AL133" s="75"/>
      <c r="AM133" s="75"/>
      <c r="AN133" s="75"/>
      <c r="AO133" s="75"/>
      <c r="AP133" s="75"/>
      <c r="AQ133" s="73"/>
    </row>
    <row r="134" spans="1:43" s="72" customFormat="1" ht="17.25" customHeight="1">
      <c r="A134" s="61"/>
      <c r="B134" s="62"/>
      <c r="C134" s="66"/>
      <c r="D134" s="63"/>
      <c r="E134" s="63"/>
      <c r="F134" s="63"/>
      <c r="G134" s="64"/>
      <c r="H134" s="77" t="s">
        <v>20</v>
      </c>
      <c r="I134" s="78">
        <v>7</v>
      </c>
      <c r="J134" s="79">
        <v>7.3</v>
      </c>
      <c r="K134" s="79">
        <v>6.6</v>
      </c>
      <c r="L134" s="79">
        <v>7.1</v>
      </c>
      <c r="M134" s="80">
        <v>6.7</v>
      </c>
      <c r="N134" s="80"/>
      <c r="O134" s="80"/>
      <c r="P134" s="80"/>
      <c r="Q134" s="80"/>
      <c r="R134" s="81"/>
      <c r="S134" s="82">
        <f>ROUND((SUM(I134:Q134)/JUDGES_COUNT)*__fr_e__*10,4)</f>
        <v>20.82</v>
      </c>
      <c r="T134" s="70"/>
      <c r="U134" s="70"/>
      <c r="V134" s="76"/>
      <c r="W134" s="258">
        <f>W130</f>
        <v>68.36</v>
      </c>
      <c r="X134" s="257">
        <f>X130</f>
        <v>15</v>
      </c>
      <c r="Y134" s="70"/>
      <c r="Z134" s="72">
        <f>Z130</f>
        <v>20.82</v>
      </c>
      <c r="AB134" s="73"/>
      <c r="AD134" s="70"/>
      <c r="AE134" s="70"/>
      <c r="AF134" s="74" t="s">
        <v>16</v>
      </c>
      <c r="AG134" s="73"/>
      <c r="AH134" s="75"/>
      <c r="AI134" s="75"/>
      <c r="AJ134" s="75"/>
      <c r="AK134" s="75"/>
      <c r="AL134" s="75"/>
      <c r="AM134" s="75"/>
      <c r="AN134" s="75"/>
      <c r="AO134" s="75"/>
      <c r="AP134" s="75"/>
      <c r="AQ134" s="73"/>
    </row>
    <row r="135" spans="1:43" s="72" customFormat="1" ht="17.25" customHeight="1">
      <c r="A135" s="61"/>
      <c r="B135" s="62"/>
      <c r="C135" s="66"/>
      <c r="D135" s="63"/>
      <c r="E135" s="63"/>
      <c r="F135" s="63"/>
      <c r="G135" s="64"/>
      <c r="H135" s="77" t="s">
        <v>0</v>
      </c>
      <c r="I135" s="78">
        <v>7</v>
      </c>
      <c r="J135" s="79">
        <v>7</v>
      </c>
      <c r="K135" s="79">
        <v>6.8</v>
      </c>
      <c r="L135" s="79">
        <v>7</v>
      </c>
      <c r="M135" s="80">
        <v>7.3</v>
      </c>
      <c r="N135" s="80"/>
      <c r="O135" s="80"/>
      <c r="P135" s="80"/>
      <c r="Q135" s="80"/>
      <c r="R135" s="81"/>
      <c r="S135" s="82">
        <f>ROUND((SUM(I135:Q135)/JUDGES_COUNT)*__fr_ai__*10,4)</f>
        <v>28.08</v>
      </c>
      <c r="T135" s="70"/>
      <c r="U135" s="70"/>
      <c r="V135" s="76"/>
      <c r="W135" s="258">
        <f>W130</f>
        <v>68.36</v>
      </c>
      <c r="X135" s="257">
        <f>X130</f>
        <v>15</v>
      </c>
      <c r="Y135" s="70"/>
      <c r="Z135" s="72">
        <f>Z130</f>
        <v>20.82</v>
      </c>
      <c r="AB135" s="73"/>
      <c r="AD135" s="70"/>
      <c r="AE135" s="70"/>
      <c r="AF135" s="74" t="s">
        <v>16</v>
      </c>
      <c r="AG135" s="73"/>
      <c r="AH135" s="75"/>
      <c r="AI135" s="75"/>
      <c r="AJ135" s="75"/>
      <c r="AK135" s="75"/>
      <c r="AL135" s="75"/>
      <c r="AM135" s="75"/>
      <c r="AN135" s="75"/>
      <c r="AO135" s="75"/>
      <c r="AP135" s="75"/>
      <c r="AQ135" s="73"/>
    </row>
    <row r="136" spans="1:43" s="72" customFormat="1" ht="17.25" customHeight="1">
      <c r="A136" s="61"/>
      <c r="B136" s="62"/>
      <c r="C136" s="66"/>
      <c r="D136" s="63"/>
      <c r="E136" s="63"/>
      <c r="F136" s="63"/>
      <c r="G136" s="64"/>
      <c r="H136" s="77" t="s">
        <v>21</v>
      </c>
      <c r="I136" s="78">
        <v>7</v>
      </c>
      <c r="J136" s="79">
        <v>6.6</v>
      </c>
      <c r="K136" s="79">
        <v>6.9</v>
      </c>
      <c r="L136" s="79">
        <v>7.1</v>
      </c>
      <c r="M136" s="80">
        <v>6.5</v>
      </c>
      <c r="N136" s="80"/>
      <c r="O136" s="80"/>
      <c r="P136" s="80"/>
      <c r="Q136" s="80"/>
      <c r="R136" s="81"/>
      <c r="S136" s="82">
        <f>ROUND((SUM(I136:Q136)/JUDGES_COUNT)*__fr_d__*10,4)</f>
        <v>20.46</v>
      </c>
      <c r="T136" s="70"/>
      <c r="U136" s="70"/>
      <c r="V136" s="76"/>
      <c r="W136" s="258">
        <f>W130</f>
        <v>68.36</v>
      </c>
      <c r="X136" s="257">
        <f>X130</f>
        <v>15</v>
      </c>
      <c r="Y136" s="70"/>
      <c r="Z136" s="72">
        <f>Z130</f>
        <v>20.82</v>
      </c>
      <c r="AB136" s="73"/>
      <c r="AD136" s="70"/>
      <c r="AE136" s="70"/>
      <c r="AF136" s="74" t="s">
        <v>16</v>
      </c>
      <c r="AG136" s="73"/>
      <c r="AH136" s="75"/>
      <c r="AI136" s="75"/>
      <c r="AJ136" s="75"/>
      <c r="AK136" s="75"/>
      <c r="AL136" s="75"/>
      <c r="AM136" s="75"/>
      <c r="AN136" s="75"/>
      <c r="AO136" s="75"/>
      <c r="AP136" s="75"/>
      <c r="AQ136" s="73"/>
    </row>
    <row r="137" spans="1:43" s="72" customFormat="1" ht="17.25" customHeight="1">
      <c r="A137" s="61"/>
      <c r="B137" s="62"/>
      <c r="C137" s="66"/>
      <c r="D137" s="63"/>
      <c r="E137" s="63"/>
      <c r="F137" s="63"/>
      <c r="G137" s="64"/>
      <c r="H137" s="65"/>
      <c r="I137" s="66"/>
      <c r="J137" s="67"/>
      <c r="K137" s="68"/>
      <c r="L137" s="69"/>
      <c r="M137" s="70"/>
      <c r="N137" s="71"/>
      <c r="O137" s="70"/>
      <c r="P137" s="70"/>
      <c r="Q137" s="70"/>
      <c r="R137" s="70"/>
      <c r="S137" s="70"/>
      <c r="T137" s="70"/>
      <c r="U137" s="70"/>
      <c r="V137" s="76"/>
      <c r="W137" s="258">
        <f>W130</f>
        <v>68.36</v>
      </c>
      <c r="X137" s="257">
        <f>X130</f>
        <v>15</v>
      </c>
      <c r="Y137" s="70"/>
      <c r="Z137" s="72">
        <f>Z130</f>
        <v>20.82</v>
      </c>
      <c r="AB137" s="73"/>
      <c r="AD137" s="70"/>
      <c r="AE137" s="70"/>
      <c r="AF137" s="74" t="s">
        <v>16</v>
      </c>
      <c r="AG137" s="73"/>
      <c r="AH137" s="75"/>
      <c r="AI137" s="75"/>
      <c r="AJ137" s="75"/>
      <c r="AK137" s="75"/>
      <c r="AL137" s="75"/>
      <c r="AM137" s="75"/>
      <c r="AN137" s="75"/>
      <c r="AO137" s="75"/>
      <c r="AP137" s="75"/>
      <c r="AQ137" s="73"/>
    </row>
    <row r="138" spans="1:43" s="84" customFormat="1" ht="17.25" customHeight="1">
      <c r="A138" s="83">
        <v>12</v>
      </c>
      <c r="B138" s="24">
        <v>4</v>
      </c>
      <c r="C138" s="255" t="s">
        <v>43</v>
      </c>
      <c r="E138" s="85"/>
      <c r="G138" s="86"/>
      <c r="H138" s="87"/>
      <c r="I138" s="228"/>
      <c r="J138" s="219"/>
      <c r="K138" s="85"/>
      <c r="M138" s="90"/>
      <c r="N138" s="230"/>
      <c r="P138" s="85"/>
      <c r="Q138" s="234"/>
      <c r="T138" s="267">
        <v>-1</v>
      </c>
      <c r="U138" s="247">
        <f>SUM(S142:S144,T138)</f>
        <v>67.400000000000006</v>
      </c>
      <c r="V138" s="283">
        <f>ROUND(U138*FREE_PART,4)</f>
        <v>67.400000000000006</v>
      </c>
      <c r="W138" s="256">
        <f>U138</f>
        <v>67.400000000000006</v>
      </c>
      <c r="X138" s="260">
        <f>[3]!sn_val(B138)</f>
        <v>4</v>
      </c>
      <c r="Y138" s="26">
        <v>17</v>
      </c>
      <c r="Z138" s="84">
        <f>S142</f>
        <v>20.64</v>
      </c>
      <c r="AC138" s="31"/>
      <c r="AF138" s="74" t="s">
        <v>16</v>
      </c>
      <c r="AH138" s="26"/>
      <c r="AI138" s="26"/>
      <c r="AJ138" s="26"/>
      <c r="AK138" s="26"/>
      <c r="AL138" s="26"/>
      <c r="AM138" s="26"/>
      <c r="AN138" s="26"/>
      <c r="AO138" s="26"/>
      <c r="AP138" s="26"/>
    </row>
    <row r="139" spans="1:43" s="84" customFormat="1" ht="17.25" customHeight="1">
      <c r="A139" s="83"/>
      <c r="B139" s="24"/>
      <c r="C139" s="66" t="s">
        <v>130</v>
      </c>
      <c r="E139" s="85"/>
      <c r="G139" s="86" t="s">
        <v>116</v>
      </c>
      <c r="H139" s="87" t="s">
        <v>29</v>
      </c>
      <c r="I139" s="228"/>
      <c r="J139" s="219"/>
      <c r="K139" s="85"/>
      <c r="M139" s="90"/>
      <c r="N139" s="230"/>
      <c r="P139" s="85"/>
      <c r="Q139" s="234"/>
      <c r="V139" s="97"/>
      <c r="W139" s="259">
        <f>W138</f>
        <v>67.400000000000006</v>
      </c>
      <c r="X139" s="260">
        <f>X138</f>
        <v>4</v>
      </c>
      <c r="Y139" s="26"/>
      <c r="Z139" s="84">
        <f>Z138</f>
        <v>20.64</v>
      </c>
      <c r="AC139" s="31"/>
      <c r="AF139" s="74" t="s">
        <v>16</v>
      </c>
      <c r="AH139" s="26"/>
      <c r="AI139" s="26"/>
      <c r="AJ139" s="26"/>
      <c r="AK139" s="26"/>
      <c r="AL139" s="26"/>
      <c r="AM139" s="26"/>
      <c r="AN139" s="26"/>
      <c r="AO139" s="26"/>
      <c r="AP139" s="26"/>
    </row>
    <row r="140" spans="1:43" s="84" customFormat="1" ht="17.25" customHeight="1">
      <c r="A140" s="83"/>
      <c r="B140" s="24"/>
      <c r="C140" s="90" t="s">
        <v>131</v>
      </c>
      <c r="E140" s="85"/>
      <c r="G140" s="86" t="s">
        <v>116</v>
      </c>
      <c r="H140" s="87" t="s">
        <v>29</v>
      </c>
      <c r="I140" s="228"/>
      <c r="J140" s="219"/>
      <c r="K140" s="85"/>
      <c r="M140" s="90"/>
      <c r="N140" s="230"/>
      <c r="P140" s="85"/>
      <c r="Q140" s="234"/>
      <c r="V140" s="97"/>
      <c r="W140" s="259">
        <f>W138</f>
        <v>67.400000000000006</v>
      </c>
      <c r="X140" s="260">
        <f>X138</f>
        <v>4</v>
      </c>
      <c r="Y140" s="26"/>
      <c r="Z140" s="84">
        <f>Z138</f>
        <v>20.64</v>
      </c>
      <c r="AC140" s="31"/>
      <c r="AF140" s="74" t="s">
        <v>16</v>
      </c>
      <c r="AH140" s="26"/>
      <c r="AI140" s="26"/>
      <c r="AJ140" s="26"/>
      <c r="AK140" s="26"/>
      <c r="AL140" s="26"/>
      <c r="AM140" s="26"/>
      <c r="AN140" s="26"/>
      <c r="AO140" s="26"/>
      <c r="AP140" s="26"/>
    </row>
    <row r="141" spans="1:43" s="84" customFormat="1" ht="17.25" customHeight="1">
      <c r="A141" s="83"/>
      <c r="B141" s="24"/>
      <c r="C141" s="66" t="s">
        <v>128</v>
      </c>
      <c r="E141" s="85"/>
      <c r="G141" s="86" t="s">
        <v>116</v>
      </c>
      <c r="H141" s="87" t="s">
        <v>29</v>
      </c>
      <c r="I141" s="228" t="s">
        <v>105</v>
      </c>
      <c r="J141" s="219"/>
      <c r="K141" s="85"/>
      <c r="M141" s="90"/>
      <c r="N141" s="230"/>
      <c r="P141" s="85"/>
      <c r="Q141" s="234"/>
      <c r="V141" s="97"/>
      <c r="W141" s="259">
        <f>W138</f>
        <v>67.400000000000006</v>
      </c>
      <c r="X141" s="260">
        <f>X138</f>
        <v>4</v>
      </c>
      <c r="Y141" s="26"/>
      <c r="Z141" s="84">
        <f>Z138</f>
        <v>20.64</v>
      </c>
      <c r="AC141" s="31"/>
      <c r="AF141" s="74" t="s">
        <v>16</v>
      </c>
      <c r="AH141" s="26"/>
      <c r="AI141" s="26"/>
      <c r="AJ141" s="26"/>
      <c r="AK141" s="26"/>
      <c r="AL141" s="26"/>
      <c r="AM141" s="26"/>
      <c r="AN141" s="26"/>
      <c r="AO141" s="26"/>
      <c r="AP141" s="26"/>
    </row>
    <row r="142" spans="1:43" s="84" customFormat="1" ht="17.25" customHeight="1">
      <c r="A142" s="83"/>
      <c r="B142" s="24"/>
      <c r="C142" s="66"/>
      <c r="E142" s="85"/>
      <c r="G142" s="86"/>
      <c r="H142" s="98" t="s">
        <v>20</v>
      </c>
      <c r="I142" s="233">
        <v>7.5</v>
      </c>
      <c r="J142" s="99">
        <v>6.8</v>
      </c>
      <c r="K142" s="100">
        <v>6.4</v>
      </c>
      <c r="L142" s="99">
        <v>7.1</v>
      </c>
      <c r="M142" s="100">
        <v>6.6</v>
      </c>
      <c r="N142" s="100"/>
      <c r="O142" s="99"/>
      <c r="P142" s="100"/>
      <c r="Q142" s="233"/>
      <c r="R142" s="102"/>
      <c r="S142" s="103">
        <f>ROUND((SUM(I142:Q142)/JUDGES_COUNT)*__fr_e__*10,4)</f>
        <v>20.64</v>
      </c>
      <c r="V142" s="97"/>
      <c r="W142" s="259">
        <f>W138</f>
        <v>67.400000000000006</v>
      </c>
      <c r="X142" s="260">
        <f>X138</f>
        <v>4</v>
      </c>
      <c r="Y142" s="26"/>
      <c r="Z142" s="84">
        <f>Z138</f>
        <v>20.64</v>
      </c>
      <c r="AC142" s="31"/>
      <c r="AF142" s="74" t="s">
        <v>16</v>
      </c>
      <c r="AH142" s="26"/>
      <c r="AI142" s="26"/>
      <c r="AJ142" s="26"/>
      <c r="AK142" s="26"/>
      <c r="AL142" s="26"/>
      <c r="AM142" s="26"/>
      <c r="AN142" s="26"/>
      <c r="AO142" s="26"/>
      <c r="AP142" s="26"/>
    </row>
    <row r="143" spans="1:43" s="84" customFormat="1" ht="17.25" customHeight="1">
      <c r="A143" s="83"/>
      <c r="B143" s="24"/>
      <c r="C143" s="66"/>
      <c r="E143" s="85"/>
      <c r="G143" s="86"/>
      <c r="H143" s="98" t="s">
        <v>0</v>
      </c>
      <c r="I143" s="233">
        <v>7.1</v>
      </c>
      <c r="J143" s="99">
        <v>6.7</v>
      </c>
      <c r="K143" s="100">
        <v>6.7</v>
      </c>
      <c r="L143" s="99">
        <v>6.8</v>
      </c>
      <c r="M143" s="100">
        <v>6.9</v>
      </c>
      <c r="N143" s="100"/>
      <c r="O143" s="99"/>
      <c r="P143" s="100"/>
      <c r="Q143" s="233"/>
      <c r="R143" s="102"/>
      <c r="S143" s="103">
        <f>ROUND((SUM(I143:Q143)/JUDGES_COUNT)*__fr_ai__*10,4)</f>
        <v>27.36</v>
      </c>
      <c r="V143" s="97"/>
      <c r="W143" s="259">
        <f>W138</f>
        <v>67.400000000000006</v>
      </c>
      <c r="X143" s="260">
        <f>X138</f>
        <v>4</v>
      </c>
      <c r="Y143" s="26"/>
      <c r="Z143" s="84">
        <f>Z138</f>
        <v>20.64</v>
      </c>
      <c r="AC143" s="31"/>
      <c r="AF143" s="74" t="s">
        <v>16</v>
      </c>
      <c r="AH143" s="26"/>
      <c r="AI143" s="26"/>
      <c r="AJ143" s="26"/>
      <c r="AK143" s="26"/>
      <c r="AL143" s="26"/>
      <c r="AM143" s="26"/>
      <c r="AN143" s="26"/>
      <c r="AO143" s="26"/>
      <c r="AP143" s="26"/>
    </row>
    <row r="144" spans="1:43" s="84" customFormat="1" ht="17.25" customHeight="1">
      <c r="A144" s="83"/>
      <c r="B144" s="24"/>
      <c r="C144" s="66"/>
      <c r="E144" s="85"/>
      <c r="G144" s="86"/>
      <c r="H144" s="98" t="s">
        <v>21</v>
      </c>
      <c r="I144" s="233">
        <v>7</v>
      </c>
      <c r="J144" s="99">
        <v>6.7</v>
      </c>
      <c r="K144" s="100">
        <v>6.8</v>
      </c>
      <c r="L144" s="99">
        <v>6.7</v>
      </c>
      <c r="M144" s="100">
        <v>6.8</v>
      </c>
      <c r="N144" s="100"/>
      <c r="O144" s="99"/>
      <c r="P144" s="100"/>
      <c r="Q144" s="233"/>
      <c r="R144" s="102"/>
      <c r="S144" s="103">
        <f>ROUND((SUM(I144:Q144)/JUDGES_COUNT)*__fr_d__*10,4)</f>
        <v>20.399999999999999</v>
      </c>
      <c r="V144" s="97"/>
      <c r="W144" s="259">
        <f>W138</f>
        <v>67.400000000000006</v>
      </c>
      <c r="X144" s="260">
        <f>X138</f>
        <v>4</v>
      </c>
      <c r="Y144" s="26"/>
      <c r="Z144" s="84">
        <f>Z138</f>
        <v>20.64</v>
      </c>
      <c r="AC144" s="31"/>
      <c r="AF144" s="74" t="s">
        <v>16</v>
      </c>
      <c r="AH144" s="26"/>
      <c r="AI144" s="26"/>
      <c r="AJ144" s="26"/>
      <c r="AK144" s="26"/>
      <c r="AL144" s="26"/>
      <c r="AM144" s="26"/>
      <c r="AN144" s="26"/>
      <c r="AO144" s="26"/>
      <c r="AP144" s="26"/>
    </row>
    <row r="145" spans="1:43" s="84" customFormat="1" ht="17.25" customHeight="1">
      <c r="A145" s="83"/>
      <c r="B145" s="24"/>
      <c r="C145" s="66"/>
      <c r="E145" s="85"/>
      <c r="G145" s="86"/>
      <c r="H145" s="87"/>
      <c r="I145" s="228"/>
      <c r="J145" s="219"/>
      <c r="K145" s="85"/>
      <c r="M145" s="90"/>
      <c r="N145" s="230"/>
      <c r="P145" s="85"/>
      <c r="Q145" s="234"/>
      <c r="V145" s="97"/>
      <c r="W145" s="259">
        <f>W138</f>
        <v>67.400000000000006</v>
      </c>
      <c r="X145" s="260">
        <f>X138</f>
        <v>4</v>
      </c>
      <c r="Y145" s="26"/>
      <c r="Z145" s="84">
        <f>Z138</f>
        <v>20.64</v>
      </c>
      <c r="AC145" s="31"/>
      <c r="AF145" s="74" t="s">
        <v>16</v>
      </c>
      <c r="AH145" s="26"/>
      <c r="AI145" s="26"/>
      <c r="AJ145" s="26"/>
      <c r="AK145" s="26"/>
      <c r="AL145" s="26"/>
      <c r="AM145" s="26"/>
      <c r="AN145" s="26"/>
      <c r="AO145" s="26"/>
      <c r="AP145" s="26"/>
    </row>
    <row r="146" spans="1:43" s="84" customFormat="1" ht="17.25" customHeight="1">
      <c r="A146" s="83">
        <v>13</v>
      </c>
      <c r="B146" s="24">
        <v>18</v>
      </c>
      <c r="C146" s="255" t="s">
        <v>160</v>
      </c>
      <c r="E146" s="85"/>
      <c r="G146" s="86"/>
      <c r="H146" s="87"/>
      <c r="J146" s="88"/>
      <c r="K146" s="85"/>
      <c r="L146" s="85"/>
      <c r="M146" s="85"/>
      <c r="N146" s="86"/>
      <c r="O146" s="90"/>
      <c r="P146" s="231"/>
      <c r="Q146" s="234"/>
      <c r="T146" s="267">
        <v>-1</v>
      </c>
      <c r="U146" s="247">
        <f>SUM(S149:S151,T146)</f>
        <v>65.62</v>
      </c>
      <c r="V146" s="283">
        <f>ROUND(U146*FREE_PART,4)</f>
        <v>65.62</v>
      </c>
      <c r="W146" s="256">
        <f>U146</f>
        <v>65.62</v>
      </c>
      <c r="X146" s="260">
        <f>[3]!sn_val(B146)</f>
        <v>18</v>
      </c>
      <c r="Y146" s="26">
        <v>15</v>
      </c>
      <c r="Z146" s="84">
        <f>S149</f>
        <v>19.68</v>
      </c>
      <c r="AC146" s="31"/>
      <c r="AF146" s="74" t="s">
        <v>16</v>
      </c>
      <c r="AH146" s="26"/>
      <c r="AI146" s="26"/>
      <c r="AJ146" s="26"/>
      <c r="AK146" s="26"/>
      <c r="AL146" s="26"/>
      <c r="AM146" s="26"/>
      <c r="AN146" s="26"/>
      <c r="AO146" s="26"/>
      <c r="AP146" s="26"/>
    </row>
    <row r="147" spans="1:43" s="84" customFormat="1" ht="17.25" customHeight="1">
      <c r="A147" s="83"/>
      <c r="B147" s="24"/>
      <c r="C147" s="66" t="s">
        <v>170</v>
      </c>
      <c r="E147" s="85"/>
      <c r="G147" s="86" t="s">
        <v>36</v>
      </c>
      <c r="H147" s="87" t="s">
        <v>37</v>
      </c>
      <c r="J147" s="88"/>
      <c r="K147" s="85"/>
      <c r="L147" s="85"/>
      <c r="M147" s="85"/>
      <c r="N147" s="86"/>
      <c r="O147" s="90"/>
      <c r="P147" s="231"/>
      <c r="Q147" s="234"/>
      <c r="V147" s="97"/>
      <c r="W147" s="259">
        <f>W146</f>
        <v>65.62</v>
      </c>
      <c r="X147" s="260">
        <f>X146</f>
        <v>18</v>
      </c>
      <c r="Y147" s="26"/>
      <c r="Z147" s="84">
        <f>Z146</f>
        <v>19.68</v>
      </c>
      <c r="AC147" s="31"/>
      <c r="AF147" s="74" t="s">
        <v>16</v>
      </c>
      <c r="AH147" s="26"/>
      <c r="AI147" s="26"/>
      <c r="AJ147" s="26"/>
      <c r="AK147" s="26"/>
      <c r="AL147" s="26"/>
      <c r="AM147" s="26"/>
      <c r="AN147" s="26"/>
      <c r="AO147" s="26"/>
      <c r="AP147" s="26"/>
    </row>
    <row r="148" spans="1:43" s="84" customFormat="1" ht="17.25" customHeight="1">
      <c r="A148" s="83"/>
      <c r="B148" s="24"/>
      <c r="C148" s="66" t="s">
        <v>162</v>
      </c>
      <c r="E148" s="85"/>
      <c r="G148" s="86" t="s">
        <v>36</v>
      </c>
      <c r="H148" s="87" t="s">
        <v>37</v>
      </c>
      <c r="J148" s="88"/>
      <c r="K148" s="85"/>
      <c r="L148" s="85"/>
      <c r="M148" s="85"/>
      <c r="N148" s="86"/>
      <c r="O148" s="90"/>
      <c r="P148" s="231"/>
      <c r="Q148" s="234"/>
      <c r="V148" s="97"/>
      <c r="W148" s="259">
        <f>W146</f>
        <v>65.62</v>
      </c>
      <c r="X148" s="260">
        <f>X146</f>
        <v>18</v>
      </c>
      <c r="Y148" s="26"/>
      <c r="Z148" s="84">
        <f>Z146</f>
        <v>19.68</v>
      </c>
      <c r="AC148" s="31"/>
      <c r="AF148" s="74" t="s">
        <v>16</v>
      </c>
      <c r="AH148" s="26"/>
      <c r="AI148" s="26"/>
      <c r="AJ148" s="26"/>
      <c r="AK148" s="26"/>
      <c r="AL148" s="26"/>
      <c r="AM148" s="26"/>
      <c r="AN148" s="26"/>
      <c r="AO148" s="26"/>
      <c r="AP148" s="26"/>
    </row>
    <row r="149" spans="1:43" s="84" customFormat="1" ht="17.25" customHeight="1">
      <c r="A149" s="83"/>
      <c r="B149" s="24"/>
      <c r="C149" s="66"/>
      <c r="E149" s="85"/>
      <c r="G149" s="86"/>
      <c r="H149" s="98" t="s">
        <v>20</v>
      </c>
      <c r="I149" s="99">
        <v>5.7</v>
      </c>
      <c r="J149" s="100">
        <v>6.4</v>
      </c>
      <c r="K149" s="100">
        <v>7</v>
      </c>
      <c r="L149" s="100">
        <v>6.4</v>
      </c>
      <c r="M149" s="100">
        <v>7.3</v>
      </c>
      <c r="N149" s="100"/>
      <c r="O149" s="100"/>
      <c r="P149" s="100"/>
      <c r="Q149" s="233"/>
      <c r="R149" s="102"/>
      <c r="S149" s="103">
        <f>ROUND((SUM(I149:Q149)/JUDGES_COUNT)*__fr_e__*10,4)</f>
        <v>19.68</v>
      </c>
      <c r="V149" s="97"/>
      <c r="W149" s="259">
        <f>W146</f>
        <v>65.62</v>
      </c>
      <c r="X149" s="260">
        <f>X146</f>
        <v>18</v>
      </c>
      <c r="Y149" s="26"/>
      <c r="Z149" s="84">
        <f>Z146</f>
        <v>19.68</v>
      </c>
      <c r="AC149" s="31"/>
      <c r="AF149" s="74" t="s">
        <v>16</v>
      </c>
      <c r="AH149" s="26"/>
      <c r="AI149" s="26"/>
      <c r="AJ149" s="26"/>
      <c r="AK149" s="26"/>
      <c r="AL149" s="26"/>
      <c r="AM149" s="26"/>
      <c r="AN149" s="26"/>
      <c r="AO149" s="26"/>
      <c r="AP149" s="26"/>
    </row>
    <row r="150" spans="1:43" ht="17.25" customHeight="1">
      <c r="A150" s="30"/>
      <c r="B150" s="92"/>
      <c r="H150" s="93" t="s">
        <v>0</v>
      </c>
      <c r="I150" s="32">
        <v>7.5</v>
      </c>
      <c r="J150" s="32">
        <v>6.5</v>
      </c>
      <c r="K150" s="32">
        <v>6.2</v>
      </c>
      <c r="L150" s="32">
        <v>6.7</v>
      </c>
      <c r="M150" s="32">
        <v>6.5</v>
      </c>
      <c r="N150" s="32"/>
      <c r="O150" s="32"/>
      <c r="P150" s="32"/>
      <c r="Q150" s="32"/>
      <c r="R150" s="94"/>
      <c r="S150" s="95">
        <f>ROUND((SUM(I150:Q150)/JUDGES_COUNT)*__fr_ai__*10,4)</f>
        <v>26.72</v>
      </c>
      <c r="T150" s="30"/>
      <c r="U150" s="30"/>
      <c r="V150" s="96"/>
      <c r="W150" s="285">
        <f>W146</f>
        <v>65.62</v>
      </c>
      <c r="X150" s="286">
        <f>X146</f>
        <v>18</v>
      </c>
      <c r="Y150" s="30"/>
      <c r="Z150" s="28">
        <f>Z146</f>
        <v>19.68</v>
      </c>
      <c r="AF150" s="30" t="s">
        <v>16</v>
      </c>
    </row>
    <row r="151" spans="1:43" ht="17.25" customHeight="1">
      <c r="A151" s="30"/>
      <c r="B151" s="92"/>
      <c r="H151" s="93" t="s">
        <v>21</v>
      </c>
      <c r="I151" s="32">
        <v>6.4</v>
      </c>
      <c r="J151" s="32">
        <v>6.6</v>
      </c>
      <c r="K151" s="32">
        <v>7.1</v>
      </c>
      <c r="L151" s="32">
        <v>6.6</v>
      </c>
      <c r="M151" s="32">
        <v>7</v>
      </c>
      <c r="N151" s="32"/>
      <c r="O151" s="32"/>
      <c r="P151" s="32"/>
      <c r="Q151" s="32"/>
      <c r="R151" s="94"/>
      <c r="S151" s="95">
        <f>ROUND((SUM(I151:Q151)/JUDGES_COUNT)*__fr_d__*10,4)</f>
        <v>20.22</v>
      </c>
      <c r="T151" s="30"/>
      <c r="U151" s="30"/>
      <c r="V151" s="96"/>
      <c r="W151" s="285">
        <f>W146</f>
        <v>65.62</v>
      </c>
      <c r="X151" s="286">
        <f>X146</f>
        <v>18</v>
      </c>
      <c r="Y151" s="30"/>
      <c r="Z151" s="28">
        <f>Z146</f>
        <v>19.68</v>
      </c>
      <c r="AF151" s="30" t="s">
        <v>16</v>
      </c>
    </row>
    <row r="152" spans="1:43" ht="17.25" customHeight="1">
      <c r="A152" s="30"/>
      <c r="B152" s="92"/>
      <c r="H152" s="30"/>
      <c r="P152" s="30"/>
      <c r="S152" s="30"/>
      <c r="T152" s="30"/>
      <c r="U152" s="30"/>
      <c r="V152" s="96"/>
      <c r="W152" s="285">
        <f>W146</f>
        <v>65.62</v>
      </c>
      <c r="X152" s="286">
        <f>X146</f>
        <v>18</v>
      </c>
      <c r="Y152" s="30"/>
      <c r="Z152" s="28">
        <f>Z146</f>
        <v>19.68</v>
      </c>
      <c r="AF152" s="30" t="s">
        <v>16</v>
      </c>
    </row>
    <row r="153" spans="1:43" s="72" customFormat="1" ht="17.25" customHeight="1">
      <c r="A153" s="61">
        <v>14</v>
      </c>
      <c r="B153" s="62">
        <v>1</v>
      </c>
      <c r="C153" s="255" t="s">
        <v>43</v>
      </c>
      <c r="D153" s="63"/>
      <c r="E153" s="63"/>
      <c r="F153" s="63"/>
      <c r="G153" s="64"/>
      <c r="H153" s="65"/>
      <c r="I153" s="66"/>
      <c r="J153" s="67"/>
      <c r="K153" s="68"/>
      <c r="L153" s="69"/>
      <c r="M153" s="70"/>
      <c r="N153" s="71"/>
      <c r="O153" s="70"/>
      <c r="P153" s="70"/>
      <c r="Q153" s="70"/>
      <c r="R153" s="70"/>
      <c r="S153" s="70"/>
      <c r="T153" s="267"/>
      <c r="U153" s="247">
        <f>SUM(S156:S158,T153)</f>
        <v>65.28</v>
      </c>
      <c r="V153" s="283">
        <f>ROUND(U153*FREE_PART,4)</f>
        <v>65.28</v>
      </c>
      <c r="W153" s="256">
        <f>U153</f>
        <v>65.28</v>
      </c>
      <c r="X153" s="257">
        <f>[3]!sn_val(B153)</f>
        <v>1</v>
      </c>
      <c r="Y153" s="70">
        <v>12</v>
      </c>
      <c r="Z153" s="72">
        <f>S156</f>
        <v>19.2</v>
      </c>
      <c r="AB153" s="73"/>
      <c r="AD153" s="70"/>
      <c r="AE153" s="70"/>
      <c r="AF153" s="74" t="s">
        <v>16</v>
      </c>
      <c r="AG153" s="73"/>
      <c r="AH153" s="75"/>
      <c r="AI153" s="75"/>
      <c r="AJ153" s="75"/>
      <c r="AK153" s="75"/>
      <c r="AL153" s="75"/>
      <c r="AM153" s="75"/>
      <c r="AN153" s="75"/>
      <c r="AO153" s="75"/>
      <c r="AP153" s="75"/>
      <c r="AQ153" s="73"/>
    </row>
    <row r="154" spans="1:43" s="72" customFormat="1" ht="17.25" customHeight="1">
      <c r="A154" s="61"/>
      <c r="B154" s="62"/>
      <c r="C154" s="66" t="s">
        <v>124</v>
      </c>
      <c r="D154" s="63"/>
      <c r="E154" s="63"/>
      <c r="F154" s="63"/>
      <c r="G154" s="64" t="s">
        <v>42</v>
      </c>
      <c r="H154" s="65" t="s">
        <v>29</v>
      </c>
      <c r="I154" s="66"/>
      <c r="J154" s="67"/>
      <c r="K154" s="68"/>
      <c r="L154" s="69"/>
      <c r="M154" s="70"/>
      <c r="N154" s="71"/>
      <c r="O154" s="70"/>
      <c r="P154" s="70"/>
      <c r="Q154" s="70"/>
      <c r="R154" s="70"/>
      <c r="S154" s="70"/>
      <c r="T154" s="70"/>
      <c r="U154" s="70"/>
      <c r="V154" s="76"/>
      <c r="W154" s="258">
        <f>W153</f>
        <v>65.28</v>
      </c>
      <c r="X154" s="257">
        <f>X153</f>
        <v>1</v>
      </c>
      <c r="Y154" s="70"/>
      <c r="Z154" s="72">
        <f>Z153</f>
        <v>19.2</v>
      </c>
      <c r="AB154" s="73"/>
      <c r="AD154" s="70"/>
      <c r="AE154" s="70"/>
      <c r="AF154" s="74" t="s">
        <v>16</v>
      </c>
      <c r="AG154" s="73"/>
      <c r="AH154" s="75"/>
      <c r="AI154" s="75"/>
      <c r="AJ154" s="75"/>
      <c r="AK154" s="75"/>
      <c r="AL154" s="75"/>
      <c r="AM154" s="75"/>
      <c r="AN154" s="75"/>
      <c r="AO154" s="75"/>
      <c r="AP154" s="75"/>
      <c r="AQ154" s="73"/>
    </row>
    <row r="155" spans="1:43" s="72" customFormat="1" ht="17.25" customHeight="1">
      <c r="A155" s="61"/>
      <c r="B155" s="62"/>
      <c r="C155" s="66" t="s">
        <v>159</v>
      </c>
      <c r="D155" s="63"/>
      <c r="E155" s="63"/>
      <c r="F155" s="63"/>
      <c r="G155" s="64" t="s">
        <v>42</v>
      </c>
      <c r="H155" s="65" t="s">
        <v>37</v>
      </c>
      <c r="I155" s="66"/>
      <c r="J155" s="67"/>
      <c r="K155" s="68"/>
      <c r="L155" s="69"/>
      <c r="M155" s="70"/>
      <c r="N155" s="71"/>
      <c r="O155" s="70"/>
      <c r="P155" s="70"/>
      <c r="Q155" s="70"/>
      <c r="R155" s="70"/>
      <c r="S155" s="70"/>
      <c r="T155" s="70"/>
      <c r="U155" s="70"/>
      <c r="V155" s="76"/>
      <c r="W155" s="258">
        <f>W153</f>
        <v>65.28</v>
      </c>
      <c r="X155" s="257">
        <f>X153</f>
        <v>1</v>
      </c>
      <c r="Y155" s="70"/>
      <c r="Z155" s="72">
        <f>Z153</f>
        <v>19.2</v>
      </c>
      <c r="AB155" s="73"/>
      <c r="AD155" s="70"/>
      <c r="AE155" s="70"/>
      <c r="AF155" s="74" t="s">
        <v>16</v>
      </c>
      <c r="AG155" s="73"/>
      <c r="AH155" s="75"/>
      <c r="AI155" s="75"/>
      <c r="AJ155" s="75"/>
      <c r="AK155" s="75"/>
      <c r="AL155" s="75"/>
      <c r="AM155" s="75"/>
      <c r="AN155" s="75"/>
      <c r="AO155" s="75"/>
      <c r="AP155" s="75"/>
      <c r="AQ155" s="73"/>
    </row>
    <row r="156" spans="1:43" s="72" customFormat="1" ht="17.25" customHeight="1">
      <c r="A156" s="61"/>
      <c r="B156" s="62"/>
      <c r="C156" s="66"/>
      <c r="D156" s="63"/>
      <c r="E156" s="63"/>
      <c r="F156" s="63"/>
      <c r="G156" s="64"/>
      <c r="H156" s="77" t="s">
        <v>20</v>
      </c>
      <c r="I156" s="78">
        <v>6.4</v>
      </c>
      <c r="J156" s="79">
        <v>6.3</v>
      </c>
      <c r="K156" s="79">
        <v>6.3</v>
      </c>
      <c r="L156" s="79">
        <v>6.6</v>
      </c>
      <c r="M156" s="80">
        <v>6.4</v>
      </c>
      <c r="N156" s="80"/>
      <c r="O156" s="80"/>
      <c r="P156" s="80"/>
      <c r="Q156" s="80"/>
      <c r="R156" s="81"/>
      <c r="S156" s="82">
        <f>ROUND((SUM(I156:Q156)/JUDGES_COUNT)*__fr_e__*10,4)</f>
        <v>19.2</v>
      </c>
      <c r="T156" s="70"/>
      <c r="U156" s="70"/>
      <c r="V156" s="76"/>
      <c r="W156" s="258">
        <f>W153</f>
        <v>65.28</v>
      </c>
      <c r="X156" s="257">
        <f>X153</f>
        <v>1</v>
      </c>
      <c r="Y156" s="70"/>
      <c r="Z156" s="72">
        <f>Z153</f>
        <v>19.2</v>
      </c>
      <c r="AB156" s="73"/>
      <c r="AD156" s="70"/>
      <c r="AE156" s="70"/>
      <c r="AF156" s="74" t="s">
        <v>16</v>
      </c>
      <c r="AG156" s="73"/>
      <c r="AH156" s="75"/>
      <c r="AI156" s="75"/>
      <c r="AJ156" s="75"/>
      <c r="AK156" s="75"/>
      <c r="AL156" s="75"/>
      <c r="AM156" s="75"/>
      <c r="AN156" s="75"/>
      <c r="AO156" s="75"/>
      <c r="AP156" s="75"/>
      <c r="AQ156" s="73"/>
    </row>
    <row r="157" spans="1:43" s="72" customFormat="1" ht="17.25" customHeight="1">
      <c r="A157" s="61"/>
      <c r="B157" s="62"/>
      <c r="C157" s="66"/>
      <c r="D157" s="63"/>
      <c r="E157" s="63"/>
      <c r="F157" s="63"/>
      <c r="G157" s="64"/>
      <c r="H157" s="77" t="s">
        <v>0</v>
      </c>
      <c r="I157" s="78">
        <v>6.5</v>
      </c>
      <c r="J157" s="79">
        <v>6.5</v>
      </c>
      <c r="K157" s="79">
        <v>7.1</v>
      </c>
      <c r="L157" s="79">
        <v>6.7</v>
      </c>
      <c r="M157" s="80">
        <v>6.8</v>
      </c>
      <c r="N157" s="80"/>
      <c r="O157" s="80"/>
      <c r="P157" s="80"/>
      <c r="Q157" s="80"/>
      <c r="R157" s="81"/>
      <c r="S157" s="82">
        <f>ROUND((SUM(I157:Q157)/JUDGES_COUNT)*__fr_ai__*10,4)</f>
        <v>26.88</v>
      </c>
      <c r="T157" s="70"/>
      <c r="U157" s="70"/>
      <c r="V157" s="76"/>
      <c r="W157" s="258">
        <f>W153</f>
        <v>65.28</v>
      </c>
      <c r="X157" s="257">
        <f>X153</f>
        <v>1</v>
      </c>
      <c r="Y157" s="70"/>
      <c r="Z157" s="72">
        <f>Z153</f>
        <v>19.2</v>
      </c>
      <c r="AB157" s="73"/>
      <c r="AD157" s="70"/>
      <c r="AE157" s="70"/>
      <c r="AF157" s="74" t="s">
        <v>16</v>
      </c>
      <c r="AG157" s="73"/>
      <c r="AH157" s="75"/>
      <c r="AI157" s="75"/>
      <c r="AJ157" s="75"/>
      <c r="AK157" s="75"/>
      <c r="AL157" s="75"/>
      <c r="AM157" s="75"/>
      <c r="AN157" s="75"/>
      <c r="AO157" s="75"/>
      <c r="AP157" s="75"/>
      <c r="AQ157" s="73"/>
    </row>
    <row r="158" spans="1:43" s="72" customFormat="1" ht="17.25" customHeight="1">
      <c r="A158" s="61"/>
      <c r="B158" s="62"/>
      <c r="C158" s="66"/>
      <c r="D158" s="63"/>
      <c r="E158" s="63"/>
      <c r="F158" s="63"/>
      <c r="G158" s="64"/>
      <c r="H158" s="77" t="s">
        <v>21</v>
      </c>
      <c r="I158" s="78">
        <v>6.5</v>
      </c>
      <c r="J158" s="79">
        <v>6.4</v>
      </c>
      <c r="K158" s="79">
        <v>6.2</v>
      </c>
      <c r="L158" s="79">
        <v>6.4</v>
      </c>
      <c r="M158" s="80">
        <v>6.5</v>
      </c>
      <c r="N158" s="80"/>
      <c r="O158" s="80"/>
      <c r="P158" s="80"/>
      <c r="Q158" s="80"/>
      <c r="R158" s="81"/>
      <c r="S158" s="82">
        <f>ROUND((SUM(I158:Q158)/JUDGES_COUNT)*__fr_d__*10,4)</f>
        <v>19.2</v>
      </c>
      <c r="T158" s="70"/>
      <c r="U158" s="70"/>
      <c r="V158" s="76"/>
      <c r="W158" s="258">
        <f>W153</f>
        <v>65.28</v>
      </c>
      <c r="X158" s="257">
        <f>X153</f>
        <v>1</v>
      </c>
      <c r="Y158" s="70"/>
      <c r="Z158" s="72">
        <f>Z153</f>
        <v>19.2</v>
      </c>
      <c r="AB158" s="73"/>
      <c r="AD158" s="70"/>
      <c r="AE158" s="70"/>
      <c r="AF158" s="74" t="s">
        <v>16</v>
      </c>
      <c r="AG158" s="73"/>
      <c r="AH158" s="75"/>
      <c r="AI158" s="75"/>
      <c r="AJ158" s="75"/>
      <c r="AK158" s="75"/>
      <c r="AL158" s="75"/>
      <c r="AM158" s="75"/>
      <c r="AN158" s="75"/>
      <c r="AO158" s="75"/>
      <c r="AP158" s="75"/>
      <c r="AQ158" s="73"/>
    </row>
    <row r="159" spans="1:43" s="72" customFormat="1" ht="17.25" customHeight="1">
      <c r="A159" s="61"/>
      <c r="B159" s="62"/>
      <c r="C159" s="66"/>
      <c r="D159" s="63"/>
      <c r="E159" s="63"/>
      <c r="F159" s="63"/>
      <c r="G159" s="64"/>
      <c r="H159" s="65"/>
      <c r="I159" s="66"/>
      <c r="J159" s="67"/>
      <c r="K159" s="68"/>
      <c r="L159" s="69"/>
      <c r="M159" s="70"/>
      <c r="N159" s="71"/>
      <c r="O159" s="70"/>
      <c r="P159" s="70"/>
      <c r="Q159" s="70"/>
      <c r="R159" s="70"/>
      <c r="S159" s="70"/>
      <c r="T159" s="70"/>
      <c r="U159" s="70"/>
      <c r="V159" s="76"/>
      <c r="W159" s="258">
        <f>W153</f>
        <v>65.28</v>
      </c>
      <c r="X159" s="257">
        <f>X153</f>
        <v>1</v>
      </c>
      <c r="Y159" s="70"/>
      <c r="Z159" s="72">
        <f>Z153</f>
        <v>19.2</v>
      </c>
      <c r="AB159" s="73"/>
      <c r="AD159" s="70"/>
      <c r="AE159" s="70"/>
      <c r="AF159" s="74" t="s">
        <v>16</v>
      </c>
      <c r="AG159" s="73"/>
      <c r="AH159" s="75"/>
      <c r="AI159" s="75"/>
      <c r="AJ159" s="75"/>
      <c r="AK159" s="75"/>
      <c r="AL159" s="75"/>
      <c r="AM159" s="75"/>
      <c r="AN159" s="75"/>
      <c r="AO159" s="75"/>
      <c r="AP159" s="75"/>
      <c r="AQ159" s="73"/>
    </row>
    <row r="160" spans="1:43" s="84" customFormat="1" ht="17.25" customHeight="1">
      <c r="A160" s="83">
        <v>15</v>
      </c>
      <c r="B160" s="24">
        <v>3</v>
      </c>
      <c r="C160" s="255" t="s">
        <v>160</v>
      </c>
      <c r="E160" s="85"/>
      <c r="G160" s="86"/>
      <c r="H160" s="87"/>
      <c r="J160" s="88"/>
      <c r="K160" s="85"/>
      <c r="L160" s="85"/>
      <c r="M160" s="85"/>
      <c r="N160" s="86"/>
      <c r="O160" s="90"/>
      <c r="P160" s="231"/>
      <c r="Q160" s="234"/>
      <c r="T160" s="267">
        <v>-1</v>
      </c>
      <c r="U160" s="247">
        <f>SUM(S164:S166,T160)</f>
        <v>64.06</v>
      </c>
      <c r="V160" s="283">
        <f>ROUND(U160*FREE_PART,4)</f>
        <v>64.06</v>
      </c>
      <c r="W160" s="256">
        <f>U160</f>
        <v>64.06</v>
      </c>
      <c r="X160" s="260">
        <f>[3]!sn_val(B160)</f>
        <v>3</v>
      </c>
      <c r="Y160" s="26">
        <v>16</v>
      </c>
      <c r="Z160" s="84">
        <f>S164</f>
        <v>19.260000000000002</v>
      </c>
      <c r="AC160" s="31"/>
      <c r="AF160" s="74" t="s">
        <v>16</v>
      </c>
      <c r="AH160" s="26"/>
      <c r="AI160" s="26"/>
      <c r="AJ160" s="26"/>
      <c r="AK160" s="26"/>
      <c r="AL160" s="26"/>
      <c r="AM160" s="26"/>
      <c r="AN160" s="26"/>
      <c r="AO160" s="26"/>
      <c r="AP160" s="26"/>
    </row>
    <row r="161" spans="1:42" s="84" customFormat="1" ht="17.25" customHeight="1">
      <c r="A161" s="83"/>
      <c r="B161" s="24"/>
      <c r="C161" s="66" t="s">
        <v>161</v>
      </c>
      <c r="E161" s="85"/>
      <c r="G161" s="86" t="s">
        <v>116</v>
      </c>
      <c r="H161" s="87" t="s">
        <v>29</v>
      </c>
      <c r="J161" s="88"/>
      <c r="K161" s="85"/>
      <c r="L161" s="85"/>
      <c r="M161" s="85"/>
      <c r="N161" s="86"/>
      <c r="O161" s="90"/>
      <c r="P161" s="231"/>
      <c r="Q161" s="234"/>
      <c r="V161" s="97"/>
      <c r="W161" s="259">
        <f>W160</f>
        <v>64.06</v>
      </c>
      <c r="X161" s="260">
        <f>X160</f>
        <v>3</v>
      </c>
      <c r="Y161" s="26"/>
      <c r="Z161" s="84">
        <f>Z160</f>
        <v>19.260000000000002</v>
      </c>
      <c r="AC161" s="31"/>
      <c r="AF161" s="74" t="s">
        <v>16</v>
      </c>
      <c r="AH161" s="26"/>
      <c r="AI161" s="26"/>
      <c r="AJ161" s="26"/>
      <c r="AK161" s="26"/>
      <c r="AL161" s="26"/>
      <c r="AM161" s="26"/>
      <c r="AN161" s="26"/>
      <c r="AO161" s="26"/>
      <c r="AP161" s="26"/>
    </row>
    <row r="162" spans="1:42" s="84" customFormat="1" ht="17.25" customHeight="1">
      <c r="A162" s="83"/>
      <c r="B162" s="24"/>
      <c r="C162" s="66" t="s">
        <v>169</v>
      </c>
      <c r="E162" s="85"/>
      <c r="G162" s="86" t="s">
        <v>36</v>
      </c>
      <c r="H162" s="87" t="s">
        <v>37</v>
      </c>
      <c r="J162" s="88"/>
      <c r="K162" s="85"/>
      <c r="L162" s="85"/>
      <c r="M162" s="85"/>
      <c r="N162" s="86"/>
      <c r="O162" s="90"/>
      <c r="P162" s="231"/>
      <c r="Q162" s="234"/>
      <c r="V162" s="97"/>
      <c r="W162" s="259">
        <f>W160</f>
        <v>64.06</v>
      </c>
      <c r="X162" s="260">
        <f>X160</f>
        <v>3</v>
      </c>
      <c r="Y162" s="26"/>
      <c r="Z162" s="84">
        <f>Z160</f>
        <v>19.260000000000002</v>
      </c>
      <c r="AC162" s="31"/>
      <c r="AF162" s="74" t="s">
        <v>16</v>
      </c>
      <c r="AH162" s="26"/>
      <c r="AI162" s="26"/>
      <c r="AJ162" s="26"/>
      <c r="AK162" s="26"/>
      <c r="AL162" s="26"/>
      <c r="AM162" s="26"/>
      <c r="AN162" s="26"/>
      <c r="AO162" s="26"/>
      <c r="AP162" s="26"/>
    </row>
    <row r="163" spans="1:42" s="84" customFormat="1" ht="17.25" customHeight="1">
      <c r="A163" s="83"/>
      <c r="B163" s="24"/>
      <c r="C163" s="90" t="s">
        <v>168</v>
      </c>
      <c r="E163" s="85"/>
      <c r="G163" s="86" t="s">
        <v>116</v>
      </c>
      <c r="H163" s="87" t="s">
        <v>37</v>
      </c>
      <c r="I163" s="228" t="s">
        <v>105</v>
      </c>
      <c r="J163" s="219"/>
      <c r="K163" s="85"/>
      <c r="M163" s="90"/>
      <c r="N163" s="230"/>
      <c r="P163" s="85"/>
      <c r="Q163" s="234"/>
      <c r="V163" s="97"/>
      <c r="W163" s="259">
        <f>W160</f>
        <v>64.06</v>
      </c>
      <c r="X163" s="260">
        <f>X160</f>
        <v>3</v>
      </c>
      <c r="Y163" s="26"/>
      <c r="Z163" s="84">
        <f>Z160</f>
        <v>19.260000000000002</v>
      </c>
      <c r="AC163" s="31"/>
      <c r="AF163" s="74" t="s">
        <v>16</v>
      </c>
      <c r="AH163" s="26"/>
      <c r="AI163" s="26"/>
      <c r="AJ163" s="26"/>
      <c r="AK163" s="26"/>
      <c r="AL163" s="26"/>
      <c r="AM163" s="26"/>
      <c r="AN163" s="26"/>
      <c r="AO163" s="26"/>
      <c r="AP163" s="26"/>
    </row>
    <row r="164" spans="1:42" s="84" customFormat="1" ht="17.25" customHeight="1">
      <c r="A164" s="83"/>
      <c r="B164" s="24"/>
      <c r="C164" s="90"/>
      <c r="E164" s="85"/>
      <c r="G164" s="86"/>
      <c r="H164" s="98" t="s">
        <v>20</v>
      </c>
      <c r="I164" s="233">
        <v>5.8</v>
      </c>
      <c r="J164" s="99">
        <v>6.2</v>
      </c>
      <c r="K164" s="100">
        <v>6.9</v>
      </c>
      <c r="L164" s="99">
        <v>6.2</v>
      </c>
      <c r="M164" s="100">
        <v>7</v>
      </c>
      <c r="N164" s="100"/>
      <c r="O164" s="99"/>
      <c r="P164" s="100"/>
      <c r="Q164" s="233"/>
      <c r="R164" s="102"/>
      <c r="S164" s="103">
        <f>ROUND((SUM(I164:Q164)/JUDGES_COUNT)*__fr_e__*10,4)</f>
        <v>19.260000000000002</v>
      </c>
      <c r="V164" s="97"/>
      <c r="W164" s="259">
        <f>W160</f>
        <v>64.06</v>
      </c>
      <c r="X164" s="260">
        <f>X160</f>
        <v>3</v>
      </c>
      <c r="Y164" s="26"/>
      <c r="Z164" s="84">
        <f>Z160</f>
        <v>19.260000000000002</v>
      </c>
      <c r="AC164" s="31"/>
      <c r="AF164" s="74" t="s">
        <v>16</v>
      </c>
      <c r="AH164" s="26"/>
      <c r="AI164" s="26"/>
      <c r="AJ164" s="26"/>
      <c r="AK164" s="26"/>
      <c r="AL164" s="26"/>
      <c r="AM164" s="26"/>
      <c r="AN164" s="26"/>
      <c r="AO164" s="26"/>
      <c r="AP164" s="26"/>
    </row>
    <row r="165" spans="1:42" s="84" customFormat="1" ht="17.25" customHeight="1">
      <c r="A165" s="83"/>
      <c r="B165" s="24"/>
      <c r="C165" s="90"/>
      <c r="E165" s="85"/>
      <c r="G165" s="86"/>
      <c r="H165" s="98" t="s">
        <v>0</v>
      </c>
      <c r="I165" s="233">
        <v>7.5</v>
      </c>
      <c r="J165" s="99">
        <v>6.1</v>
      </c>
      <c r="K165" s="100">
        <v>6.6</v>
      </c>
      <c r="L165" s="99">
        <v>6.6</v>
      </c>
      <c r="M165" s="100">
        <v>6.3</v>
      </c>
      <c r="N165" s="100"/>
      <c r="O165" s="99"/>
      <c r="P165" s="100"/>
      <c r="Q165" s="233"/>
      <c r="R165" s="102"/>
      <c r="S165" s="103">
        <f>ROUND((SUM(I165:Q165)/JUDGES_COUNT)*__fr_ai__*10,4)</f>
        <v>26.48</v>
      </c>
      <c r="V165" s="97"/>
      <c r="W165" s="259">
        <f>W160</f>
        <v>64.06</v>
      </c>
      <c r="X165" s="260">
        <f>X160</f>
        <v>3</v>
      </c>
      <c r="Y165" s="26"/>
      <c r="Z165" s="84">
        <f>Z160</f>
        <v>19.260000000000002</v>
      </c>
      <c r="AC165" s="31"/>
      <c r="AF165" s="74" t="s">
        <v>16</v>
      </c>
      <c r="AH165" s="26"/>
      <c r="AI165" s="26"/>
      <c r="AJ165" s="26"/>
      <c r="AK165" s="26"/>
      <c r="AL165" s="26"/>
      <c r="AM165" s="26"/>
      <c r="AN165" s="26"/>
      <c r="AO165" s="26"/>
      <c r="AP165" s="26"/>
    </row>
    <row r="166" spans="1:42" s="84" customFormat="1" ht="17.25" customHeight="1">
      <c r="A166" s="83"/>
      <c r="B166" s="24"/>
      <c r="C166" s="90"/>
      <c r="E166" s="85"/>
      <c r="G166" s="86"/>
      <c r="H166" s="98" t="s">
        <v>21</v>
      </c>
      <c r="I166" s="233">
        <v>6.3</v>
      </c>
      <c r="J166" s="99">
        <v>6.6</v>
      </c>
      <c r="K166" s="100">
        <v>6.7</v>
      </c>
      <c r="L166" s="99">
        <v>6.3</v>
      </c>
      <c r="M166" s="100">
        <v>6.3</v>
      </c>
      <c r="N166" s="100"/>
      <c r="O166" s="99"/>
      <c r="P166" s="100"/>
      <c r="Q166" s="233"/>
      <c r="R166" s="102"/>
      <c r="S166" s="103">
        <f>ROUND((SUM(I166:Q166)/JUDGES_COUNT)*__fr_d__*10,4)</f>
        <v>19.32</v>
      </c>
      <c r="V166" s="97"/>
      <c r="W166" s="259">
        <f>W160</f>
        <v>64.06</v>
      </c>
      <c r="X166" s="260">
        <f>X160</f>
        <v>3</v>
      </c>
      <c r="Y166" s="26"/>
      <c r="Z166" s="84">
        <f>Z160</f>
        <v>19.260000000000002</v>
      </c>
      <c r="AC166" s="31"/>
      <c r="AF166" s="74" t="s">
        <v>16</v>
      </c>
      <c r="AH166" s="26"/>
      <c r="AI166" s="26"/>
      <c r="AJ166" s="26"/>
      <c r="AK166" s="26"/>
      <c r="AL166" s="26"/>
      <c r="AM166" s="26"/>
      <c r="AN166" s="26"/>
      <c r="AO166" s="26"/>
      <c r="AP166" s="26"/>
    </row>
    <row r="167" spans="1:42" s="84" customFormat="1" ht="17.25" customHeight="1">
      <c r="A167" s="83"/>
      <c r="B167" s="24"/>
      <c r="C167" s="90"/>
      <c r="E167" s="85"/>
      <c r="G167" s="86"/>
      <c r="H167" s="87"/>
      <c r="I167" s="228"/>
      <c r="J167" s="219"/>
      <c r="K167" s="85"/>
      <c r="M167" s="90"/>
      <c r="N167" s="230"/>
      <c r="P167" s="85"/>
      <c r="Q167" s="234"/>
      <c r="V167" s="97"/>
      <c r="W167" s="259">
        <f>W160</f>
        <v>64.06</v>
      </c>
      <c r="X167" s="260">
        <f>X160</f>
        <v>3</v>
      </c>
      <c r="Y167" s="26"/>
      <c r="Z167" s="84">
        <f>Z160</f>
        <v>19.260000000000002</v>
      </c>
      <c r="AC167" s="31"/>
      <c r="AF167" s="74" t="s">
        <v>16</v>
      </c>
      <c r="AH167" s="26"/>
      <c r="AI167" s="26"/>
      <c r="AJ167" s="26"/>
      <c r="AK167" s="26"/>
      <c r="AL167" s="26"/>
      <c r="AM167" s="26"/>
      <c r="AN167" s="26"/>
      <c r="AO167" s="26"/>
      <c r="AP167" s="26"/>
    </row>
    <row r="168" spans="1:42" s="84" customFormat="1" ht="17.25" customHeight="1">
      <c r="A168" s="83">
        <v>16</v>
      </c>
      <c r="B168" s="24">
        <v>9</v>
      </c>
      <c r="C168" s="255" t="s">
        <v>38</v>
      </c>
      <c r="E168" s="85"/>
      <c r="G168" s="86"/>
      <c r="H168" s="87"/>
      <c r="J168" s="88"/>
      <c r="K168" s="85"/>
      <c r="L168" s="85"/>
      <c r="M168" s="85"/>
      <c r="N168" s="86"/>
      <c r="O168" s="90"/>
      <c r="P168" s="231"/>
      <c r="Q168" s="234"/>
      <c r="T168" s="267"/>
      <c r="U168" s="247">
        <f>SUM(S171:S173,T168)</f>
        <v>61.72</v>
      </c>
      <c r="V168" s="283">
        <f>ROUND(U168*FREE_PART,4)</f>
        <v>61.72</v>
      </c>
      <c r="W168" s="256">
        <f>U168</f>
        <v>61.72</v>
      </c>
      <c r="X168" s="260">
        <f>[3]!sn_val(B168)</f>
        <v>9</v>
      </c>
      <c r="Y168" s="26">
        <v>14</v>
      </c>
      <c r="Z168" s="84">
        <f>S171</f>
        <v>18.36</v>
      </c>
      <c r="AC168" s="31"/>
      <c r="AF168" s="74" t="s">
        <v>16</v>
      </c>
      <c r="AH168" s="26"/>
      <c r="AI168" s="26"/>
      <c r="AJ168" s="26"/>
      <c r="AK168" s="26"/>
      <c r="AL168" s="26"/>
      <c r="AM168" s="26"/>
      <c r="AN168" s="26"/>
      <c r="AO168" s="26"/>
      <c r="AP168" s="26"/>
    </row>
    <row r="169" spans="1:42" s="84" customFormat="1" ht="17.25" customHeight="1">
      <c r="A169" s="83"/>
      <c r="B169" s="24"/>
      <c r="C169" s="85" t="s">
        <v>141</v>
      </c>
      <c r="E169" s="85"/>
      <c r="G169" s="86" t="s">
        <v>40</v>
      </c>
      <c r="H169" s="87" t="s">
        <v>29</v>
      </c>
      <c r="J169" s="88"/>
      <c r="K169" s="85"/>
      <c r="L169" s="85"/>
      <c r="M169" s="85"/>
      <c r="N169" s="86"/>
      <c r="O169" s="90"/>
      <c r="P169" s="231"/>
      <c r="Q169" s="234"/>
      <c r="V169" s="97"/>
      <c r="W169" s="259">
        <f>W168</f>
        <v>61.72</v>
      </c>
      <c r="X169" s="260">
        <f>X168</f>
        <v>9</v>
      </c>
      <c r="Y169" s="26"/>
      <c r="Z169" s="84">
        <f>Z168</f>
        <v>18.36</v>
      </c>
      <c r="AC169" s="31"/>
      <c r="AF169" s="74" t="s">
        <v>16</v>
      </c>
      <c r="AH169" s="26"/>
      <c r="AI169" s="26"/>
      <c r="AJ169" s="26"/>
      <c r="AK169" s="26"/>
      <c r="AL169" s="26"/>
      <c r="AM169" s="26"/>
      <c r="AN169" s="26"/>
      <c r="AO169" s="26"/>
      <c r="AP169" s="26"/>
    </row>
    <row r="170" spans="1:42" s="84" customFormat="1" ht="17.25" customHeight="1">
      <c r="A170" s="83"/>
      <c r="B170" s="24"/>
      <c r="C170" s="66" t="s">
        <v>39</v>
      </c>
      <c r="E170" s="85"/>
      <c r="G170" s="86" t="s">
        <v>40</v>
      </c>
      <c r="H170" s="87" t="s">
        <v>29</v>
      </c>
      <c r="J170" s="88"/>
      <c r="K170" s="85"/>
      <c r="L170" s="85"/>
      <c r="M170" s="85"/>
      <c r="N170" s="86"/>
      <c r="O170" s="90"/>
      <c r="P170" s="231"/>
      <c r="Q170" s="234"/>
      <c r="V170" s="97"/>
      <c r="W170" s="259">
        <f>W168</f>
        <v>61.72</v>
      </c>
      <c r="X170" s="260">
        <f>X168</f>
        <v>9</v>
      </c>
      <c r="Y170" s="26"/>
      <c r="Z170" s="84">
        <f>Z168</f>
        <v>18.36</v>
      </c>
      <c r="AC170" s="31"/>
      <c r="AF170" s="74" t="s">
        <v>16</v>
      </c>
      <c r="AH170" s="26"/>
      <c r="AI170" s="26"/>
      <c r="AJ170" s="26"/>
      <c r="AK170" s="26"/>
      <c r="AL170" s="26"/>
      <c r="AM170" s="26"/>
      <c r="AN170" s="26"/>
      <c r="AO170" s="26"/>
      <c r="AP170" s="26"/>
    </row>
    <row r="171" spans="1:42" s="84" customFormat="1" ht="17.25" customHeight="1">
      <c r="A171" s="83"/>
      <c r="B171" s="24"/>
      <c r="C171" s="66"/>
      <c r="E171" s="85"/>
      <c r="G171" s="86"/>
      <c r="H171" s="98" t="s">
        <v>20</v>
      </c>
      <c r="I171" s="99">
        <v>6.3</v>
      </c>
      <c r="J171" s="100">
        <v>6</v>
      </c>
      <c r="K171" s="100">
        <v>6.6</v>
      </c>
      <c r="L171" s="100">
        <v>5.7</v>
      </c>
      <c r="M171" s="100">
        <v>6</v>
      </c>
      <c r="N171" s="100"/>
      <c r="O171" s="100"/>
      <c r="P171" s="100"/>
      <c r="Q171" s="233"/>
      <c r="R171" s="102"/>
      <c r="S171" s="103">
        <f>ROUND((SUM(I171:Q171)/JUDGES_COUNT)*__fr_e__*10,4)</f>
        <v>18.36</v>
      </c>
      <c r="V171" s="97"/>
      <c r="W171" s="259">
        <f>W168</f>
        <v>61.72</v>
      </c>
      <c r="X171" s="260">
        <f>X168</f>
        <v>9</v>
      </c>
      <c r="Y171" s="26"/>
      <c r="Z171" s="84">
        <f>Z168</f>
        <v>18.36</v>
      </c>
      <c r="AC171" s="31"/>
      <c r="AF171" s="74" t="s">
        <v>16</v>
      </c>
      <c r="AH171" s="26"/>
      <c r="AI171" s="26"/>
      <c r="AJ171" s="26"/>
      <c r="AK171" s="26"/>
      <c r="AL171" s="26"/>
      <c r="AM171" s="26"/>
      <c r="AN171" s="26"/>
      <c r="AO171" s="26"/>
      <c r="AP171" s="26"/>
    </row>
    <row r="172" spans="1:42" s="84" customFormat="1" ht="17.25" customHeight="1">
      <c r="A172" s="83"/>
      <c r="B172" s="24"/>
      <c r="C172" s="66"/>
      <c r="E172" s="85"/>
      <c r="G172" s="86"/>
      <c r="H172" s="98" t="s">
        <v>0</v>
      </c>
      <c r="I172" s="99">
        <v>6.6</v>
      </c>
      <c r="J172" s="100">
        <v>6.3</v>
      </c>
      <c r="K172" s="100">
        <v>6.1</v>
      </c>
      <c r="L172" s="100">
        <v>6.3</v>
      </c>
      <c r="M172" s="100">
        <v>6.4</v>
      </c>
      <c r="N172" s="100"/>
      <c r="O172" s="100"/>
      <c r="P172" s="100"/>
      <c r="Q172" s="233"/>
      <c r="R172" s="102"/>
      <c r="S172" s="103">
        <f>ROUND((SUM(I172:Q172)/JUDGES_COUNT)*__fr_ai__*10,4)</f>
        <v>25.36</v>
      </c>
      <c r="V172" s="97"/>
      <c r="W172" s="259">
        <f>W168</f>
        <v>61.72</v>
      </c>
      <c r="X172" s="260">
        <f>X168</f>
        <v>9</v>
      </c>
      <c r="Y172" s="26"/>
      <c r="Z172" s="84">
        <f>Z168</f>
        <v>18.36</v>
      </c>
      <c r="AC172" s="31"/>
      <c r="AF172" s="74" t="s">
        <v>16</v>
      </c>
      <c r="AH172" s="26"/>
      <c r="AI172" s="26"/>
      <c r="AJ172" s="26"/>
      <c r="AK172" s="26"/>
      <c r="AL172" s="26"/>
      <c r="AM172" s="26"/>
      <c r="AN172" s="26"/>
      <c r="AO172" s="26"/>
      <c r="AP172" s="26"/>
    </row>
    <row r="173" spans="1:42" s="84" customFormat="1" ht="17.25" customHeight="1">
      <c r="A173" s="83"/>
      <c r="B173" s="24"/>
      <c r="C173" s="66"/>
      <c r="E173" s="85"/>
      <c r="G173" s="86"/>
      <c r="H173" s="98" t="s">
        <v>21</v>
      </c>
      <c r="I173" s="99">
        <v>5.4</v>
      </c>
      <c r="J173" s="100">
        <v>6.4</v>
      </c>
      <c r="K173" s="100">
        <v>6</v>
      </c>
      <c r="L173" s="100">
        <v>6.1</v>
      </c>
      <c r="M173" s="100">
        <v>6.1</v>
      </c>
      <c r="N173" s="100"/>
      <c r="O173" s="100"/>
      <c r="P173" s="100"/>
      <c r="Q173" s="233"/>
      <c r="R173" s="102"/>
      <c r="S173" s="103">
        <f>ROUND((SUM(I173:Q173)/JUDGES_COUNT)*__fr_d__*10,4)</f>
        <v>18</v>
      </c>
      <c r="V173" s="97"/>
      <c r="W173" s="259">
        <f>W168</f>
        <v>61.72</v>
      </c>
      <c r="X173" s="260">
        <f>X168</f>
        <v>9</v>
      </c>
      <c r="Y173" s="26"/>
      <c r="Z173" s="84">
        <f>Z168</f>
        <v>18.36</v>
      </c>
      <c r="AC173" s="31"/>
      <c r="AF173" s="74" t="s">
        <v>16</v>
      </c>
      <c r="AH173" s="26"/>
      <c r="AI173" s="26"/>
      <c r="AJ173" s="26"/>
      <c r="AK173" s="26"/>
      <c r="AL173" s="26"/>
      <c r="AM173" s="26"/>
      <c r="AN173" s="26"/>
      <c r="AO173" s="26"/>
      <c r="AP173" s="26"/>
    </row>
    <row r="174" spans="1:42" s="84" customFormat="1" ht="17.25" customHeight="1">
      <c r="A174" s="83"/>
      <c r="B174" s="24"/>
      <c r="C174" s="66"/>
      <c r="E174" s="85"/>
      <c r="G174" s="86"/>
      <c r="H174" s="87"/>
      <c r="J174" s="88"/>
      <c r="K174" s="85"/>
      <c r="L174" s="85"/>
      <c r="M174" s="85"/>
      <c r="N174" s="86"/>
      <c r="O174" s="90"/>
      <c r="P174" s="231"/>
      <c r="Q174" s="234"/>
      <c r="V174" s="97"/>
      <c r="W174" s="259">
        <f>W168</f>
        <v>61.72</v>
      </c>
      <c r="X174" s="260">
        <f>X168</f>
        <v>9</v>
      </c>
      <c r="Y174" s="26"/>
      <c r="Z174" s="84">
        <f>Z168</f>
        <v>18.36</v>
      </c>
      <c r="AC174" s="31"/>
      <c r="AF174" s="74" t="s">
        <v>16</v>
      </c>
      <c r="AH174" s="26"/>
      <c r="AI174" s="26"/>
      <c r="AJ174" s="26"/>
      <c r="AK174" s="26"/>
      <c r="AL174" s="26"/>
      <c r="AM174" s="26"/>
      <c r="AN174" s="26"/>
      <c r="AO174" s="26"/>
      <c r="AP174" s="26"/>
    </row>
    <row r="175" spans="1:42" s="84" customFormat="1" ht="17.25" customHeight="1">
      <c r="A175" s="83">
        <v>17</v>
      </c>
      <c r="B175" s="24">
        <v>11</v>
      </c>
      <c r="C175" s="255" t="s">
        <v>34</v>
      </c>
      <c r="E175" s="85"/>
      <c r="G175" s="86"/>
      <c r="H175" s="87"/>
      <c r="I175" s="228"/>
      <c r="J175" s="219"/>
      <c r="K175" s="85"/>
      <c r="M175" s="90"/>
      <c r="N175" s="230"/>
      <c r="P175" s="85"/>
      <c r="Q175" s="234"/>
      <c r="T175" s="267"/>
      <c r="U175" s="247">
        <f>SUM(S178:S180,T175)</f>
        <v>61.42</v>
      </c>
      <c r="V175" s="283">
        <f>ROUND(U175*FREE_PART,4)</f>
        <v>61.42</v>
      </c>
      <c r="W175" s="256">
        <f>U175</f>
        <v>61.42</v>
      </c>
      <c r="X175" s="260">
        <f>[3]!sn_val(B175)</f>
        <v>11</v>
      </c>
      <c r="Y175" s="26">
        <v>18</v>
      </c>
      <c r="Z175" s="84">
        <f>S178</f>
        <v>18.600000000000001</v>
      </c>
      <c r="AC175" s="31"/>
      <c r="AF175" s="74" t="s">
        <v>16</v>
      </c>
      <c r="AH175" s="26"/>
      <c r="AI175" s="26"/>
      <c r="AJ175" s="26"/>
      <c r="AK175" s="26"/>
      <c r="AL175" s="26"/>
      <c r="AM175" s="26"/>
      <c r="AN175" s="26"/>
      <c r="AO175" s="26"/>
      <c r="AP175" s="26"/>
    </row>
    <row r="176" spans="1:42" s="84" customFormat="1" ht="17.25" customHeight="1">
      <c r="A176" s="83"/>
      <c r="B176" s="24"/>
      <c r="C176" s="66" t="s">
        <v>41</v>
      </c>
      <c r="E176" s="85"/>
      <c r="G176" s="86" t="s">
        <v>42</v>
      </c>
      <c r="H176" s="87" t="s">
        <v>29</v>
      </c>
      <c r="I176" s="228"/>
      <c r="J176" s="219"/>
      <c r="K176" s="85"/>
      <c r="M176" s="90"/>
      <c r="N176" s="230"/>
      <c r="P176" s="85"/>
      <c r="Q176" s="234"/>
      <c r="V176" s="97"/>
      <c r="W176" s="259">
        <f>W175</f>
        <v>61.42</v>
      </c>
      <c r="X176" s="260">
        <f>X175</f>
        <v>11</v>
      </c>
      <c r="Y176" s="26"/>
      <c r="Z176" s="84">
        <f>Z175</f>
        <v>18.600000000000001</v>
      </c>
      <c r="AC176" s="31"/>
      <c r="AF176" s="74" t="s">
        <v>16</v>
      </c>
      <c r="AH176" s="26"/>
      <c r="AI176" s="26"/>
      <c r="AJ176" s="26"/>
      <c r="AK176" s="26"/>
      <c r="AL176" s="26"/>
      <c r="AM176" s="26"/>
      <c r="AN176" s="26"/>
      <c r="AO176" s="26"/>
      <c r="AP176" s="26"/>
    </row>
    <row r="177" spans="1:43" s="72" customFormat="1" ht="17.25" customHeight="1">
      <c r="A177" s="61"/>
      <c r="B177" s="62"/>
      <c r="C177" s="66" t="s">
        <v>202</v>
      </c>
      <c r="D177" s="63"/>
      <c r="E177" s="63"/>
      <c r="F177" s="63"/>
      <c r="G177" s="64" t="s">
        <v>116</v>
      </c>
      <c r="H177" s="65" t="s">
        <v>135</v>
      </c>
      <c r="I177" s="66"/>
      <c r="J177" s="67"/>
      <c r="K177" s="68"/>
      <c r="L177" s="69"/>
      <c r="M177" s="70"/>
      <c r="N177" s="71"/>
      <c r="O177" s="70"/>
      <c r="P177" s="70"/>
      <c r="Q177" s="70"/>
      <c r="R177" s="70"/>
      <c r="S177" s="70"/>
      <c r="T177" s="70"/>
      <c r="U177" s="70"/>
      <c r="V177" s="76"/>
      <c r="W177" s="258">
        <f>W175</f>
        <v>61.42</v>
      </c>
      <c r="X177" s="257">
        <f>X175</f>
        <v>11</v>
      </c>
      <c r="Y177" s="70"/>
      <c r="Z177" s="72">
        <f>Z175</f>
        <v>18.600000000000001</v>
      </c>
      <c r="AB177" s="73"/>
      <c r="AD177" s="70"/>
      <c r="AE177" s="70"/>
      <c r="AF177" s="74" t="s">
        <v>16</v>
      </c>
      <c r="AG177" s="73"/>
      <c r="AH177" s="75"/>
      <c r="AI177" s="75"/>
      <c r="AJ177" s="75"/>
      <c r="AK177" s="75"/>
      <c r="AL177" s="75"/>
      <c r="AM177" s="75"/>
      <c r="AN177" s="75"/>
      <c r="AO177" s="75"/>
      <c r="AP177" s="75"/>
      <c r="AQ177" s="73"/>
    </row>
    <row r="178" spans="1:43" s="72" customFormat="1" ht="17.25" customHeight="1">
      <c r="A178" s="61"/>
      <c r="B178" s="62"/>
      <c r="C178" s="66"/>
      <c r="D178" s="63"/>
      <c r="E178" s="63"/>
      <c r="F178" s="63"/>
      <c r="G178" s="64"/>
      <c r="H178" s="77" t="s">
        <v>20</v>
      </c>
      <c r="I178" s="78">
        <v>6</v>
      </c>
      <c r="J178" s="79">
        <v>6.5</v>
      </c>
      <c r="K178" s="79">
        <v>6.2</v>
      </c>
      <c r="L178" s="79">
        <v>6.1</v>
      </c>
      <c r="M178" s="80">
        <v>6.2</v>
      </c>
      <c r="N178" s="80"/>
      <c r="O178" s="80"/>
      <c r="P178" s="80"/>
      <c r="Q178" s="80"/>
      <c r="R178" s="81"/>
      <c r="S178" s="82">
        <f>ROUND((SUM(I178:Q178)/JUDGES_COUNT)*__fr_e__*10,4)</f>
        <v>18.600000000000001</v>
      </c>
      <c r="T178" s="70"/>
      <c r="U178" s="70"/>
      <c r="V178" s="76"/>
      <c r="W178" s="258">
        <f>W175</f>
        <v>61.42</v>
      </c>
      <c r="X178" s="257">
        <f>X175</f>
        <v>11</v>
      </c>
      <c r="Y178" s="70"/>
      <c r="Z178" s="72">
        <f>Z175</f>
        <v>18.600000000000001</v>
      </c>
      <c r="AB178" s="73"/>
      <c r="AD178" s="70"/>
      <c r="AE178" s="70"/>
      <c r="AF178" s="74" t="s">
        <v>16</v>
      </c>
      <c r="AG178" s="73"/>
      <c r="AH178" s="75"/>
      <c r="AI178" s="75"/>
      <c r="AJ178" s="75"/>
      <c r="AK178" s="75"/>
      <c r="AL178" s="75"/>
      <c r="AM178" s="75"/>
      <c r="AN178" s="75"/>
      <c r="AO178" s="75"/>
      <c r="AP178" s="75"/>
      <c r="AQ178" s="73"/>
    </row>
    <row r="179" spans="1:43" s="72" customFormat="1" ht="17.25" customHeight="1">
      <c r="A179" s="61"/>
      <c r="B179" s="62"/>
      <c r="C179" s="66"/>
      <c r="D179" s="63"/>
      <c r="E179" s="63"/>
      <c r="F179" s="63"/>
      <c r="G179" s="64"/>
      <c r="H179" s="77" t="s">
        <v>0</v>
      </c>
      <c r="I179" s="78">
        <v>6.3</v>
      </c>
      <c r="J179" s="79">
        <v>6.5</v>
      </c>
      <c r="K179" s="79">
        <v>5.9</v>
      </c>
      <c r="L179" s="79">
        <v>6.1</v>
      </c>
      <c r="M179" s="80">
        <v>5.7</v>
      </c>
      <c r="N179" s="80"/>
      <c r="O179" s="80"/>
      <c r="P179" s="80"/>
      <c r="Q179" s="80"/>
      <c r="R179" s="81"/>
      <c r="S179" s="82">
        <f>ROUND((SUM(I179:Q179)/JUDGES_COUNT)*__fr_ai__*10,4)</f>
        <v>24.4</v>
      </c>
      <c r="T179" s="70"/>
      <c r="U179" s="70"/>
      <c r="V179" s="76"/>
      <c r="W179" s="258">
        <f>W175</f>
        <v>61.42</v>
      </c>
      <c r="X179" s="257">
        <f>X175</f>
        <v>11</v>
      </c>
      <c r="Y179" s="70"/>
      <c r="Z179" s="72">
        <f>Z175</f>
        <v>18.600000000000001</v>
      </c>
      <c r="AB179" s="73"/>
      <c r="AD179" s="70"/>
      <c r="AE179" s="70"/>
      <c r="AF179" s="74" t="s">
        <v>16</v>
      </c>
      <c r="AG179" s="73"/>
      <c r="AH179" s="75"/>
      <c r="AI179" s="75"/>
      <c r="AJ179" s="75"/>
      <c r="AK179" s="75"/>
      <c r="AL179" s="75"/>
      <c r="AM179" s="75"/>
      <c r="AN179" s="75"/>
      <c r="AO179" s="75"/>
      <c r="AP179" s="75"/>
      <c r="AQ179" s="73"/>
    </row>
    <row r="180" spans="1:43" s="72" customFormat="1" ht="17.25" customHeight="1">
      <c r="A180" s="61"/>
      <c r="B180" s="62"/>
      <c r="C180" s="66"/>
      <c r="D180" s="63"/>
      <c r="E180" s="63"/>
      <c r="F180" s="63"/>
      <c r="G180" s="64"/>
      <c r="H180" s="77" t="s">
        <v>21</v>
      </c>
      <c r="I180" s="78">
        <v>6.2</v>
      </c>
      <c r="J180" s="79">
        <v>6.2</v>
      </c>
      <c r="K180" s="79">
        <v>6.4</v>
      </c>
      <c r="L180" s="79">
        <v>6</v>
      </c>
      <c r="M180" s="80">
        <v>5.9</v>
      </c>
      <c r="N180" s="80"/>
      <c r="O180" s="80"/>
      <c r="P180" s="80"/>
      <c r="Q180" s="80"/>
      <c r="R180" s="81"/>
      <c r="S180" s="82">
        <f>ROUND((SUM(I180:Q180)/JUDGES_COUNT)*__fr_d__*10,4)</f>
        <v>18.420000000000002</v>
      </c>
      <c r="T180" s="70"/>
      <c r="U180" s="70"/>
      <c r="V180" s="76"/>
      <c r="W180" s="258">
        <f>W175</f>
        <v>61.42</v>
      </c>
      <c r="X180" s="257">
        <f>X175</f>
        <v>11</v>
      </c>
      <c r="Y180" s="70"/>
      <c r="Z180" s="72">
        <f>Z175</f>
        <v>18.600000000000001</v>
      </c>
      <c r="AB180" s="73"/>
      <c r="AD180" s="70"/>
      <c r="AE180" s="70"/>
      <c r="AF180" s="74" t="s">
        <v>16</v>
      </c>
      <c r="AG180" s="73"/>
      <c r="AH180" s="75"/>
      <c r="AI180" s="75"/>
      <c r="AJ180" s="75"/>
      <c r="AK180" s="75"/>
      <c r="AL180" s="75"/>
      <c r="AM180" s="75"/>
      <c r="AN180" s="75"/>
      <c r="AO180" s="75"/>
      <c r="AP180" s="75"/>
      <c r="AQ180" s="73"/>
    </row>
    <row r="181" spans="1:43" s="72" customFormat="1" ht="17.25" customHeight="1">
      <c r="A181" s="61"/>
      <c r="B181" s="62"/>
      <c r="C181" s="66"/>
      <c r="D181" s="63"/>
      <c r="E181" s="63"/>
      <c r="F181" s="63"/>
      <c r="G181" s="64"/>
      <c r="H181" s="65"/>
      <c r="I181" s="66"/>
      <c r="J181" s="67"/>
      <c r="K181" s="68"/>
      <c r="L181" s="69"/>
      <c r="M181" s="70"/>
      <c r="N181" s="71"/>
      <c r="O181" s="70"/>
      <c r="P181" s="70"/>
      <c r="Q181" s="70"/>
      <c r="R181" s="70"/>
      <c r="S181" s="70"/>
      <c r="T181" s="70"/>
      <c r="U181" s="70"/>
      <c r="V181" s="76"/>
      <c r="W181" s="258">
        <f>W175</f>
        <v>61.42</v>
      </c>
      <c r="X181" s="257">
        <f>X175</f>
        <v>11</v>
      </c>
      <c r="Y181" s="70"/>
      <c r="Z181" s="72">
        <f>Z175</f>
        <v>18.600000000000001</v>
      </c>
      <c r="AB181" s="73"/>
      <c r="AD181" s="70"/>
      <c r="AE181" s="70"/>
      <c r="AF181" s="74" t="s">
        <v>16</v>
      </c>
      <c r="AG181" s="73"/>
      <c r="AH181" s="75"/>
      <c r="AI181" s="75"/>
      <c r="AJ181" s="75"/>
      <c r="AK181" s="75"/>
      <c r="AL181" s="75"/>
      <c r="AM181" s="75"/>
      <c r="AN181" s="75"/>
      <c r="AO181" s="75"/>
      <c r="AP181" s="75"/>
      <c r="AQ181" s="73"/>
    </row>
    <row r="182" spans="1:43" s="84" customFormat="1" ht="17.25" customHeight="1">
      <c r="A182" s="83">
        <v>18</v>
      </c>
      <c r="B182" s="24">
        <v>6</v>
      </c>
      <c r="C182" s="255" t="s">
        <v>34</v>
      </c>
      <c r="E182" s="85"/>
      <c r="G182" s="86"/>
      <c r="H182" s="87"/>
      <c r="I182" s="228"/>
      <c r="J182" s="219"/>
      <c r="K182" s="85"/>
      <c r="M182" s="90"/>
      <c r="N182" s="230"/>
      <c r="P182" s="85"/>
      <c r="Q182" s="234"/>
      <c r="T182" s="267"/>
      <c r="U182" s="247">
        <f>SUM(S185:S187,T182)</f>
        <v>59.160000000000004</v>
      </c>
      <c r="V182" s="283">
        <f>ROUND(U182*FREE_PART,4)</f>
        <v>59.16</v>
      </c>
      <c r="W182" s="256">
        <f>U182</f>
        <v>59.160000000000004</v>
      </c>
      <c r="X182" s="260">
        <f>[3]!sn_val(B182)</f>
        <v>6</v>
      </c>
      <c r="Y182" s="26">
        <v>7</v>
      </c>
      <c r="Z182" s="84">
        <f>S185</f>
        <v>17.7</v>
      </c>
      <c r="AC182" s="31"/>
      <c r="AF182" s="74" t="s">
        <v>16</v>
      </c>
      <c r="AH182" s="26"/>
      <c r="AI182" s="26"/>
      <c r="AJ182" s="26"/>
      <c r="AK182" s="26"/>
      <c r="AL182" s="26"/>
      <c r="AM182" s="26"/>
      <c r="AN182" s="26"/>
      <c r="AO182" s="26"/>
      <c r="AP182" s="26"/>
    </row>
    <row r="183" spans="1:43" s="84" customFormat="1" ht="17.25" customHeight="1">
      <c r="A183" s="83"/>
      <c r="B183" s="24"/>
      <c r="C183" s="228" t="s">
        <v>205</v>
      </c>
      <c r="E183" s="85"/>
      <c r="G183" s="86" t="s">
        <v>42</v>
      </c>
      <c r="H183" s="87" t="s">
        <v>135</v>
      </c>
      <c r="I183" s="228"/>
      <c r="J183" s="219"/>
      <c r="K183" s="85"/>
      <c r="M183" s="85"/>
      <c r="N183" s="230"/>
      <c r="P183" s="85"/>
      <c r="Q183" s="234"/>
      <c r="V183" s="97"/>
      <c r="W183" s="259">
        <f>W182</f>
        <v>59.160000000000004</v>
      </c>
      <c r="X183" s="260">
        <f>X182</f>
        <v>6</v>
      </c>
      <c r="Y183" s="26"/>
      <c r="Z183" s="84">
        <f>Z182</f>
        <v>17.7</v>
      </c>
      <c r="AC183" s="31"/>
      <c r="AF183" s="74" t="s">
        <v>16</v>
      </c>
      <c r="AH183" s="26"/>
      <c r="AI183" s="26"/>
      <c r="AJ183" s="26"/>
      <c r="AK183" s="26"/>
      <c r="AL183" s="26"/>
      <c r="AM183" s="26"/>
      <c r="AN183" s="26"/>
      <c r="AO183" s="26"/>
      <c r="AP183" s="26"/>
    </row>
    <row r="184" spans="1:43" s="84" customFormat="1" ht="17.25" customHeight="1">
      <c r="A184" s="83"/>
      <c r="B184" s="24"/>
      <c r="C184" s="228" t="s">
        <v>200</v>
      </c>
      <c r="E184" s="85"/>
      <c r="G184" s="86" t="s">
        <v>42</v>
      </c>
      <c r="H184" s="87" t="s">
        <v>135</v>
      </c>
      <c r="I184" s="228"/>
      <c r="J184" s="219"/>
      <c r="K184" s="85"/>
      <c r="M184" s="85"/>
      <c r="N184" s="230"/>
      <c r="P184" s="85"/>
      <c r="Q184" s="234"/>
      <c r="V184" s="97"/>
      <c r="W184" s="259">
        <f>W182</f>
        <v>59.160000000000004</v>
      </c>
      <c r="X184" s="260">
        <f>X182</f>
        <v>6</v>
      </c>
      <c r="Y184" s="26"/>
      <c r="Z184" s="84">
        <f>Z182</f>
        <v>17.7</v>
      </c>
      <c r="AC184" s="31"/>
      <c r="AF184" s="74" t="s">
        <v>16</v>
      </c>
      <c r="AH184" s="26"/>
      <c r="AI184" s="26"/>
      <c r="AJ184" s="26"/>
      <c r="AK184" s="26"/>
      <c r="AL184" s="26"/>
      <c r="AM184" s="26"/>
      <c r="AN184" s="26"/>
      <c r="AO184" s="26"/>
      <c r="AP184" s="26"/>
    </row>
    <row r="185" spans="1:43" s="84" customFormat="1" ht="17.25" customHeight="1">
      <c r="A185" s="83"/>
      <c r="B185" s="24"/>
      <c r="C185" s="228"/>
      <c r="E185" s="85"/>
      <c r="G185" s="86"/>
      <c r="H185" s="98" t="s">
        <v>20</v>
      </c>
      <c r="I185" s="233">
        <v>5.9</v>
      </c>
      <c r="J185" s="99">
        <v>6.2</v>
      </c>
      <c r="K185" s="100">
        <v>5.7</v>
      </c>
      <c r="L185" s="99">
        <v>5.9</v>
      </c>
      <c r="M185" s="100">
        <v>5.8</v>
      </c>
      <c r="N185" s="100"/>
      <c r="O185" s="99"/>
      <c r="P185" s="100"/>
      <c r="Q185" s="233"/>
      <c r="R185" s="102"/>
      <c r="S185" s="103">
        <f>ROUND((SUM(I185:Q185)/JUDGES_COUNT)*__fr_e__*10,4)</f>
        <v>17.7</v>
      </c>
      <c r="V185" s="97"/>
      <c r="W185" s="259">
        <f>W182</f>
        <v>59.160000000000004</v>
      </c>
      <c r="X185" s="260">
        <f>X182</f>
        <v>6</v>
      </c>
      <c r="Y185" s="26"/>
      <c r="Z185" s="84">
        <f>Z182</f>
        <v>17.7</v>
      </c>
      <c r="AC185" s="31"/>
      <c r="AF185" s="74" t="s">
        <v>16</v>
      </c>
      <c r="AH185" s="26"/>
      <c r="AI185" s="26"/>
      <c r="AJ185" s="26"/>
      <c r="AK185" s="26"/>
      <c r="AL185" s="26"/>
      <c r="AM185" s="26"/>
      <c r="AN185" s="26"/>
      <c r="AO185" s="26"/>
      <c r="AP185" s="26"/>
    </row>
    <row r="186" spans="1:43" s="84" customFormat="1" ht="17.25" customHeight="1">
      <c r="A186" s="83"/>
      <c r="B186" s="24"/>
      <c r="C186" s="228"/>
      <c r="E186" s="85"/>
      <c r="G186" s="86"/>
      <c r="H186" s="98" t="s">
        <v>0</v>
      </c>
      <c r="I186" s="233">
        <v>6.4</v>
      </c>
      <c r="J186" s="99">
        <v>5.8</v>
      </c>
      <c r="K186" s="100">
        <v>6</v>
      </c>
      <c r="L186" s="99">
        <v>6</v>
      </c>
      <c r="M186" s="100">
        <v>5.8</v>
      </c>
      <c r="N186" s="100"/>
      <c r="O186" s="99"/>
      <c r="P186" s="100"/>
      <c r="Q186" s="233"/>
      <c r="R186" s="102"/>
      <c r="S186" s="103">
        <f>ROUND((SUM(I186:Q186)/JUDGES_COUNT)*__fr_ai__*10,4)</f>
        <v>24</v>
      </c>
      <c r="V186" s="97"/>
      <c r="W186" s="259">
        <f>W182</f>
        <v>59.160000000000004</v>
      </c>
      <c r="X186" s="260">
        <f>X182</f>
        <v>6</v>
      </c>
      <c r="Y186" s="26"/>
      <c r="Z186" s="84">
        <f>Z182</f>
        <v>17.7</v>
      </c>
      <c r="AC186" s="31"/>
      <c r="AF186" s="74" t="s">
        <v>16</v>
      </c>
      <c r="AH186" s="26"/>
      <c r="AI186" s="26"/>
      <c r="AJ186" s="26"/>
      <c r="AK186" s="26"/>
      <c r="AL186" s="26"/>
      <c r="AM186" s="26"/>
      <c r="AN186" s="26"/>
      <c r="AO186" s="26"/>
      <c r="AP186" s="26"/>
    </row>
    <row r="187" spans="1:43" s="84" customFormat="1" ht="17.25" customHeight="1">
      <c r="A187" s="83"/>
      <c r="B187" s="24"/>
      <c r="C187" s="228"/>
      <c r="E187" s="85"/>
      <c r="G187" s="86"/>
      <c r="H187" s="98" t="s">
        <v>21</v>
      </c>
      <c r="I187" s="233">
        <v>5.5</v>
      </c>
      <c r="J187" s="99">
        <v>6.1</v>
      </c>
      <c r="K187" s="100">
        <v>6.1</v>
      </c>
      <c r="L187" s="99">
        <v>5.6</v>
      </c>
      <c r="M187" s="100">
        <v>5.8</v>
      </c>
      <c r="N187" s="100"/>
      <c r="O187" s="99"/>
      <c r="P187" s="100"/>
      <c r="Q187" s="233"/>
      <c r="R187" s="102"/>
      <c r="S187" s="103">
        <f>ROUND((SUM(I187:Q187)/JUDGES_COUNT)*__fr_d__*10,4)</f>
        <v>17.46</v>
      </c>
      <c r="V187" s="97"/>
      <c r="W187" s="259">
        <f>W182</f>
        <v>59.160000000000004</v>
      </c>
      <c r="X187" s="260">
        <f>X182</f>
        <v>6</v>
      </c>
      <c r="Y187" s="26"/>
      <c r="Z187" s="84">
        <f>Z182</f>
        <v>17.7</v>
      </c>
      <c r="AC187" s="31"/>
      <c r="AF187" s="74" t="s">
        <v>16</v>
      </c>
      <c r="AH187" s="26"/>
      <c r="AI187" s="26"/>
      <c r="AJ187" s="26"/>
      <c r="AK187" s="26"/>
      <c r="AL187" s="26"/>
      <c r="AM187" s="26"/>
      <c r="AN187" s="26"/>
      <c r="AO187" s="26"/>
      <c r="AP187" s="26"/>
    </row>
    <row r="188" spans="1:43" s="84" customFormat="1" ht="17.25" customHeight="1">
      <c r="A188" s="83"/>
      <c r="B188" s="24"/>
      <c r="C188" s="228"/>
      <c r="E188" s="85"/>
      <c r="G188" s="86"/>
      <c r="H188" s="87"/>
      <c r="I188" s="228"/>
      <c r="J188" s="219"/>
      <c r="K188" s="85"/>
      <c r="M188" s="85"/>
      <c r="N188" s="230"/>
      <c r="P188" s="85"/>
      <c r="Q188" s="234"/>
      <c r="V188" s="97"/>
      <c r="W188" s="259">
        <f>W182</f>
        <v>59.160000000000004</v>
      </c>
      <c r="X188" s="260">
        <f>X182</f>
        <v>6</v>
      </c>
      <c r="Y188" s="26"/>
      <c r="Z188" s="84">
        <f>Z182</f>
        <v>17.7</v>
      </c>
      <c r="AC188" s="31"/>
      <c r="AF188" s="74" t="s">
        <v>16</v>
      </c>
      <c r="AH188" s="26"/>
      <c r="AI188" s="26"/>
      <c r="AJ188" s="26"/>
      <c r="AK188" s="26"/>
      <c r="AL188" s="26"/>
      <c r="AM188" s="26"/>
      <c r="AN188" s="26"/>
      <c r="AO188" s="26"/>
      <c r="AP188" s="26"/>
    </row>
    <row r="189" spans="1:43" s="72" customFormat="1" ht="17.25" customHeight="1">
      <c r="A189" s="61">
        <v>19</v>
      </c>
      <c r="B189" s="62" t="s">
        <v>215</v>
      </c>
      <c r="C189" s="255" t="s">
        <v>45</v>
      </c>
      <c r="D189" s="63"/>
      <c r="E189" s="63"/>
      <c r="F189" s="63"/>
      <c r="G189" s="64"/>
      <c r="H189" s="65"/>
      <c r="I189" s="66"/>
      <c r="J189" s="67"/>
      <c r="K189" s="68"/>
      <c r="L189" s="69"/>
      <c r="M189" s="70"/>
      <c r="N189" s="71"/>
      <c r="O189" s="70"/>
      <c r="P189" s="70"/>
      <c r="Q189" s="70"/>
      <c r="R189" s="70"/>
      <c r="S189" s="70"/>
      <c r="T189" s="267"/>
      <c r="U189" s="247">
        <f>SUM(S192:S194,T189)</f>
        <v>53.480000000000004</v>
      </c>
      <c r="V189" s="283">
        <f>ROUND(U189*FREE_PART,4)</f>
        <v>53.48</v>
      </c>
      <c r="W189" s="256">
        <f>U189</f>
        <v>53.480000000000004</v>
      </c>
      <c r="X189" s="257">
        <f>[3]!sn_val(B189)</f>
        <v>0</v>
      </c>
      <c r="Y189" s="70">
        <v>19</v>
      </c>
      <c r="Z189" s="72">
        <f>S192</f>
        <v>15.36</v>
      </c>
      <c r="AB189" s="73"/>
      <c r="AD189" s="70"/>
      <c r="AE189" s="70"/>
      <c r="AF189" s="74" t="s">
        <v>16</v>
      </c>
      <c r="AG189" s="73"/>
      <c r="AH189" s="75"/>
      <c r="AI189" s="75"/>
      <c r="AJ189" s="75"/>
      <c r="AK189" s="75"/>
      <c r="AL189" s="75"/>
      <c r="AM189" s="75"/>
      <c r="AN189" s="75"/>
      <c r="AO189" s="75"/>
      <c r="AP189" s="75"/>
      <c r="AQ189" s="73"/>
    </row>
    <row r="190" spans="1:43" s="84" customFormat="1" ht="17.25" customHeight="1">
      <c r="A190" s="83"/>
      <c r="B190" s="24"/>
      <c r="C190" s="90" t="s">
        <v>216</v>
      </c>
      <c r="E190" s="85"/>
      <c r="G190" s="86" t="s">
        <v>36</v>
      </c>
      <c r="H190" s="87" t="s">
        <v>180</v>
      </c>
      <c r="I190" s="90"/>
      <c r="J190" s="219"/>
      <c r="K190" s="85"/>
      <c r="M190" s="90"/>
      <c r="N190" s="230"/>
      <c r="P190" s="85"/>
      <c r="Q190" s="234"/>
      <c r="V190" s="97"/>
      <c r="W190" s="259">
        <f>W189</f>
        <v>53.480000000000004</v>
      </c>
      <c r="X190" s="260">
        <f>X189</f>
        <v>0</v>
      </c>
      <c r="Y190" s="26"/>
      <c r="Z190" s="84">
        <f>Z189</f>
        <v>15.36</v>
      </c>
      <c r="AC190" s="31"/>
      <c r="AF190" s="74" t="s">
        <v>16</v>
      </c>
      <c r="AH190" s="26"/>
      <c r="AI190" s="26"/>
      <c r="AJ190" s="26"/>
      <c r="AK190" s="26"/>
      <c r="AL190" s="26"/>
      <c r="AM190" s="26"/>
      <c r="AN190" s="26"/>
      <c r="AO190" s="26"/>
      <c r="AP190" s="26"/>
    </row>
    <row r="191" spans="1:43" s="84" customFormat="1" ht="17.25" customHeight="1">
      <c r="A191" s="83"/>
      <c r="B191" s="24"/>
      <c r="C191" s="66" t="s">
        <v>217</v>
      </c>
      <c r="E191" s="85"/>
      <c r="G191" s="86" t="s">
        <v>42</v>
      </c>
      <c r="H191" s="87" t="s">
        <v>37</v>
      </c>
      <c r="I191" s="228"/>
      <c r="J191" s="219"/>
      <c r="K191" s="85"/>
      <c r="M191" s="85"/>
      <c r="N191" s="230"/>
      <c r="P191" s="85"/>
      <c r="Q191" s="234"/>
      <c r="V191" s="97"/>
      <c r="W191" s="259">
        <f>W189</f>
        <v>53.480000000000004</v>
      </c>
      <c r="X191" s="260">
        <f>X189</f>
        <v>0</v>
      </c>
      <c r="Y191" s="26"/>
      <c r="Z191" s="84">
        <f>Z189</f>
        <v>15.36</v>
      </c>
      <c r="AC191" s="31"/>
      <c r="AF191" s="74" t="s">
        <v>16</v>
      </c>
      <c r="AH191" s="26"/>
      <c r="AI191" s="26"/>
      <c r="AJ191" s="26"/>
      <c r="AK191" s="26"/>
      <c r="AL191" s="26"/>
      <c r="AM191" s="26"/>
      <c r="AN191" s="26"/>
      <c r="AO191" s="26"/>
      <c r="AP191" s="26"/>
    </row>
    <row r="192" spans="1:43" s="84" customFormat="1" ht="17.25" customHeight="1">
      <c r="A192" s="83"/>
      <c r="B192" s="24"/>
      <c r="C192" s="66"/>
      <c r="E192" s="85"/>
      <c r="G192" s="86"/>
      <c r="H192" s="98" t="s">
        <v>20</v>
      </c>
      <c r="I192" s="233">
        <v>4.7</v>
      </c>
      <c r="J192" s="99">
        <v>5.3</v>
      </c>
      <c r="K192" s="100">
        <v>5</v>
      </c>
      <c r="L192" s="99">
        <v>5.3</v>
      </c>
      <c r="M192" s="100">
        <v>5.3</v>
      </c>
      <c r="N192" s="100"/>
      <c r="O192" s="99"/>
      <c r="P192" s="100"/>
      <c r="Q192" s="233"/>
      <c r="R192" s="102"/>
      <c r="S192" s="103">
        <f>ROUND((SUM(I192:Q192)/JUDGES_COUNT)*__fr_e__*10,4)</f>
        <v>15.36</v>
      </c>
      <c r="V192" s="97"/>
      <c r="W192" s="259">
        <f>W189</f>
        <v>53.480000000000004</v>
      </c>
      <c r="X192" s="260">
        <f>X189</f>
        <v>0</v>
      </c>
      <c r="Y192" s="26"/>
      <c r="Z192" s="84">
        <f>Z189</f>
        <v>15.36</v>
      </c>
      <c r="AC192" s="31"/>
      <c r="AF192" s="74" t="s">
        <v>16</v>
      </c>
      <c r="AH192" s="26"/>
      <c r="AI192" s="26"/>
      <c r="AJ192" s="26"/>
      <c r="AK192" s="26"/>
      <c r="AL192" s="26"/>
      <c r="AM192" s="26"/>
      <c r="AN192" s="26"/>
      <c r="AO192" s="26"/>
      <c r="AP192" s="26"/>
    </row>
    <row r="193" spans="1:42" s="84" customFormat="1" ht="17.25" customHeight="1">
      <c r="A193" s="83"/>
      <c r="B193" s="24"/>
      <c r="C193" s="66"/>
      <c r="E193" s="85"/>
      <c r="G193" s="86"/>
      <c r="H193" s="98" t="s">
        <v>0</v>
      </c>
      <c r="I193" s="233">
        <v>6</v>
      </c>
      <c r="J193" s="99">
        <v>4.9000000000000004</v>
      </c>
      <c r="K193" s="100">
        <v>5.5</v>
      </c>
      <c r="L193" s="99">
        <v>5.5</v>
      </c>
      <c r="M193" s="100">
        <v>5.5</v>
      </c>
      <c r="N193" s="100"/>
      <c r="O193" s="99"/>
      <c r="P193" s="100"/>
      <c r="Q193" s="233"/>
      <c r="R193" s="102"/>
      <c r="S193" s="103">
        <f>ROUND((SUM(I193:Q193)/JUDGES_COUNT)*__fr_ai__*10,4)</f>
        <v>21.92</v>
      </c>
      <c r="V193" s="97"/>
      <c r="W193" s="259">
        <f>W189</f>
        <v>53.480000000000004</v>
      </c>
      <c r="X193" s="260">
        <f>X189</f>
        <v>0</v>
      </c>
      <c r="Y193" s="26"/>
      <c r="Z193" s="84">
        <f>Z189</f>
        <v>15.36</v>
      </c>
      <c r="AC193" s="31"/>
      <c r="AF193" s="74" t="s">
        <v>16</v>
      </c>
      <c r="AH193" s="26"/>
      <c r="AI193" s="26"/>
      <c r="AJ193" s="26"/>
      <c r="AK193" s="26"/>
      <c r="AL193" s="26"/>
      <c r="AM193" s="26"/>
      <c r="AN193" s="26"/>
      <c r="AO193" s="26"/>
      <c r="AP193" s="26"/>
    </row>
    <row r="194" spans="1:42" s="84" customFormat="1" ht="17.25" customHeight="1">
      <c r="A194" s="83"/>
      <c r="B194" s="24"/>
      <c r="C194" s="66"/>
      <c r="E194" s="85"/>
      <c r="G194" s="86"/>
      <c r="H194" s="98" t="s">
        <v>21</v>
      </c>
      <c r="I194" s="233">
        <v>5.0999999999999996</v>
      </c>
      <c r="J194" s="99">
        <v>5.8</v>
      </c>
      <c r="K194" s="100">
        <v>5.8</v>
      </c>
      <c r="L194" s="99">
        <v>5.0999999999999996</v>
      </c>
      <c r="M194" s="100">
        <v>5.2</v>
      </c>
      <c r="N194" s="100"/>
      <c r="O194" s="99"/>
      <c r="P194" s="100"/>
      <c r="Q194" s="233"/>
      <c r="R194" s="102"/>
      <c r="S194" s="103">
        <f>ROUND((SUM(I194:Q194)/JUDGES_COUNT)*__fr_d__*10,4)</f>
        <v>16.2</v>
      </c>
      <c r="V194" s="97"/>
      <c r="W194" s="259">
        <f>W189</f>
        <v>53.480000000000004</v>
      </c>
      <c r="X194" s="260">
        <f>X189</f>
        <v>0</v>
      </c>
      <c r="Y194" s="26"/>
      <c r="Z194" s="84">
        <f>Z189</f>
        <v>15.36</v>
      </c>
      <c r="AC194" s="31"/>
      <c r="AF194" s="74" t="s">
        <v>16</v>
      </c>
      <c r="AH194" s="26"/>
      <c r="AI194" s="26"/>
      <c r="AJ194" s="26"/>
      <c r="AK194" s="26"/>
      <c r="AL194" s="26"/>
      <c r="AM194" s="26"/>
      <c r="AN194" s="26"/>
      <c r="AO194" s="26"/>
      <c r="AP194" s="26"/>
    </row>
    <row r="195" spans="1:42" s="84" customFormat="1" ht="17.25" customHeight="1">
      <c r="A195" s="83"/>
      <c r="B195" s="24"/>
      <c r="C195" s="66"/>
      <c r="E195" s="85"/>
      <c r="G195" s="86"/>
      <c r="H195" s="87"/>
      <c r="I195" s="228"/>
      <c r="J195" s="219"/>
      <c r="K195" s="85"/>
      <c r="M195" s="85"/>
      <c r="N195" s="230"/>
      <c r="P195" s="85"/>
      <c r="Q195" s="234"/>
      <c r="V195" s="97"/>
      <c r="W195" s="259">
        <f>W189</f>
        <v>53.480000000000004</v>
      </c>
      <c r="X195" s="260">
        <f>X189</f>
        <v>0</v>
      </c>
      <c r="Y195" s="26"/>
      <c r="Z195" s="84">
        <f>Z189</f>
        <v>15.36</v>
      </c>
      <c r="AC195" s="31"/>
      <c r="AF195" s="74" t="s">
        <v>16</v>
      </c>
      <c r="AH195" s="26"/>
      <c r="AI195" s="26"/>
      <c r="AJ195" s="26"/>
      <c r="AK195" s="26"/>
      <c r="AL195" s="26"/>
      <c r="AM195" s="26"/>
      <c r="AN195" s="26"/>
      <c r="AO195" s="26"/>
      <c r="AP195" s="26"/>
    </row>
    <row r="196" spans="1:42">
      <c r="A196" s="30"/>
      <c r="B196" s="92"/>
      <c r="H196" s="30"/>
      <c r="P196" s="30"/>
      <c r="S196" s="30"/>
      <c r="T196" s="30"/>
      <c r="U196" s="30"/>
      <c r="V196" s="30"/>
      <c r="W196" s="33"/>
      <c r="X196" s="92"/>
      <c r="Y196" s="30"/>
    </row>
    <row r="197" spans="1:42">
      <c r="A197" s="30"/>
      <c r="B197" s="92"/>
      <c r="H197" s="30"/>
      <c r="P197" s="30"/>
      <c r="S197" s="30"/>
      <c r="T197" s="30"/>
      <c r="U197" s="30"/>
      <c r="V197" s="30"/>
      <c r="W197" s="33"/>
      <c r="X197" s="92"/>
      <c r="Y197" s="30"/>
    </row>
    <row r="198" spans="1:42">
      <c r="A198" s="30"/>
      <c r="B198" s="92"/>
      <c r="H198" s="30"/>
      <c r="P198" s="30"/>
      <c r="S198" s="30"/>
      <c r="T198" s="30"/>
      <c r="U198" s="30"/>
      <c r="V198" s="30"/>
      <c r="W198" s="33"/>
      <c r="X198" s="92"/>
      <c r="Y198" s="30"/>
    </row>
    <row r="199" spans="1:42">
      <c r="A199" s="30"/>
      <c r="B199" s="92"/>
      <c r="H199" s="30"/>
      <c r="P199" s="30"/>
      <c r="S199" s="30"/>
      <c r="T199" s="30"/>
      <c r="U199" s="30"/>
      <c r="V199" s="30"/>
      <c r="W199" s="33"/>
      <c r="X199" s="92"/>
      <c r="Y199" s="30"/>
    </row>
    <row r="200" spans="1:42">
      <c r="A200" s="30"/>
      <c r="B200" s="92"/>
      <c r="H200" s="30"/>
      <c r="P200" s="30"/>
      <c r="S200" s="30"/>
      <c r="T200" s="30"/>
      <c r="U200" s="30"/>
      <c r="V200" s="30"/>
      <c r="W200" s="33"/>
      <c r="X200" s="92"/>
      <c r="Y200" s="30"/>
    </row>
    <row r="201" spans="1:42">
      <c r="A201" s="30"/>
      <c r="B201" s="92"/>
      <c r="H201" s="30"/>
      <c r="P201" s="30"/>
      <c r="S201" s="30"/>
      <c r="T201" s="30"/>
      <c r="U201" s="30"/>
      <c r="V201" s="30"/>
      <c r="W201" s="33"/>
      <c r="X201" s="92"/>
      <c r="Y201" s="30"/>
    </row>
    <row r="202" spans="1:42">
      <c r="A202" s="30"/>
      <c r="B202" s="92"/>
      <c r="H202" s="30"/>
      <c r="P202" s="30"/>
      <c r="S202" s="30"/>
      <c r="T202" s="30"/>
      <c r="U202" s="30"/>
      <c r="V202" s="30"/>
      <c r="W202" s="33"/>
      <c r="X202" s="92"/>
      <c r="Y202" s="30"/>
    </row>
    <row r="203" spans="1:42">
      <c r="A203" s="30"/>
      <c r="B203" s="92"/>
      <c r="H203" s="30"/>
      <c r="P203" s="30"/>
      <c r="S203" s="30"/>
      <c r="T203" s="30"/>
      <c r="U203" s="30"/>
      <c r="V203" s="30"/>
      <c r="W203" s="33"/>
      <c r="X203" s="92"/>
      <c r="Y203" s="30"/>
    </row>
    <row r="204" spans="1:42">
      <c r="A204" s="30"/>
      <c r="B204" s="92"/>
      <c r="H204" s="30"/>
      <c r="P204" s="30"/>
      <c r="S204" s="30"/>
      <c r="T204" s="30"/>
      <c r="U204" s="30"/>
      <c r="V204" s="30"/>
      <c r="W204" s="33"/>
      <c r="X204" s="92"/>
      <c r="Y204" s="30"/>
    </row>
    <row r="205" spans="1:42">
      <c r="A205" s="30"/>
      <c r="B205" s="92"/>
      <c r="H205" s="30"/>
      <c r="P205" s="30"/>
      <c r="S205" s="30"/>
      <c r="T205" s="30"/>
      <c r="U205" s="30"/>
      <c r="V205" s="30"/>
      <c r="W205" s="33"/>
      <c r="X205" s="92"/>
      <c r="Y205" s="30"/>
    </row>
    <row r="206" spans="1:42">
      <c r="A206" s="30"/>
      <c r="B206" s="92"/>
      <c r="H206" s="30"/>
      <c r="P206" s="30"/>
      <c r="S206" s="30"/>
      <c r="T206" s="30"/>
      <c r="U206" s="30"/>
      <c r="V206" s="30"/>
      <c r="W206" s="33"/>
      <c r="X206" s="92"/>
      <c r="Y206" s="30"/>
    </row>
    <row r="207" spans="1:42">
      <c r="A207" s="30"/>
      <c r="B207" s="92"/>
      <c r="H207" s="30"/>
      <c r="P207" s="30"/>
      <c r="S207" s="30"/>
      <c r="T207" s="30"/>
      <c r="U207" s="30"/>
      <c r="V207" s="30"/>
      <c r="W207" s="33"/>
      <c r="X207" s="92"/>
      <c r="Y207" s="30"/>
    </row>
    <row r="208" spans="1:42">
      <c r="A208" s="30"/>
      <c r="B208" s="92"/>
      <c r="H208" s="30"/>
      <c r="P208" s="30"/>
      <c r="S208" s="30"/>
      <c r="T208" s="30"/>
      <c r="U208" s="30"/>
      <c r="V208" s="30"/>
      <c r="W208" s="33"/>
      <c r="X208" s="92"/>
      <c r="Y208" s="30"/>
    </row>
    <row r="209" spans="1:25">
      <c r="A209" s="30"/>
      <c r="B209" s="92"/>
      <c r="H209" s="30"/>
      <c r="P209" s="30"/>
      <c r="S209" s="30"/>
      <c r="T209" s="30"/>
      <c r="U209" s="30"/>
      <c r="V209" s="30"/>
      <c r="W209" s="33"/>
      <c r="X209" s="92"/>
      <c r="Y209" s="30"/>
    </row>
    <row r="210" spans="1:25">
      <c r="A210" s="30"/>
      <c r="B210" s="92"/>
      <c r="H210" s="30"/>
      <c r="P210" s="30"/>
      <c r="S210" s="30"/>
      <c r="T210" s="30"/>
      <c r="U210" s="30"/>
      <c r="V210" s="30"/>
      <c r="W210" s="33"/>
      <c r="X210" s="92"/>
      <c r="Y210" s="30"/>
    </row>
    <row r="211" spans="1:25">
      <c r="A211" s="30"/>
      <c r="B211" s="92"/>
      <c r="H211" s="30"/>
      <c r="P211" s="30"/>
      <c r="S211" s="30"/>
      <c r="T211" s="30"/>
      <c r="U211" s="30"/>
      <c r="V211" s="30"/>
      <c r="W211" s="33"/>
      <c r="X211" s="92"/>
      <c r="Y211" s="30"/>
    </row>
    <row r="212" spans="1:25">
      <c r="A212" s="30"/>
      <c r="B212" s="92"/>
      <c r="H212" s="30"/>
      <c r="P212" s="30"/>
      <c r="S212" s="30"/>
      <c r="T212" s="30"/>
      <c r="U212" s="30"/>
      <c r="V212" s="30"/>
      <c r="W212" s="33"/>
      <c r="X212" s="92"/>
      <c r="Y212" s="30"/>
    </row>
    <row r="213" spans="1:25">
      <c r="A213" s="30"/>
      <c r="B213" s="92"/>
      <c r="H213" s="30"/>
      <c r="P213" s="30"/>
      <c r="S213" s="30"/>
      <c r="T213" s="30"/>
      <c r="U213" s="30"/>
      <c r="V213" s="30"/>
      <c r="W213" s="33"/>
      <c r="X213" s="92"/>
      <c r="Y213" s="30"/>
    </row>
    <row r="214" spans="1:25">
      <c r="A214" s="30"/>
      <c r="B214" s="92"/>
      <c r="H214" s="30"/>
      <c r="P214" s="30"/>
      <c r="S214" s="30"/>
      <c r="T214" s="30"/>
      <c r="U214" s="30"/>
      <c r="V214" s="30"/>
      <c r="W214" s="33"/>
      <c r="X214" s="92"/>
      <c r="Y214" s="30"/>
    </row>
    <row r="215" spans="1:25">
      <c r="A215" s="30"/>
      <c r="B215" s="92"/>
      <c r="H215" s="30"/>
      <c r="P215" s="30"/>
      <c r="S215" s="30"/>
      <c r="T215" s="30"/>
      <c r="U215" s="30"/>
      <c r="V215" s="30"/>
      <c r="W215" s="33"/>
      <c r="X215" s="92"/>
      <c r="Y215" s="30"/>
    </row>
    <row r="216" spans="1:25">
      <c r="A216" s="30"/>
      <c r="B216" s="92"/>
      <c r="H216" s="30"/>
      <c r="P216" s="30"/>
      <c r="S216" s="30"/>
      <c r="T216" s="30"/>
      <c r="U216" s="30"/>
      <c r="V216" s="30"/>
      <c r="W216" s="33"/>
      <c r="X216" s="92"/>
      <c r="Y216" s="30"/>
    </row>
    <row r="217" spans="1:25">
      <c r="A217" s="30"/>
      <c r="B217" s="92"/>
      <c r="H217" s="30"/>
      <c r="P217" s="30"/>
      <c r="S217" s="30"/>
      <c r="T217" s="30"/>
      <c r="U217" s="30"/>
      <c r="V217" s="30"/>
      <c r="W217" s="33"/>
      <c r="X217" s="92"/>
      <c r="Y217" s="30"/>
    </row>
    <row r="218" spans="1:25">
      <c r="A218" s="30"/>
      <c r="B218" s="92"/>
      <c r="H218" s="30"/>
      <c r="P218" s="30"/>
      <c r="S218" s="30"/>
      <c r="T218" s="30"/>
      <c r="U218" s="30"/>
      <c r="V218" s="30"/>
      <c r="W218" s="33"/>
      <c r="X218" s="92"/>
      <c r="Y218" s="30"/>
    </row>
    <row r="219" spans="1:25">
      <c r="A219" s="30"/>
      <c r="B219" s="92"/>
      <c r="H219" s="30"/>
      <c r="P219" s="30"/>
      <c r="S219" s="30"/>
      <c r="T219" s="30"/>
      <c r="U219" s="30"/>
      <c r="V219" s="30"/>
      <c r="W219" s="33"/>
      <c r="X219" s="92"/>
      <c r="Y219" s="30"/>
    </row>
    <row r="220" spans="1:25">
      <c r="A220" s="30"/>
      <c r="B220" s="92"/>
      <c r="H220" s="30"/>
      <c r="P220" s="30"/>
      <c r="S220" s="30"/>
      <c r="T220" s="30"/>
      <c r="U220" s="30"/>
      <c r="V220" s="30"/>
      <c r="W220" s="33"/>
      <c r="X220" s="92"/>
      <c r="Y220" s="30"/>
    </row>
    <row r="221" spans="1:25">
      <c r="A221" s="30"/>
      <c r="B221" s="92"/>
      <c r="H221" s="30"/>
      <c r="P221" s="30"/>
      <c r="S221" s="30"/>
      <c r="T221" s="30"/>
      <c r="U221" s="30"/>
      <c r="V221" s="30"/>
      <c r="W221" s="33"/>
      <c r="X221" s="92"/>
      <c r="Y221" s="30"/>
    </row>
    <row r="222" spans="1:25">
      <c r="A222" s="30"/>
      <c r="B222" s="92"/>
      <c r="H222" s="30"/>
      <c r="P222" s="30"/>
      <c r="S222" s="30"/>
      <c r="T222" s="30"/>
      <c r="U222" s="30"/>
      <c r="V222" s="30"/>
      <c r="W222" s="33"/>
      <c r="X222" s="92"/>
      <c r="Y222" s="30"/>
    </row>
    <row r="223" spans="1:25">
      <c r="A223" s="30"/>
      <c r="B223" s="92"/>
      <c r="H223" s="30"/>
      <c r="P223" s="30"/>
      <c r="S223" s="30"/>
      <c r="T223" s="30"/>
      <c r="U223" s="30"/>
      <c r="V223" s="30"/>
      <c r="W223" s="33"/>
      <c r="X223" s="92"/>
      <c r="Y223" s="30"/>
    </row>
    <row r="224" spans="1:25">
      <c r="A224" s="30"/>
      <c r="B224" s="92"/>
      <c r="H224" s="30"/>
      <c r="P224" s="30"/>
      <c r="S224" s="30"/>
      <c r="T224" s="30"/>
      <c r="U224" s="30"/>
      <c r="V224" s="30"/>
      <c r="W224" s="33"/>
      <c r="X224" s="92"/>
      <c r="Y224" s="30"/>
    </row>
    <row r="225" spans="1:25">
      <c r="A225" s="30"/>
      <c r="B225" s="92"/>
      <c r="H225" s="30"/>
      <c r="P225" s="30"/>
      <c r="S225" s="30"/>
      <c r="T225" s="30"/>
      <c r="U225" s="30"/>
      <c r="V225" s="30"/>
      <c r="W225" s="33"/>
      <c r="X225" s="92"/>
      <c r="Y225" s="30"/>
    </row>
    <row r="226" spans="1:25">
      <c r="A226" s="30"/>
      <c r="B226" s="92"/>
      <c r="H226" s="30"/>
      <c r="P226" s="30"/>
      <c r="S226" s="30"/>
      <c r="T226" s="30"/>
      <c r="U226" s="30"/>
      <c r="V226" s="30"/>
      <c r="W226" s="33"/>
      <c r="X226" s="92"/>
      <c r="Y226" s="30"/>
    </row>
    <row r="227" spans="1:25">
      <c r="A227" s="30"/>
      <c r="B227" s="92"/>
      <c r="H227" s="30"/>
      <c r="P227" s="30"/>
      <c r="S227" s="30"/>
      <c r="T227" s="30"/>
      <c r="U227" s="30"/>
      <c r="V227" s="30"/>
      <c r="W227" s="33"/>
      <c r="X227" s="92"/>
      <c r="Y227" s="30"/>
    </row>
    <row r="228" spans="1:25">
      <c r="A228" s="30"/>
      <c r="B228" s="92"/>
      <c r="H228" s="30"/>
      <c r="P228" s="30"/>
      <c r="S228" s="30"/>
      <c r="T228" s="30"/>
      <c r="U228" s="30"/>
      <c r="V228" s="30"/>
      <c r="W228" s="33"/>
      <c r="X228" s="92"/>
      <c r="Y228" s="30"/>
    </row>
    <row r="229" spans="1:25">
      <c r="A229" s="30"/>
      <c r="B229" s="92"/>
      <c r="H229" s="30"/>
      <c r="P229" s="30"/>
      <c r="S229" s="30"/>
      <c r="T229" s="30"/>
      <c r="U229" s="30"/>
      <c r="V229" s="30"/>
      <c r="W229" s="33"/>
      <c r="X229" s="92"/>
      <c r="Y229" s="30"/>
    </row>
    <row r="230" spans="1:25">
      <c r="A230" s="30"/>
      <c r="B230" s="92"/>
      <c r="H230" s="30"/>
      <c r="P230" s="30"/>
      <c r="S230" s="30"/>
      <c r="T230" s="30"/>
      <c r="U230" s="30"/>
      <c r="V230" s="30"/>
      <c r="W230" s="33"/>
      <c r="X230" s="92"/>
      <c r="Y230" s="30"/>
    </row>
    <row r="231" spans="1:25">
      <c r="A231" s="30"/>
      <c r="B231" s="92"/>
      <c r="H231" s="30"/>
      <c r="P231" s="30"/>
      <c r="S231" s="30"/>
      <c r="T231" s="30"/>
      <c r="U231" s="30"/>
      <c r="V231" s="30"/>
      <c r="W231" s="33"/>
      <c r="X231" s="92"/>
      <c r="Y231" s="30"/>
    </row>
    <row r="232" spans="1:25">
      <c r="A232" s="30"/>
      <c r="B232" s="92"/>
      <c r="H232" s="30"/>
      <c r="P232" s="30"/>
      <c r="S232" s="30"/>
      <c r="T232" s="30"/>
      <c r="U232" s="30"/>
      <c r="V232" s="30"/>
      <c r="W232" s="33"/>
      <c r="X232" s="92"/>
      <c r="Y232" s="30"/>
    </row>
    <row r="233" spans="1:25">
      <c r="A233" s="30"/>
      <c r="B233" s="92"/>
      <c r="H233" s="30"/>
      <c r="P233" s="30"/>
      <c r="S233" s="30"/>
      <c r="T233" s="30"/>
      <c r="U233" s="30"/>
      <c r="V233" s="30"/>
      <c r="W233" s="33"/>
      <c r="X233" s="92"/>
      <c r="Y233" s="30"/>
    </row>
    <row r="234" spans="1:25">
      <c r="A234" s="30"/>
      <c r="B234" s="92"/>
      <c r="H234" s="30"/>
      <c r="P234" s="30"/>
      <c r="S234" s="30"/>
      <c r="T234" s="30"/>
      <c r="U234" s="30"/>
      <c r="V234" s="30"/>
      <c r="W234" s="33"/>
      <c r="X234" s="92"/>
      <c r="Y234" s="30"/>
    </row>
    <row r="235" spans="1:25">
      <c r="A235" s="30"/>
      <c r="B235" s="92"/>
      <c r="H235" s="30"/>
      <c r="P235" s="30"/>
      <c r="S235" s="30"/>
      <c r="T235" s="30"/>
      <c r="U235" s="30"/>
      <c r="V235" s="30"/>
      <c r="W235" s="33"/>
      <c r="X235" s="92"/>
      <c r="Y235" s="30"/>
    </row>
    <row r="236" spans="1:25">
      <c r="A236" s="30"/>
      <c r="B236" s="92"/>
      <c r="H236" s="30"/>
      <c r="P236" s="30"/>
      <c r="S236" s="30"/>
      <c r="T236" s="30"/>
      <c r="U236" s="30"/>
      <c r="V236" s="30"/>
      <c r="W236" s="33"/>
      <c r="X236" s="92"/>
      <c r="Y236" s="30"/>
    </row>
    <row r="237" spans="1:25">
      <c r="A237" s="30"/>
      <c r="B237" s="92"/>
      <c r="H237" s="30"/>
      <c r="P237" s="30"/>
      <c r="S237" s="30"/>
      <c r="T237" s="30"/>
      <c r="U237" s="30"/>
      <c r="V237" s="30"/>
      <c r="W237" s="33"/>
      <c r="X237" s="92"/>
      <c r="Y237" s="30"/>
    </row>
    <row r="238" spans="1:25">
      <c r="A238" s="30"/>
      <c r="B238" s="92"/>
      <c r="H238" s="30"/>
      <c r="P238" s="30"/>
      <c r="S238" s="30"/>
      <c r="T238" s="30"/>
      <c r="U238" s="30"/>
      <c r="V238" s="30"/>
      <c r="W238" s="33"/>
      <c r="X238" s="92"/>
      <c r="Y238" s="30"/>
    </row>
    <row r="239" spans="1:25">
      <c r="A239" s="30"/>
      <c r="B239" s="92"/>
      <c r="H239" s="30"/>
      <c r="P239" s="30"/>
      <c r="S239" s="30"/>
      <c r="T239" s="30"/>
      <c r="U239" s="30"/>
      <c r="V239" s="30"/>
      <c r="W239" s="33"/>
      <c r="X239" s="92"/>
      <c r="Y239" s="30"/>
    </row>
    <row r="240" spans="1:25">
      <c r="A240" s="30"/>
      <c r="B240" s="92"/>
      <c r="H240" s="30"/>
      <c r="P240" s="30"/>
      <c r="S240" s="30"/>
      <c r="T240" s="30"/>
      <c r="U240" s="30"/>
      <c r="V240" s="30"/>
      <c r="W240" s="33"/>
      <c r="X240" s="92"/>
      <c r="Y240" s="30"/>
    </row>
    <row r="241" spans="1:25">
      <c r="A241" s="30"/>
      <c r="B241" s="92"/>
      <c r="H241" s="30"/>
      <c r="P241" s="30"/>
      <c r="S241" s="30"/>
      <c r="T241" s="30"/>
      <c r="U241" s="30"/>
      <c r="V241" s="30"/>
      <c r="W241" s="33"/>
      <c r="X241" s="92"/>
      <c r="Y241" s="30"/>
    </row>
    <row r="242" spans="1:25">
      <c r="A242" s="30"/>
      <c r="B242" s="92"/>
      <c r="H242" s="30"/>
      <c r="P242" s="30"/>
      <c r="S242" s="30"/>
      <c r="T242" s="30"/>
      <c r="U242" s="30"/>
      <c r="V242" s="30"/>
      <c r="W242" s="33"/>
      <c r="X242" s="92"/>
      <c r="Y242" s="30"/>
    </row>
    <row r="243" spans="1:25">
      <c r="A243" s="30"/>
      <c r="B243" s="92"/>
      <c r="H243" s="30"/>
      <c r="P243" s="30"/>
      <c r="S243" s="30"/>
      <c r="T243" s="30"/>
      <c r="U243" s="30"/>
      <c r="V243" s="30"/>
      <c r="W243" s="33"/>
      <c r="X243" s="92"/>
      <c r="Y243" s="30"/>
    </row>
    <row r="244" spans="1:25">
      <c r="A244" s="30"/>
      <c r="B244" s="92"/>
      <c r="H244" s="30"/>
      <c r="P244" s="30"/>
      <c r="S244" s="30"/>
      <c r="T244" s="30"/>
      <c r="U244" s="30"/>
      <c r="V244" s="30"/>
      <c r="W244" s="33"/>
      <c r="X244" s="92"/>
      <c r="Y244" s="30"/>
    </row>
    <row r="245" spans="1:25">
      <c r="A245" s="30"/>
      <c r="B245" s="92"/>
      <c r="H245" s="30"/>
      <c r="P245" s="30"/>
      <c r="S245" s="30"/>
      <c r="T245" s="30"/>
      <c r="U245" s="30"/>
      <c r="V245" s="30"/>
      <c r="W245" s="33"/>
      <c r="X245" s="92"/>
      <c r="Y245" s="30"/>
    </row>
    <row r="246" spans="1:25">
      <c r="A246" s="30"/>
      <c r="B246" s="92"/>
      <c r="H246" s="30"/>
      <c r="P246" s="30"/>
      <c r="S246" s="30"/>
      <c r="T246" s="30"/>
      <c r="U246" s="30"/>
      <c r="V246" s="30"/>
      <c r="W246" s="33"/>
      <c r="X246" s="92"/>
      <c r="Y246" s="30"/>
    </row>
    <row r="247" spans="1:25">
      <c r="A247" s="30"/>
      <c r="B247" s="92"/>
      <c r="H247" s="30"/>
      <c r="P247" s="30"/>
      <c r="S247" s="30"/>
      <c r="T247" s="30"/>
      <c r="U247" s="30"/>
      <c r="V247" s="30"/>
      <c r="W247" s="33"/>
      <c r="X247" s="92"/>
      <c r="Y247" s="30"/>
    </row>
    <row r="248" spans="1:25">
      <c r="A248" s="30"/>
      <c r="B248" s="92"/>
      <c r="H248" s="30"/>
      <c r="P248" s="30"/>
      <c r="S248" s="30"/>
      <c r="T248" s="30"/>
      <c r="U248" s="30"/>
      <c r="V248" s="30"/>
      <c r="W248" s="33"/>
      <c r="X248" s="92"/>
      <c r="Y248" s="30"/>
    </row>
    <row r="249" spans="1:25">
      <c r="A249" s="30"/>
      <c r="B249" s="92"/>
      <c r="H249" s="30"/>
      <c r="P249" s="30"/>
      <c r="S249" s="30"/>
      <c r="T249" s="30"/>
      <c r="U249" s="30"/>
      <c r="V249" s="30"/>
      <c r="W249" s="33"/>
      <c r="X249" s="92"/>
      <c r="Y249" s="30"/>
    </row>
    <row r="250" spans="1:25">
      <c r="A250" s="30"/>
      <c r="B250" s="92"/>
      <c r="H250" s="30"/>
      <c r="P250" s="30"/>
      <c r="S250" s="30"/>
      <c r="T250" s="30"/>
      <c r="U250" s="30"/>
      <c r="V250" s="30"/>
      <c r="W250" s="33"/>
      <c r="X250" s="92"/>
      <c r="Y250" s="30"/>
    </row>
    <row r="251" spans="1:25">
      <c r="A251" s="30"/>
      <c r="B251" s="92"/>
      <c r="H251" s="30"/>
      <c r="P251" s="30"/>
      <c r="S251" s="30"/>
      <c r="T251" s="30"/>
      <c r="U251" s="30"/>
      <c r="V251" s="30"/>
      <c r="W251" s="33"/>
      <c r="X251" s="92"/>
      <c r="Y251" s="30"/>
    </row>
    <row r="252" spans="1:25">
      <c r="A252" s="30"/>
      <c r="B252" s="92"/>
      <c r="H252" s="30"/>
      <c r="P252" s="30"/>
      <c r="S252" s="30"/>
      <c r="T252" s="30"/>
      <c r="U252" s="30"/>
      <c r="V252" s="30"/>
      <c r="W252" s="33"/>
      <c r="X252" s="92"/>
      <c r="Y252" s="30"/>
    </row>
    <row r="253" spans="1:25">
      <c r="A253" s="30"/>
      <c r="B253" s="92"/>
      <c r="H253" s="30"/>
      <c r="P253" s="30"/>
      <c r="S253" s="30"/>
      <c r="T253" s="30"/>
      <c r="U253" s="30"/>
      <c r="V253" s="30"/>
      <c r="W253" s="33"/>
      <c r="X253" s="92"/>
      <c r="Y253" s="30"/>
    </row>
    <row r="254" spans="1:25">
      <c r="A254" s="30"/>
      <c r="B254" s="92"/>
      <c r="H254" s="30"/>
      <c r="P254" s="30"/>
      <c r="S254" s="30"/>
      <c r="T254" s="30"/>
      <c r="U254" s="30"/>
      <c r="V254" s="30"/>
      <c r="W254" s="33"/>
      <c r="X254" s="92"/>
      <c r="Y254" s="30"/>
    </row>
    <row r="255" spans="1:25">
      <c r="A255" s="30"/>
      <c r="B255" s="92"/>
      <c r="H255" s="30"/>
      <c r="P255" s="30"/>
      <c r="S255" s="30"/>
      <c r="T255" s="30"/>
      <c r="U255" s="30"/>
      <c r="V255" s="30"/>
      <c r="W255" s="33"/>
      <c r="X255" s="92"/>
      <c r="Y255" s="30"/>
    </row>
    <row r="256" spans="1:25">
      <c r="A256" s="30"/>
      <c r="B256" s="92"/>
      <c r="H256" s="30"/>
      <c r="P256" s="30"/>
      <c r="S256" s="30"/>
      <c r="T256" s="30"/>
      <c r="U256" s="30"/>
      <c r="V256" s="30"/>
      <c r="W256" s="33"/>
      <c r="X256" s="92"/>
      <c r="Y256" s="30"/>
    </row>
    <row r="257" spans="1:25">
      <c r="A257" s="30"/>
      <c r="B257" s="92"/>
      <c r="H257" s="30"/>
      <c r="P257" s="30"/>
      <c r="S257" s="30"/>
      <c r="T257" s="30"/>
      <c r="U257" s="30"/>
      <c r="V257" s="30"/>
      <c r="W257" s="33"/>
      <c r="X257" s="92"/>
      <c r="Y257" s="30"/>
    </row>
    <row r="258" spans="1:25">
      <c r="A258" s="30"/>
      <c r="B258" s="92"/>
      <c r="H258" s="30"/>
      <c r="P258" s="30"/>
      <c r="S258" s="30"/>
      <c r="T258" s="30"/>
      <c r="U258" s="30"/>
      <c r="V258" s="30"/>
      <c r="W258" s="33"/>
      <c r="X258" s="92"/>
      <c r="Y258" s="30"/>
    </row>
    <row r="259" spans="1:25">
      <c r="A259" s="30"/>
      <c r="B259" s="92"/>
      <c r="H259" s="30"/>
      <c r="P259" s="30"/>
      <c r="S259" s="30"/>
      <c r="T259" s="30"/>
      <c r="U259" s="30"/>
      <c r="V259" s="30"/>
      <c r="W259" s="33"/>
      <c r="X259" s="92"/>
      <c r="Y259" s="30"/>
    </row>
    <row r="260" spans="1:25">
      <c r="A260" s="30"/>
      <c r="B260" s="92"/>
      <c r="H260" s="30"/>
      <c r="P260" s="30"/>
      <c r="S260" s="30"/>
      <c r="T260" s="30"/>
      <c r="U260" s="30"/>
      <c r="V260" s="30"/>
      <c r="W260" s="33"/>
      <c r="X260" s="92"/>
      <c r="Y260" s="30"/>
    </row>
    <row r="261" spans="1:25">
      <c r="A261" s="30"/>
      <c r="B261" s="92"/>
      <c r="H261" s="30"/>
      <c r="P261" s="30"/>
      <c r="S261" s="30"/>
      <c r="T261" s="30"/>
      <c r="U261" s="30"/>
      <c r="V261" s="30"/>
      <c r="W261" s="33"/>
      <c r="X261" s="92"/>
      <c r="Y261" s="30"/>
    </row>
    <row r="262" spans="1:25">
      <c r="A262" s="30"/>
      <c r="B262" s="92"/>
      <c r="H262" s="30"/>
      <c r="P262" s="30"/>
      <c r="S262" s="30"/>
      <c r="T262" s="30"/>
      <c r="U262" s="30"/>
      <c r="V262" s="30"/>
      <c r="W262" s="33"/>
      <c r="X262" s="92"/>
      <c r="Y262" s="30"/>
    </row>
    <row r="263" spans="1:25">
      <c r="A263" s="30"/>
      <c r="B263" s="92"/>
      <c r="H263" s="30"/>
      <c r="P263" s="30"/>
      <c r="S263" s="30"/>
      <c r="T263" s="30"/>
      <c r="U263" s="30"/>
      <c r="V263" s="30"/>
      <c r="W263" s="33"/>
      <c r="X263" s="92"/>
      <c r="Y263" s="30"/>
    </row>
    <row r="264" spans="1:25">
      <c r="A264" s="30"/>
      <c r="B264" s="92"/>
      <c r="H264" s="30"/>
      <c r="P264" s="30"/>
      <c r="S264" s="30"/>
      <c r="T264" s="30"/>
      <c r="U264" s="30"/>
      <c r="V264" s="30"/>
      <c r="W264" s="33"/>
      <c r="X264" s="92"/>
      <c r="Y264" s="30"/>
    </row>
    <row r="265" spans="1:25">
      <c r="A265" s="30"/>
      <c r="B265" s="92"/>
      <c r="H265" s="30"/>
      <c r="P265" s="30"/>
      <c r="S265" s="30"/>
      <c r="T265" s="30"/>
      <c r="U265" s="30"/>
      <c r="V265" s="30"/>
      <c r="W265" s="33"/>
      <c r="X265" s="92"/>
      <c r="Y265" s="30"/>
    </row>
    <row r="266" spans="1:25">
      <c r="A266" s="30"/>
      <c r="B266" s="92"/>
      <c r="H266" s="30"/>
      <c r="P266" s="30"/>
      <c r="S266" s="30"/>
      <c r="T266" s="30"/>
      <c r="U266" s="30"/>
      <c r="V266" s="30"/>
      <c r="W266" s="33"/>
      <c r="X266" s="92"/>
      <c r="Y266" s="30"/>
    </row>
    <row r="267" spans="1:25">
      <c r="A267" s="30"/>
      <c r="B267" s="92"/>
      <c r="H267" s="30"/>
      <c r="P267" s="30"/>
      <c r="S267" s="30"/>
      <c r="T267" s="30"/>
      <c r="U267" s="30"/>
      <c r="V267" s="30"/>
      <c r="W267" s="33"/>
      <c r="X267" s="92"/>
      <c r="Y267" s="30"/>
    </row>
    <row r="268" spans="1:25">
      <c r="A268" s="30"/>
      <c r="B268" s="92"/>
      <c r="H268" s="30"/>
      <c r="P268" s="30"/>
      <c r="S268" s="30"/>
      <c r="T268" s="30"/>
      <c r="U268" s="30"/>
      <c r="V268" s="30"/>
      <c r="W268" s="33"/>
      <c r="X268" s="92"/>
      <c r="Y268" s="30"/>
    </row>
    <row r="269" spans="1:25">
      <c r="A269" s="30"/>
      <c r="B269" s="92"/>
      <c r="H269" s="30"/>
      <c r="P269" s="30"/>
      <c r="S269" s="30"/>
      <c r="T269" s="30"/>
      <c r="U269" s="30"/>
      <c r="V269" s="30"/>
      <c r="W269" s="33"/>
      <c r="X269" s="92"/>
      <c r="Y269" s="30"/>
    </row>
    <row r="270" spans="1:25">
      <c r="A270" s="30"/>
      <c r="B270" s="92"/>
      <c r="H270" s="30"/>
      <c r="P270" s="30"/>
      <c r="S270" s="30"/>
      <c r="T270" s="30"/>
      <c r="U270" s="30"/>
      <c r="V270" s="30"/>
      <c r="W270" s="33"/>
      <c r="X270" s="92"/>
      <c r="Y270" s="30"/>
    </row>
    <row r="271" spans="1:25">
      <c r="A271" s="30"/>
      <c r="B271" s="92"/>
      <c r="H271" s="30"/>
      <c r="P271" s="30"/>
      <c r="S271" s="30"/>
      <c r="T271" s="30"/>
      <c r="U271" s="30"/>
      <c r="V271" s="30"/>
      <c r="W271" s="33"/>
      <c r="X271" s="92"/>
      <c r="Y271" s="30"/>
    </row>
    <row r="272" spans="1:25">
      <c r="A272" s="30"/>
      <c r="B272" s="92"/>
      <c r="H272" s="30"/>
      <c r="P272" s="30"/>
      <c r="S272" s="30"/>
      <c r="T272" s="30"/>
      <c r="U272" s="30"/>
      <c r="V272" s="30"/>
      <c r="W272" s="33"/>
      <c r="X272" s="92"/>
      <c r="Y272" s="30"/>
    </row>
    <row r="273" spans="1:25">
      <c r="A273" s="30"/>
      <c r="B273" s="92"/>
      <c r="H273" s="30"/>
      <c r="P273" s="30"/>
      <c r="S273" s="30"/>
      <c r="T273" s="30"/>
      <c r="U273" s="30"/>
      <c r="V273" s="30"/>
      <c r="W273" s="33"/>
      <c r="X273" s="92"/>
      <c r="Y273" s="30"/>
    </row>
    <row r="274" spans="1:25">
      <c r="A274" s="30"/>
      <c r="B274" s="92"/>
      <c r="H274" s="30"/>
      <c r="P274" s="30"/>
      <c r="S274" s="30"/>
      <c r="T274" s="30"/>
      <c r="U274" s="30"/>
      <c r="V274" s="30"/>
      <c r="W274" s="33"/>
      <c r="X274" s="92"/>
      <c r="Y274" s="30"/>
    </row>
    <row r="275" spans="1:25">
      <c r="A275" s="30"/>
      <c r="B275" s="92"/>
      <c r="H275" s="30"/>
      <c r="P275" s="30"/>
      <c r="S275" s="30"/>
      <c r="T275" s="30"/>
      <c r="U275" s="30"/>
      <c r="V275" s="30"/>
      <c r="W275" s="33"/>
      <c r="X275" s="92"/>
      <c r="Y275" s="30"/>
    </row>
    <row r="276" spans="1:25">
      <c r="A276" s="30"/>
      <c r="B276" s="92"/>
      <c r="H276" s="30"/>
      <c r="P276" s="30"/>
      <c r="S276" s="30"/>
      <c r="T276" s="30"/>
      <c r="U276" s="30"/>
      <c r="V276" s="30"/>
      <c r="W276" s="33"/>
      <c r="X276" s="92"/>
      <c r="Y276" s="30"/>
    </row>
    <row r="277" spans="1:25">
      <c r="A277" s="30"/>
      <c r="B277" s="92"/>
      <c r="H277" s="30"/>
      <c r="P277" s="30"/>
      <c r="S277" s="30"/>
      <c r="T277" s="30"/>
      <c r="U277" s="30"/>
      <c r="V277" s="30"/>
      <c r="W277" s="33"/>
      <c r="X277" s="92"/>
      <c r="Y277" s="30"/>
    </row>
    <row r="278" spans="1:25">
      <c r="A278" s="30"/>
      <c r="B278" s="92"/>
      <c r="H278" s="30"/>
      <c r="P278" s="30"/>
      <c r="S278" s="30"/>
      <c r="T278" s="30"/>
      <c r="U278" s="30"/>
      <c r="V278" s="30"/>
      <c r="W278" s="33"/>
      <c r="X278" s="92"/>
      <c r="Y278" s="30"/>
    </row>
    <row r="279" spans="1:25">
      <c r="A279" s="30"/>
      <c r="B279" s="92"/>
      <c r="H279" s="30"/>
      <c r="P279" s="30"/>
      <c r="S279" s="30"/>
      <c r="T279" s="30"/>
      <c r="U279" s="30"/>
      <c r="V279" s="30"/>
      <c r="W279" s="33"/>
      <c r="X279" s="92"/>
      <c r="Y279" s="30"/>
    </row>
    <row r="280" spans="1:25">
      <c r="A280" s="30"/>
      <c r="B280" s="92"/>
      <c r="H280" s="30"/>
      <c r="P280" s="30"/>
      <c r="S280" s="30"/>
      <c r="T280" s="30"/>
      <c r="U280" s="30"/>
      <c r="V280" s="30"/>
      <c r="W280" s="33"/>
      <c r="X280" s="92"/>
      <c r="Y280" s="30"/>
    </row>
    <row r="281" spans="1:25">
      <c r="A281" s="30"/>
      <c r="B281" s="92"/>
      <c r="H281" s="30"/>
      <c r="P281" s="30"/>
      <c r="S281" s="30"/>
      <c r="T281" s="30"/>
      <c r="U281" s="30"/>
      <c r="V281" s="30"/>
      <c r="W281" s="33"/>
      <c r="X281" s="92"/>
      <c r="Y281" s="30"/>
    </row>
    <row r="282" spans="1:25">
      <c r="A282" s="30"/>
      <c r="B282" s="92"/>
      <c r="H282" s="30"/>
      <c r="P282" s="30"/>
      <c r="S282" s="30"/>
      <c r="T282" s="30"/>
      <c r="U282" s="30"/>
      <c r="V282" s="30"/>
      <c r="W282" s="33"/>
      <c r="X282" s="92"/>
      <c r="Y282" s="30"/>
    </row>
    <row r="283" spans="1:25">
      <c r="A283" s="30"/>
      <c r="B283" s="92"/>
      <c r="H283" s="30"/>
      <c r="P283" s="30"/>
      <c r="S283" s="30"/>
      <c r="T283" s="30"/>
      <c r="U283" s="30"/>
      <c r="V283" s="30"/>
      <c r="W283" s="33"/>
      <c r="X283" s="92"/>
      <c r="Y283" s="30"/>
    </row>
    <row r="284" spans="1:25">
      <c r="A284" s="30"/>
      <c r="B284" s="92"/>
      <c r="H284" s="30"/>
      <c r="P284" s="30"/>
      <c r="S284" s="30"/>
      <c r="T284" s="30"/>
      <c r="U284" s="30"/>
      <c r="V284" s="30"/>
      <c r="W284" s="33"/>
      <c r="X284" s="92"/>
      <c r="Y284" s="30"/>
    </row>
    <row r="285" spans="1:25">
      <c r="A285" s="30"/>
      <c r="B285" s="92"/>
      <c r="H285" s="30"/>
      <c r="P285" s="30"/>
      <c r="S285" s="30"/>
      <c r="T285" s="30"/>
      <c r="U285" s="30"/>
      <c r="V285" s="30"/>
      <c r="W285" s="33"/>
      <c r="X285" s="92"/>
      <c r="Y285" s="30"/>
    </row>
    <row r="286" spans="1:25">
      <c r="A286" s="30"/>
      <c r="B286" s="92"/>
      <c r="H286" s="30"/>
      <c r="P286" s="30"/>
      <c r="S286" s="30"/>
      <c r="T286" s="30"/>
      <c r="U286" s="30"/>
      <c r="V286" s="30"/>
      <c r="W286" s="33"/>
      <c r="X286" s="92"/>
      <c r="Y286" s="30"/>
    </row>
    <row r="287" spans="1:25">
      <c r="A287" s="30"/>
      <c r="B287" s="92"/>
      <c r="H287" s="30"/>
      <c r="P287" s="30"/>
      <c r="S287" s="30"/>
      <c r="T287" s="30"/>
      <c r="U287" s="30"/>
      <c r="V287" s="30"/>
      <c r="W287" s="33"/>
      <c r="X287" s="92"/>
      <c r="Y287" s="30"/>
    </row>
    <row r="288" spans="1:25">
      <c r="A288" s="30"/>
      <c r="B288" s="92"/>
      <c r="H288" s="30"/>
      <c r="P288" s="30"/>
      <c r="S288" s="30"/>
      <c r="T288" s="30"/>
      <c r="U288" s="30"/>
      <c r="V288" s="30"/>
      <c r="W288" s="33"/>
      <c r="X288" s="92"/>
      <c r="Y288" s="30"/>
    </row>
    <row r="289" spans="1:25">
      <c r="A289" s="30"/>
      <c r="B289" s="92"/>
      <c r="H289" s="30"/>
      <c r="P289" s="30"/>
      <c r="S289" s="30"/>
      <c r="T289" s="30"/>
      <c r="U289" s="30"/>
      <c r="V289" s="30"/>
      <c r="W289" s="33"/>
      <c r="X289" s="92"/>
      <c r="Y289" s="30"/>
    </row>
    <row r="290" spans="1:25">
      <c r="A290" s="30"/>
      <c r="B290" s="92"/>
      <c r="H290" s="30"/>
      <c r="P290" s="30"/>
      <c r="S290" s="30"/>
      <c r="T290" s="30"/>
      <c r="U290" s="30"/>
      <c r="V290" s="30"/>
      <c r="W290" s="33"/>
      <c r="X290" s="92"/>
      <c r="Y290" s="30"/>
    </row>
    <row r="291" spans="1:25">
      <c r="A291" s="30"/>
      <c r="B291" s="92"/>
      <c r="H291" s="30"/>
      <c r="P291" s="30"/>
      <c r="S291" s="30"/>
      <c r="T291" s="30"/>
      <c r="U291" s="30"/>
      <c r="V291" s="30"/>
      <c r="W291" s="33"/>
      <c r="X291" s="92"/>
      <c r="Y291" s="30"/>
    </row>
    <row r="292" spans="1:25">
      <c r="A292" s="30"/>
      <c r="B292" s="92"/>
      <c r="H292" s="30"/>
      <c r="P292" s="30"/>
      <c r="S292" s="30"/>
      <c r="T292" s="30"/>
      <c r="U292" s="30"/>
      <c r="V292" s="30"/>
      <c r="W292" s="33"/>
      <c r="X292" s="92"/>
      <c r="Y292" s="30"/>
    </row>
    <row r="293" spans="1:25">
      <c r="A293" s="30"/>
      <c r="B293" s="92"/>
      <c r="H293" s="30"/>
      <c r="P293" s="30"/>
      <c r="S293" s="30"/>
      <c r="T293" s="30"/>
      <c r="U293" s="30"/>
      <c r="V293" s="30"/>
      <c r="W293" s="33"/>
      <c r="X293" s="92"/>
      <c r="Y293" s="30"/>
    </row>
    <row r="294" spans="1:25">
      <c r="A294" s="30"/>
      <c r="B294" s="92"/>
      <c r="H294" s="30"/>
      <c r="P294" s="30"/>
      <c r="S294" s="30"/>
      <c r="T294" s="30"/>
      <c r="U294" s="30"/>
      <c r="V294" s="30"/>
      <c r="W294" s="33"/>
      <c r="X294" s="92"/>
      <c r="Y294" s="30"/>
    </row>
    <row r="295" spans="1:25">
      <c r="A295" s="30"/>
      <c r="B295" s="92"/>
      <c r="H295" s="30"/>
      <c r="P295" s="30"/>
      <c r="S295" s="30"/>
      <c r="T295" s="30"/>
      <c r="U295" s="30"/>
      <c r="V295" s="30"/>
      <c r="W295" s="33"/>
      <c r="X295" s="92"/>
      <c r="Y295" s="30"/>
    </row>
    <row r="296" spans="1:25">
      <c r="A296" s="30"/>
      <c r="B296" s="92"/>
      <c r="H296" s="30"/>
      <c r="P296" s="30"/>
      <c r="S296" s="30"/>
      <c r="T296" s="30"/>
      <c r="U296" s="30"/>
      <c r="V296" s="30"/>
      <c r="W296" s="33"/>
      <c r="X296" s="92"/>
      <c r="Y296" s="30"/>
    </row>
    <row r="297" spans="1:25">
      <c r="A297" s="30"/>
      <c r="B297" s="92"/>
      <c r="H297" s="30"/>
      <c r="P297" s="30"/>
      <c r="S297" s="30"/>
      <c r="T297" s="30"/>
      <c r="U297" s="30"/>
      <c r="V297" s="30"/>
      <c r="W297" s="33"/>
      <c r="X297" s="92"/>
      <c r="Y297" s="30"/>
    </row>
    <row r="298" spans="1:25">
      <c r="A298" s="30"/>
      <c r="B298" s="92"/>
      <c r="H298" s="30"/>
      <c r="P298" s="30"/>
      <c r="S298" s="30"/>
      <c r="T298" s="30"/>
      <c r="U298" s="30"/>
      <c r="V298" s="30"/>
      <c r="W298" s="33"/>
      <c r="X298" s="92"/>
      <c r="Y298" s="30"/>
    </row>
    <row r="299" spans="1:25">
      <c r="A299" s="30"/>
      <c r="B299" s="92"/>
      <c r="H299" s="30"/>
      <c r="P299" s="30"/>
      <c r="S299" s="30"/>
      <c r="T299" s="30"/>
      <c r="U299" s="30"/>
      <c r="V299" s="30"/>
      <c r="W299" s="33"/>
      <c r="X299" s="92"/>
      <c r="Y299" s="30"/>
    </row>
    <row r="300" spans="1:25">
      <c r="A300" s="30"/>
      <c r="B300" s="92"/>
      <c r="H300" s="30"/>
      <c r="P300" s="30"/>
      <c r="S300" s="30"/>
      <c r="T300" s="30"/>
      <c r="U300" s="30"/>
      <c r="V300" s="30"/>
      <c r="W300" s="33"/>
      <c r="X300" s="92"/>
      <c r="Y300" s="30"/>
    </row>
    <row r="301" spans="1:25">
      <c r="A301" s="30"/>
      <c r="B301" s="92"/>
      <c r="H301" s="30"/>
      <c r="P301" s="30"/>
      <c r="S301" s="30"/>
      <c r="T301" s="30"/>
      <c r="U301" s="30"/>
      <c r="V301" s="30"/>
      <c r="W301" s="33"/>
      <c r="X301" s="92"/>
      <c r="Y301" s="30"/>
    </row>
    <row r="302" spans="1:25">
      <c r="A302" s="30"/>
      <c r="B302" s="92"/>
      <c r="H302" s="30"/>
      <c r="P302" s="30"/>
      <c r="S302" s="30"/>
      <c r="T302" s="30"/>
      <c r="U302" s="30"/>
      <c r="V302" s="30"/>
      <c r="W302" s="33"/>
      <c r="X302" s="92"/>
      <c r="Y302" s="30"/>
    </row>
    <row r="303" spans="1:25">
      <c r="A303" s="30"/>
      <c r="B303" s="92"/>
      <c r="H303" s="30"/>
      <c r="P303" s="30"/>
      <c r="S303" s="30"/>
      <c r="T303" s="30"/>
      <c r="U303" s="30"/>
      <c r="V303" s="30"/>
      <c r="W303" s="33"/>
      <c r="X303" s="92"/>
      <c r="Y303" s="30"/>
    </row>
    <row r="304" spans="1:25">
      <c r="A304" s="30"/>
      <c r="B304" s="92"/>
      <c r="H304" s="30"/>
      <c r="P304" s="30"/>
      <c r="S304" s="30"/>
      <c r="T304" s="30"/>
      <c r="U304" s="30"/>
      <c r="V304" s="30"/>
      <c r="W304" s="33"/>
      <c r="X304" s="92"/>
      <c r="Y304" s="30"/>
    </row>
    <row r="305" spans="1:25">
      <c r="A305" s="30"/>
      <c r="B305" s="92"/>
      <c r="H305" s="30"/>
      <c r="P305" s="30"/>
      <c r="S305" s="30"/>
      <c r="T305" s="30"/>
      <c r="U305" s="30"/>
      <c r="V305" s="30"/>
      <c r="W305" s="33"/>
      <c r="X305" s="92"/>
      <c r="Y305" s="30"/>
    </row>
    <row r="306" spans="1:25">
      <c r="A306" s="30"/>
      <c r="B306" s="92"/>
      <c r="H306" s="30"/>
      <c r="P306" s="30"/>
      <c r="S306" s="30"/>
      <c r="T306" s="30"/>
      <c r="U306" s="30"/>
      <c r="V306" s="30"/>
      <c r="W306" s="33"/>
      <c r="X306" s="92"/>
      <c r="Y306" s="30"/>
    </row>
    <row r="307" spans="1:25">
      <c r="A307" s="30"/>
      <c r="B307" s="92"/>
      <c r="H307" s="30"/>
      <c r="P307" s="30"/>
      <c r="S307" s="30"/>
      <c r="T307" s="30"/>
      <c r="U307" s="30"/>
      <c r="V307" s="30"/>
      <c r="W307" s="33"/>
      <c r="X307" s="92"/>
      <c r="Y307" s="30"/>
    </row>
    <row r="308" spans="1:25">
      <c r="A308" s="30"/>
      <c r="B308" s="92"/>
      <c r="H308" s="30"/>
      <c r="P308" s="30"/>
      <c r="S308" s="30"/>
      <c r="T308" s="30"/>
      <c r="U308" s="30"/>
      <c r="V308" s="30"/>
      <c r="W308" s="33"/>
      <c r="X308" s="92"/>
      <c r="Y308" s="30"/>
    </row>
    <row r="309" spans="1:25">
      <c r="A309" s="30"/>
      <c r="B309" s="92"/>
      <c r="H309" s="30"/>
      <c r="P309" s="30"/>
      <c r="S309" s="30"/>
      <c r="T309" s="30"/>
      <c r="U309" s="30"/>
      <c r="V309" s="30"/>
      <c r="W309" s="33"/>
      <c r="X309" s="92"/>
      <c r="Y309" s="30"/>
    </row>
    <row r="310" spans="1:25">
      <c r="A310" s="30"/>
      <c r="B310" s="92"/>
      <c r="H310" s="30"/>
      <c r="P310" s="30"/>
      <c r="S310" s="30"/>
      <c r="T310" s="30"/>
      <c r="U310" s="30"/>
      <c r="V310" s="30"/>
      <c r="W310" s="33"/>
      <c r="X310" s="92"/>
      <c r="Y310" s="30"/>
    </row>
    <row r="311" spans="1:25">
      <c r="A311" s="30"/>
      <c r="B311" s="92"/>
      <c r="H311" s="30"/>
      <c r="P311" s="30"/>
      <c r="S311" s="30"/>
      <c r="T311" s="30"/>
      <c r="U311" s="30"/>
      <c r="V311" s="30"/>
      <c r="W311" s="33"/>
      <c r="X311" s="92"/>
      <c r="Y311" s="30"/>
    </row>
    <row r="312" spans="1:25">
      <c r="A312" s="30"/>
      <c r="B312" s="92"/>
      <c r="H312" s="30"/>
      <c r="P312" s="30"/>
      <c r="S312" s="30"/>
      <c r="T312" s="30"/>
      <c r="U312" s="30"/>
      <c r="V312" s="30"/>
      <c r="W312" s="33"/>
      <c r="X312" s="92"/>
      <c r="Y312" s="30"/>
    </row>
    <row r="313" spans="1:25">
      <c r="A313" s="30"/>
      <c r="B313" s="92"/>
      <c r="H313" s="30"/>
      <c r="P313" s="30"/>
      <c r="S313" s="30"/>
      <c r="T313" s="30"/>
      <c r="U313" s="30"/>
      <c r="V313" s="30"/>
      <c r="W313" s="33"/>
      <c r="X313" s="92"/>
      <c r="Y313" s="30"/>
    </row>
    <row r="314" spans="1:25">
      <c r="A314" s="30"/>
      <c r="B314" s="92"/>
      <c r="H314" s="30"/>
      <c r="P314" s="30"/>
      <c r="S314" s="30"/>
      <c r="T314" s="30"/>
      <c r="U314" s="30"/>
      <c r="V314" s="30"/>
      <c r="W314" s="33"/>
      <c r="X314" s="92"/>
      <c r="Y314" s="30"/>
    </row>
    <row r="315" spans="1:25">
      <c r="A315" s="30"/>
      <c r="B315" s="92"/>
      <c r="H315" s="30"/>
      <c r="P315" s="30"/>
      <c r="S315" s="30"/>
      <c r="T315" s="30"/>
      <c r="U315" s="30"/>
      <c r="V315" s="30"/>
      <c r="W315" s="33"/>
      <c r="X315" s="92"/>
      <c r="Y315" s="30"/>
    </row>
    <row r="316" spans="1:25">
      <c r="A316" s="30"/>
      <c r="B316" s="92"/>
      <c r="H316" s="30"/>
      <c r="P316" s="30"/>
      <c r="S316" s="30"/>
      <c r="T316" s="30"/>
      <c r="U316" s="30"/>
      <c r="V316" s="30"/>
      <c r="W316" s="33"/>
      <c r="X316" s="92"/>
      <c r="Y316" s="30"/>
    </row>
    <row r="317" spans="1:25">
      <c r="A317" s="30"/>
      <c r="B317" s="92"/>
      <c r="H317" s="30"/>
      <c r="P317" s="30"/>
      <c r="S317" s="30"/>
      <c r="T317" s="30"/>
      <c r="U317" s="30"/>
      <c r="V317" s="30"/>
      <c r="W317" s="33"/>
      <c r="X317" s="92"/>
      <c r="Y317" s="30"/>
    </row>
    <row r="318" spans="1:25">
      <c r="A318" s="30"/>
      <c r="B318" s="92"/>
      <c r="H318" s="30"/>
      <c r="P318" s="30"/>
      <c r="S318" s="30"/>
      <c r="T318" s="30"/>
      <c r="U318" s="30"/>
      <c r="V318" s="30"/>
      <c r="W318" s="33"/>
      <c r="X318" s="92"/>
      <c r="Y318" s="30"/>
    </row>
    <row r="319" spans="1:25">
      <c r="A319" s="30"/>
      <c r="B319" s="92"/>
      <c r="H319" s="30"/>
      <c r="P319" s="30"/>
      <c r="S319" s="30"/>
      <c r="T319" s="30"/>
      <c r="U319" s="30"/>
      <c r="V319" s="30"/>
      <c r="W319" s="33"/>
      <c r="X319" s="92"/>
      <c r="Y319" s="30"/>
    </row>
    <row r="320" spans="1:25">
      <c r="A320" s="30"/>
      <c r="B320" s="92"/>
      <c r="H320" s="30"/>
      <c r="P320" s="30"/>
      <c r="S320" s="30"/>
      <c r="T320" s="30"/>
      <c r="U320" s="30"/>
      <c r="V320" s="30"/>
      <c r="W320" s="33"/>
      <c r="X320" s="92"/>
      <c r="Y320" s="30"/>
    </row>
    <row r="321" spans="1:25">
      <c r="A321" s="30"/>
      <c r="B321" s="92"/>
      <c r="H321" s="30"/>
      <c r="P321" s="30"/>
      <c r="S321" s="30"/>
      <c r="T321" s="30"/>
      <c r="U321" s="30"/>
      <c r="V321" s="30"/>
      <c r="W321" s="33"/>
      <c r="X321" s="92"/>
      <c r="Y321" s="30"/>
    </row>
    <row r="322" spans="1:25">
      <c r="A322" s="30"/>
      <c r="B322" s="92"/>
      <c r="H322" s="30"/>
      <c r="P322" s="30"/>
      <c r="S322" s="30"/>
      <c r="T322" s="30"/>
      <c r="U322" s="30"/>
      <c r="V322" s="30"/>
      <c r="W322" s="33"/>
      <c r="X322" s="92"/>
      <c r="Y322" s="30"/>
    </row>
    <row r="323" spans="1:25">
      <c r="A323" s="30"/>
      <c r="B323" s="92"/>
      <c r="H323" s="30"/>
      <c r="P323" s="30"/>
      <c r="S323" s="30"/>
      <c r="T323" s="30"/>
      <c r="U323" s="30"/>
      <c r="V323" s="30"/>
      <c r="W323" s="33"/>
      <c r="X323" s="92"/>
      <c r="Y323" s="30"/>
    </row>
    <row r="324" spans="1:25">
      <c r="A324" s="30"/>
      <c r="B324" s="92"/>
      <c r="H324" s="30"/>
      <c r="P324" s="30"/>
      <c r="S324" s="30"/>
      <c r="T324" s="30"/>
      <c r="U324" s="30"/>
      <c r="V324" s="30"/>
      <c r="W324" s="33"/>
      <c r="X324" s="92"/>
      <c r="Y324" s="30"/>
    </row>
    <row r="325" spans="1:25">
      <c r="A325" s="30"/>
      <c r="B325" s="92"/>
      <c r="H325" s="30"/>
      <c r="P325" s="30"/>
      <c r="S325" s="30"/>
      <c r="T325" s="30"/>
      <c r="U325" s="30"/>
      <c r="V325" s="30"/>
      <c r="W325" s="33"/>
      <c r="X325" s="92"/>
      <c r="Y325" s="30"/>
    </row>
    <row r="326" spans="1:25">
      <c r="A326" s="30"/>
      <c r="B326" s="92"/>
      <c r="H326" s="30"/>
      <c r="P326" s="30"/>
      <c r="S326" s="30"/>
      <c r="T326" s="30"/>
      <c r="U326" s="30"/>
      <c r="V326" s="30"/>
      <c r="W326" s="33"/>
      <c r="X326" s="92"/>
      <c r="Y326" s="30"/>
    </row>
    <row r="327" spans="1:25">
      <c r="A327" s="30"/>
      <c r="B327" s="92"/>
      <c r="H327" s="30"/>
      <c r="P327" s="30"/>
      <c r="S327" s="30"/>
      <c r="T327" s="30"/>
      <c r="U327" s="30"/>
      <c r="V327" s="30"/>
      <c r="W327" s="33"/>
      <c r="X327" s="92"/>
      <c r="Y327" s="30"/>
    </row>
    <row r="328" spans="1:25">
      <c r="A328" s="30"/>
      <c r="B328" s="92"/>
      <c r="H328" s="30"/>
      <c r="P328" s="30"/>
      <c r="S328" s="30"/>
      <c r="T328" s="30"/>
      <c r="U328" s="30"/>
      <c r="V328" s="30"/>
      <c r="W328" s="33"/>
      <c r="X328" s="92"/>
      <c r="Y328" s="30"/>
    </row>
    <row r="329" spans="1:25">
      <c r="A329" s="30"/>
      <c r="B329" s="92"/>
      <c r="H329" s="30"/>
      <c r="P329" s="30"/>
      <c r="S329" s="30"/>
      <c r="T329" s="30"/>
      <c r="U329" s="30"/>
      <c r="V329" s="30"/>
      <c r="W329" s="33"/>
      <c r="X329" s="92"/>
      <c r="Y329" s="30"/>
    </row>
    <row r="330" spans="1:25">
      <c r="A330" s="30"/>
      <c r="B330" s="92"/>
      <c r="H330" s="30"/>
      <c r="P330" s="30"/>
      <c r="S330" s="30"/>
      <c r="T330" s="30"/>
      <c r="U330" s="30"/>
      <c r="V330" s="30"/>
      <c r="W330" s="33"/>
      <c r="X330" s="92"/>
      <c r="Y330" s="30"/>
    </row>
    <row r="331" spans="1:25">
      <c r="A331" s="30"/>
      <c r="B331" s="92"/>
      <c r="H331" s="30"/>
      <c r="P331" s="30"/>
      <c r="S331" s="30"/>
      <c r="T331" s="30"/>
      <c r="U331" s="30"/>
      <c r="V331" s="30"/>
      <c r="W331" s="33"/>
      <c r="X331" s="92"/>
      <c r="Y331" s="30"/>
    </row>
    <row r="332" spans="1:25">
      <c r="A332" s="30"/>
      <c r="B332" s="92"/>
      <c r="H332" s="30"/>
      <c r="P332" s="30"/>
      <c r="S332" s="30"/>
      <c r="T332" s="30"/>
      <c r="U332" s="30"/>
      <c r="V332" s="30"/>
      <c r="W332" s="33"/>
      <c r="X332" s="92"/>
      <c r="Y332" s="30"/>
    </row>
    <row r="333" spans="1:25">
      <c r="A333" s="30"/>
      <c r="B333" s="92"/>
      <c r="H333" s="30"/>
      <c r="P333" s="30"/>
      <c r="S333" s="30"/>
      <c r="T333" s="30"/>
      <c r="U333" s="30"/>
      <c r="V333" s="30"/>
      <c r="W333" s="33"/>
      <c r="X333" s="92"/>
      <c r="Y333" s="30"/>
    </row>
    <row r="334" spans="1:25">
      <c r="A334" s="30"/>
      <c r="B334" s="92"/>
      <c r="H334" s="30"/>
      <c r="P334" s="30"/>
      <c r="S334" s="30"/>
      <c r="T334" s="30"/>
      <c r="U334" s="30"/>
      <c r="V334" s="30"/>
      <c r="W334" s="33"/>
      <c r="X334" s="92"/>
      <c r="Y334" s="30"/>
    </row>
    <row r="335" spans="1:25">
      <c r="A335" s="30"/>
      <c r="B335" s="92"/>
      <c r="H335" s="30"/>
      <c r="P335" s="30"/>
      <c r="S335" s="30"/>
      <c r="T335" s="30"/>
      <c r="U335" s="30"/>
      <c r="V335" s="30"/>
      <c r="W335" s="33"/>
      <c r="X335" s="92"/>
      <c r="Y335" s="30"/>
    </row>
    <row r="336" spans="1:25">
      <c r="A336" s="30"/>
      <c r="B336" s="92"/>
      <c r="H336" s="30"/>
      <c r="P336" s="30"/>
      <c r="S336" s="30"/>
      <c r="T336" s="30"/>
      <c r="U336" s="30"/>
      <c r="V336" s="30"/>
      <c r="W336" s="33"/>
      <c r="X336" s="92"/>
      <c r="Y336" s="30"/>
    </row>
    <row r="337" spans="1:25">
      <c r="A337" s="30"/>
      <c r="B337" s="92"/>
      <c r="H337" s="30"/>
      <c r="P337" s="30"/>
      <c r="S337" s="30"/>
      <c r="T337" s="30"/>
      <c r="U337" s="30"/>
      <c r="V337" s="30"/>
      <c r="W337" s="33"/>
      <c r="X337" s="92"/>
      <c r="Y337" s="30"/>
    </row>
    <row r="338" spans="1:25">
      <c r="A338" s="30"/>
      <c r="B338" s="92"/>
      <c r="H338" s="30"/>
      <c r="P338" s="30"/>
      <c r="S338" s="30"/>
      <c r="T338" s="30"/>
      <c r="U338" s="30"/>
      <c r="V338" s="30"/>
      <c r="W338" s="33"/>
      <c r="X338" s="92"/>
      <c r="Y338" s="30"/>
    </row>
    <row r="339" spans="1:25">
      <c r="A339" s="30"/>
      <c r="B339" s="92"/>
      <c r="H339" s="30"/>
      <c r="P339" s="30"/>
      <c r="S339" s="30"/>
      <c r="T339" s="30"/>
      <c r="U339" s="30"/>
      <c r="V339" s="30"/>
      <c r="W339" s="33"/>
      <c r="X339" s="92"/>
      <c r="Y339" s="30"/>
    </row>
    <row r="340" spans="1:25">
      <c r="A340" s="30"/>
      <c r="B340" s="92"/>
      <c r="H340" s="30"/>
      <c r="P340" s="30"/>
      <c r="S340" s="30"/>
      <c r="T340" s="30"/>
      <c r="U340" s="30"/>
      <c r="V340" s="30"/>
      <c r="W340" s="33"/>
      <c r="X340" s="92"/>
      <c r="Y340" s="30"/>
    </row>
    <row r="341" spans="1:25">
      <c r="A341" s="30"/>
      <c r="B341" s="92"/>
      <c r="H341" s="30"/>
      <c r="P341" s="30"/>
      <c r="S341" s="30"/>
      <c r="T341" s="30"/>
      <c r="U341" s="30"/>
      <c r="V341" s="30"/>
      <c r="W341" s="33"/>
      <c r="X341" s="92"/>
      <c r="Y341" s="30"/>
    </row>
    <row r="342" spans="1:25">
      <c r="A342" s="30"/>
      <c r="B342" s="92"/>
      <c r="H342" s="30"/>
      <c r="P342" s="30"/>
      <c r="S342" s="30"/>
      <c r="T342" s="30"/>
      <c r="U342" s="30"/>
      <c r="V342" s="30"/>
      <c r="W342" s="33"/>
      <c r="X342" s="92"/>
      <c r="Y342" s="30"/>
    </row>
    <row r="343" spans="1:25">
      <c r="A343" s="30"/>
      <c r="B343" s="92"/>
      <c r="H343" s="30"/>
      <c r="P343" s="30"/>
      <c r="S343" s="30"/>
      <c r="T343" s="30"/>
      <c r="U343" s="30"/>
      <c r="V343" s="30"/>
      <c r="W343" s="33"/>
      <c r="X343" s="92"/>
      <c r="Y343" s="30"/>
    </row>
    <row r="344" spans="1:25">
      <c r="A344" s="30"/>
      <c r="B344" s="92"/>
      <c r="H344" s="30"/>
      <c r="P344" s="30"/>
      <c r="S344" s="30"/>
      <c r="T344" s="30"/>
      <c r="U344" s="30"/>
      <c r="V344" s="30"/>
      <c r="W344" s="33"/>
      <c r="X344" s="92"/>
      <c r="Y344" s="30"/>
    </row>
    <row r="345" spans="1:25">
      <c r="A345" s="30"/>
      <c r="B345" s="92"/>
      <c r="H345" s="30"/>
      <c r="P345" s="30"/>
      <c r="S345" s="30"/>
      <c r="T345" s="30"/>
      <c r="U345" s="30"/>
      <c r="V345" s="30"/>
      <c r="W345" s="33"/>
      <c r="X345" s="92"/>
      <c r="Y345" s="30"/>
    </row>
    <row r="346" spans="1:25">
      <c r="A346" s="30"/>
      <c r="B346" s="92"/>
      <c r="H346" s="30"/>
      <c r="P346" s="30"/>
      <c r="S346" s="30"/>
      <c r="T346" s="30"/>
      <c r="U346" s="30"/>
      <c r="V346" s="30"/>
      <c r="W346" s="33"/>
      <c r="X346" s="92"/>
      <c r="Y346" s="30"/>
    </row>
    <row r="347" spans="1:25">
      <c r="A347" s="30"/>
      <c r="B347" s="92"/>
      <c r="H347" s="30"/>
      <c r="P347" s="30"/>
      <c r="S347" s="30"/>
      <c r="T347" s="30"/>
      <c r="U347" s="30"/>
      <c r="V347" s="30"/>
      <c r="W347" s="33"/>
      <c r="X347" s="92"/>
      <c r="Y347" s="30"/>
    </row>
    <row r="348" spans="1:25">
      <c r="A348" s="30"/>
      <c r="B348" s="92"/>
      <c r="H348" s="30"/>
      <c r="P348" s="30"/>
      <c r="S348" s="30"/>
      <c r="T348" s="30"/>
      <c r="U348" s="30"/>
      <c r="V348" s="30"/>
      <c r="W348" s="33"/>
      <c r="X348" s="92"/>
      <c r="Y348" s="30"/>
    </row>
    <row r="349" spans="1:25">
      <c r="A349" s="30"/>
      <c r="B349" s="92"/>
      <c r="H349" s="30"/>
      <c r="P349" s="30"/>
      <c r="S349" s="30"/>
      <c r="T349" s="30"/>
      <c r="U349" s="30"/>
      <c r="V349" s="30"/>
      <c r="W349" s="33"/>
      <c r="X349" s="92"/>
      <c r="Y349" s="30"/>
    </row>
    <row r="350" spans="1:25">
      <c r="A350" s="30"/>
      <c r="B350" s="92"/>
      <c r="H350" s="30"/>
      <c r="P350" s="30"/>
      <c r="S350" s="30"/>
      <c r="T350" s="30"/>
      <c r="U350" s="30"/>
      <c r="V350" s="30"/>
      <c r="W350" s="33"/>
      <c r="X350" s="92"/>
      <c r="Y350" s="30"/>
    </row>
    <row r="351" spans="1:25">
      <c r="A351" s="30"/>
      <c r="B351" s="92"/>
      <c r="H351" s="30"/>
      <c r="P351" s="30"/>
      <c r="S351" s="30"/>
      <c r="T351" s="30"/>
      <c r="U351" s="30"/>
      <c r="V351" s="30"/>
      <c r="W351" s="33"/>
      <c r="X351" s="92"/>
      <c r="Y351" s="30"/>
    </row>
    <row r="352" spans="1:25">
      <c r="A352" s="30"/>
      <c r="B352" s="92"/>
      <c r="H352" s="30"/>
      <c r="P352" s="30"/>
      <c r="S352" s="30"/>
      <c r="T352" s="30"/>
      <c r="U352" s="30"/>
      <c r="V352" s="30"/>
      <c r="W352" s="33"/>
      <c r="X352" s="92"/>
      <c r="Y352" s="30"/>
    </row>
    <row r="353" spans="1:25">
      <c r="A353" s="30"/>
      <c r="B353" s="92"/>
      <c r="H353" s="30"/>
      <c r="P353" s="30"/>
      <c r="S353" s="30"/>
      <c r="T353" s="30"/>
      <c r="U353" s="30"/>
      <c r="V353" s="30"/>
      <c r="W353" s="33"/>
      <c r="X353" s="92"/>
      <c r="Y353" s="30"/>
    </row>
    <row r="354" spans="1:25">
      <c r="A354" s="30"/>
      <c r="B354" s="92"/>
      <c r="H354" s="30"/>
      <c r="P354" s="30"/>
      <c r="S354" s="30"/>
      <c r="T354" s="30"/>
      <c r="U354" s="30"/>
      <c r="V354" s="30"/>
      <c r="W354" s="33"/>
      <c r="X354" s="92"/>
      <c r="Y354" s="30"/>
    </row>
    <row r="355" spans="1:25">
      <c r="A355" s="30"/>
      <c r="B355" s="92"/>
      <c r="H355" s="30"/>
      <c r="P355" s="30"/>
      <c r="S355" s="30"/>
      <c r="T355" s="30"/>
      <c r="U355" s="30"/>
      <c r="V355" s="30"/>
      <c r="W355" s="33"/>
      <c r="X355" s="92"/>
      <c r="Y355" s="30"/>
    </row>
    <row r="356" spans="1:25">
      <c r="A356" s="30"/>
      <c r="B356" s="92"/>
      <c r="H356" s="30"/>
      <c r="P356" s="30"/>
      <c r="S356" s="30"/>
      <c r="T356" s="30"/>
      <c r="U356" s="30"/>
      <c r="V356" s="30"/>
      <c r="W356" s="33"/>
      <c r="X356" s="92"/>
      <c r="Y356" s="30"/>
    </row>
    <row r="357" spans="1:25">
      <c r="A357" s="30"/>
      <c r="B357" s="92"/>
      <c r="H357" s="30"/>
      <c r="P357" s="30"/>
      <c r="S357" s="30"/>
      <c r="T357" s="30"/>
      <c r="U357" s="30"/>
      <c r="V357" s="30"/>
      <c r="W357" s="33"/>
      <c r="X357" s="92"/>
      <c r="Y357" s="30"/>
    </row>
    <row r="358" spans="1:25">
      <c r="A358" s="30"/>
      <c r="B358" s="92"/>
      <c r="H358" s="30"/>
      <c r="P358" s="30"/>
      <c r="S358" s="30"/>
      <c r="T358" s="30"/>
      <c r="U358" s="30"/>
      <c r="V358" s="30"/>
      <c r="W358" s="33"/>
      <c r="X358" s="92"/>
      <c r="Y358" s="30"/>
    </row>
    <row r="359" spans="1:25">
      <c r="A359" s="30"/>
      <c r="B359" s="92"/>
      <c r="H359" s="30"/>
      <c r="P359" s="30"/>
      <c r="S359" s="30"/>
      <c r="T359" s="30"/>
      <c r="U359" s="30"/>
      <c r="V359" s="30"/>
      <c r="W359" s="33"/>
      <c r="X359" s="92"/>
      <c r="Y359" s="30"/>
    </row>
    <row r="360" spans="1:25">
      <c r="A360" s="30"/>
      <c r="B360" s="92"/>
      <c r="H360" s="30"/>
      <c r="P360" s="30"/>
      <c r="S360" s="30"/>
      <c r="T360" s="30"/>
      <c r="U360" s="30"/>
      <c r="V360" s="30"/>
      <c r="W360" s="33"/>
      <c r="X360" s="92"/>
      <c r="Y360" s="30"/>
    </row>
    <row r="361" spans="1:25">
      <c r="A361" s="30"/>
      <c r="B361" s="92"/>
      <c r="H361" s="30"/>
      <c r="P361" s="30"/>
      <c r="S361" s="30"/>
      <c r="T361" s="30"/>
      <c r="U361" s="30"/>
      <c r="V361" s="30"/>
      <c r="W361" s="33"/>
      <c r="X361" s="92"/>
      <c r="Y361" s="30"/>
    </row>
    <row r="362" spans="1:25">
      <c r="A362" s="30"/>
      <c r="B362" s="92"/>
      <c r="H362" s="30"/>
      <c r="P362" s="30"/>
      <c r="S362" s="30"/>
      <c r="T362" s="30"/>
      <c r="U362" s="30"/>
      <c r="V362" s="30"/>
      <c r="W362" s="33"/>
      <c r="X362" s="92"/>
      <c r="Y362" s="30"/>
    </row>
    <row r="363" spans="1:25">
      <c r="A363" s="30"/>
      <c r="B363" s="92"/>
      <c r="H363" s="30"/>
      <c r="P363" s="30"/>
      <c r="S363" s="30"/>
      <c r="T363" s="30"/>
      <c r="U363" s="30"/>
      <c r="V363" s="30"/>
      <c r="W363" s="33"/>
      <c r="X363" s="92"/>
      <c r="Y363" s="30"/>
    </row>
    <row r="364" spans="1:25">
      <c r="A364" s="30"/>
      <c r="B364" s="92"/>
      <c r="H364" s="30"/>
      <c r="P364" s="30"/>
      <c r="S364" s="30"/>
      <c r="T364" s="30"/>
      <c r="U364" s="30"/>
      <c r="V364" s="30"/>
      <c r="W364" s="33"/>
      <c r="X364" s="92"/>
      <c r="Y364" s="30"/>
    </row>
    <row r="365" spans="1:25">
      <c r="A365" s="30"/>
      <c r="B365" s="92"/>
      <c r="H365" s="30"/>
      <c r="P365" s="30"/>
      <c r="S365" s="30"/>
      <c r="T365" s="30"/>
      <c r="U365" s="30"/>
      <c r="V365" s="30"/>
      <c r="W365" s="33"/>
      <c r="X365" s="92"/>
      <c r="Y365" s="30"/>
    </row>
    <row r="366" spans="1:25">
      <c r="A366" s="30"/>
      <c r="B366" s="92"/>
      <c r="H366" s="30"/>
      <c r="P366" s="30"/>
      <c r="S366" s="30"/>
      <c r="T366" s="30"/>
      <c r="U366" s="30"/>
      <c r="V366" s="30"/>
      <c r="W366" s="33"/>
      <c r="X366" s="92"/>
      <c r="Y366" s="30"/>
    </row>
    <row r="367" spans="1:25">
      <c r="A367" s="30"/>
      <c r="B367" s="92"/>
      <c r="H367" s="30"/>
      <c r="P367" s="30"/>
      <c r="S367" s="30"/>
      <c r="T367" s="30"/>
      <c r="U367" s="30"/>
      <c r="V367" s="30"/>
      <c r="W367" s="33"/>
      <c r="X367" s="92"/>
      <c r="Y367" s="30"/>
    </row>
    <row r="368" spans="1:25">
      <c r="A368" s="30"/>
      <c r="B368" s="92"/>
      <c r="H368" s="30"/>
      <c r="P368" s="30"/>
      <c r="S368" s="30"/>
      <c r="T368" s="30"/>
      <c r="U368" s="30"/>
      <c r="V368" s="30"/>
      <c r="W368" s="33"/>
      <c r="X368" s="92"/>
      <c r="Y368" s="30"/>
    </row>
    <row r="369" spans="1:25">
      <c r="A369" s="30"/>
      <c r="B369" s="92"/>
      <c r="H369" s="30"/>
      <c r="P369" s="30"/>
      <c r="S369" s="30"/>
      <c r="T369" s="30"/>
      <c r="U369" s="30"/>
      <c r="V369" s="30"/>
      <c r="W369" s="33"/>
      <c r="X369" s="92"/>
      <c r="Y369" s="30"/>
    </row>
    <row r="370" spans="1:25">
      <c r="A370" s="30"/>
      <c r="B370" s="92"/>
      <c r="H370" s="30"/>
      <c r="P370" s="30"/>
      <c r="S370" s="30"/>
      <c r="T370" s="30"/>
      <c r="U370" s="30"/>
      <c r="V370" s="30"/>
      <c r="W370" s="33"/>
      <c r="X370" s="92"/>
      <c r="Y370" s="30"/>
    </row>
    <row r="371" spans="1:25">
      <c r="A371" s="30"/>
      <c r="B371" s="92"/>
      <c r="H371" s="30"/>
      <c r="P371" s="30"/>
      <c r="S371" s="30"/>
      <c r="T371" s="30"/>
      <c r="U371" s="30"/>
      <c r="V371" s="30"/>
      <c r="W371" s="33"/>
      <c r="X371" s="92"/>
      <c r="Y371" s="30"/>
    </row>
    <row r="372" spans="1:25">
      <c r="A372" s="30"/>
      <c r="B372" s="92"/>
      <c r="H372" s="30"/>
      <c r="P372" s="30"/>
      <c r="S372" s="30"/>
      <c r="T372" s="30"/>
      <c r="U372" s="30"/>
      <c r="V372" s="30"/>
      <c r="W372" s="33"/>
      <c r="X372" s="92"/>
      <c r="Y372" s="30"/>
    </row>
    <row r="373" spans="1:25">
      <c r="A373" s="30"/>
      <c r="B373" s="92"/>
      <c r="H373" s="30"/>
      <c r="P373" s="30"/>
      <c r="S373" s="30"/>
      <c r="T373" s="30"/>
      <c r="U373" s="30"/>
      <c r="V373" s="30"/>
      <c r="W373" s="33"/>
      <c r="X373" s="92"/>
      <c r="Y373" s="30"/>
    </row>
    <row r="374" spans="1:25">
      <c r="A374" s="30"/>
      <c r="B374" s="92"/>
      <c r="H374" s="30"/>
      <c r="P374" s="30"/>
      <c r="S374" s="30"/>
      <c r="T374" s="30"/>
      <c r="U374" s="30"/>
      <c r="V374" s="30"/>
      <c r="W374" s="33"/>
      <c r="X374" s="92"/>
      <c r="Y374" s="30"/>
    </row>
    <row r="375" spans="1:25">
      <c r="A375" s="30"/>
      <c r="B375" s="92"/>
      <c r="H375" s="30"/>
      <c r="P375" s="30"/>
      <c r="S375" s="30"/>
      <c r="T375" s="30"/>
      <c r="U375" s="30"/>
      <c r="V375" s="30"/>
      <c r="W375" s="33"/>
      <c r="X375" s="92"/>
      <c r="Y375" s="30"/>
    </row>
    <row r="376" spans="1:25">
      <c r="A376" s="30"/>
      <c r="B376" s="92"/>
      <c r="H376" s="30"/>
      <c r="P376" s="30"/>
      <c r="S376" s="30"/>
      <c r="T376" s="30"/>
      <c r="U376" s="30"/>
      <c r="V376" s="30"/>
      <c r="W376" s="33"/>
      <c r="X376" s="92"/>
      <c r="Y376" s="30"/>
    </row>
    <row r="377" spans="1:25">
      <c r="A377" s="30"/>
      <c r="B377" s="92"/>
      <c r="H377" s="30"/>
      <c r="P377" s="30"/>
      <c r="S377" s="30"/>
      <c r="T377" s="30"/>
      <c r="U377" s="30"/>
      <c r="V377" s="30"/>
      <c r="W377" s="33"/>
      <c r="X377" s="92"/>
      <c r="Y377" s="30"/>
    </row>
    <row r="378" spans="1:25">
      <c r="A378" s="30"/>
      <c r="B378" s="92"/>
      <c r="H378" s="30"/>
      <c r="P378" s="30"/>
      <c r="S378" s="30"/>
      <c r="T378" s="30"/>
      <c r="U378" s="30"/>
      <c r="V378" s="30"/>
      <c r="W378" s="33"/>
      <c r="X378" s="92"/>
      <c r="Y378" s="30"/>
    </row>
    <row r="379" spans="1:25">
      <c r="A379" s="30"/>
      <c r="B379" s="92"/>
      <c r="H379" s="30"/>
      <c r="P379" s="30"/>
      <c r="S379" s="30"/>
      <c r="T379" s="30"/>
      <c r="U379" s="30"/>
      <c r="V379" s="30"/>
      <c r="W379" s="33"/>
      <c r="X379" s="92"/>
      <c r="Y379" s="30"/>
    </row>
    <row r="380" spans="1:25">
      <c r="A380" s="30"/>
      <c r="B380" s="92"/>
      <c r="H380" s="30"/>
      <c r="P380" s="30"/>
      <c r="S380" s="30"/>
      <c r="T380" s="30"/>
      <c r="U380" s="30"/>
      <c r="V380" s="30"/>
      <c r="W380" s="33"/>
      <c r="X380" s="92"/>
      <c r="Y380" s="30"/>
    </row>
    <row r="381" spans="1:25">
      <c r="A381" s="30"/>
      <c r="B381" s="92"/>
      <c r="H381" s="30"/>
      <c r="P381" s="30"/>
      <c r="S381" s="30"/>
      <c r="T381" s="30"/>
      <c r="U381" s="30"/>
      <c r="V381" s="30"/>
      <c r="W381" s="33"/>
      <c r="X381" s="92"/>
      <c r="Y381" s="30"/>
    </row>
    <row r="382" spans="1:25">
      <c r="A382" s="30"/>
      <c r="B382" s="92"/>
      <c r="H382" s="30"/>
      <c r="P382" s="30"/>
      <c r="S382" s="30"/>
      <c r="T382" s="30"/>
      <c r="U382" s="30"/>
      <c r="V382" s="30"/>
      <c r="W382" s="33"/>
      <c r="X382" s="92"/>
      <c r="Y382" s="30"/>
    </row>
    <row r="383" spans="1:25">
      <c r="A383" s="30"/>
      <c r="B383" s="92"/>
      <c r="H383" s="30"/>
      <c r="P383" s="30"/>
      <c r="S383" s="30"/>
      <c r="T383" s="30"/>
      <c r="U383" s="30"/>
      <c r="V383" s="30"/>
      <c r="W383" s="33"/>
      <c r="X383" s="92"/>
      <c r="Y383" s="30"/>
    </row>
    <row r="384" spans="1:25">
      <c r="A384" s="30"/>
      <c r="B384" s="92"/>
      <c r="H384" s="30"/>
      <c r="P384" s="30"/>
      <c r="S384" s="30"/>
      <c r="T384" s="30"/>
      <c r="U384" s="30"/>
      <c r="V384" s="30"/>
      <c r="W384" s="33"/>
      <c r="X384" s="92"/>
      <c r="Y384" s="30"/>
    </row>
    <row r="385" spans="1:25">
      <c r="A385" s="30"/>
      <c r="B385" s="92"/>
      <c r="H385" s="30"/>
      <c r="P385" s="30"/>
      <c r="S385" s="30"/>
      <c r="T385" s="30"/>
      <c r="U385" s="30"/>
      <c r="V385" s="30"/>
      <c r="W385" s="33"/>
      <c r="X385" s="92"/>
      <c r="Y385" s="30"/>
    </row>
    <row r="386" spans="1:25">
      <c r="A386" s="30"/>
      <c r="B386" s="92"/>
      <c r="H386" s="30"/>
      <c r="P386" s="30"/>
      <c r="S386" s="30"/>
      <c r="T386" s="30"/>
      <c r="U386" s="30"/>
      <c r="V386" s="30"/>
      <c r="W386" s="33"/>
      <c r="X386" s="92"/>
      <c r="Y386" s="30"/>
    </row>
    <row r="387" spans="1:25">
      <c r="A387" s="30"/>
      <c r="B387" s="92"/>
      <c r="H387" s="30"/>
      <c r="P387" s="30"/>
      <c r="S387" s="30"/>
      <c r="T387" s="30"/>
      <c r="U387" s="30"/>
      <c r="V387" s="30"/>
      <c r="W387" s="33"/>
      <c r="X387" s="92"/>
      <c r="Y387" s="30"/>
    </row>
    <row r="388" spans="1:25">
      <c r="A388" s="30"/>
      <c r="B388" s="92"/>
      <c r="H388" s="30"/>
      <c r="P388" s="30"/>
      <c r="S388" s="30"/>
      <c r="T388" s="30"/>
      <c r="U388" s="30"/>
      <c r="V388" s="30"/>
      <c r="W388" s="33"/>
      <c r="X388" s="92"/>
      <c r="Y388" s="30"/>
    </row>
    <row r="389" spans="1:25">
      <c r="A389" s="30"/>
      <c r="B389" s="92"/>
      <c r="H389" s="30"/>
      <c r="P389" s="30"/>
      <c r="S389" s="30"/>
      <c r="T389" s="30"/>
      <c r="U389" s="30"/>
      <c r="V389" s="30"/>
      <c r="W389" s="33"/>
      <c r="X389" s="92"/>
      <c r="Y389" s="30"/>
    </row>
    <row r="390" spans="1:25">
      <c r="A390" s="30"/>
      <c r="B390" s="92"/>
      <c r="H390" s="30"/>
      <c r="P390" s="30"/>
      <c r="S390" s="30"/>
      <c r="T390" s="30"/>
      <c r="U390" s="30"/>
      <c r="V390" s="30"/>
      <c r="W390" s="33"/>
      <c r="X390" s="92"/>
      <c r="Y390" s="30"/>
    </row>
    <row r="391" spans="1:25">
      <c r="A391" s="30"/>
      <c r="B391" s="92"/>
      <c r="H391" s="30"/>
      <c r="P391" s="30"/>
      <c r="S391" s="30"/>
      <c r="T391" s="30"/>
      <c r="U391" s="30"/>
      <c r="V391" s="30"/>
      <c r="W391" s="33"/>
      <c r="X391" s="92"/>
      <c r="Y391" s="30"/>
    </row>
    <row r="392" spans="1:25">
      <c r="A392" s="30"/>
      <c r="B392" s="92"/>
      <c r="H392" s="30"/>
      <c r="P392" s="30"/>
      <c r="S392" s="30"/>
      <c r="T392" s="30"/>
      <c r="U392" s="30"/>
      <c r="V392" s="30"/>
      <c r="W392" s="33"/>
      <c r="X392" s="92"/>
      <c r="Y392" s="30"/>
    </row>
    <row r="393" spans="1:25">
      <c r="A393" s="30"/>
      <c r="B393" s="92"/>
      <c r="H393" s="30"/>
      <c r="P393" s="30"/>
      <c r="S393" s="30"/>
      <c r="T393" s="30"/>
      <c r="U393" s="30"/>
      <c r="V393" s="30"/>
      <c r="W393" s="33"/>
      <c r="X393" s="92"/>
      <c r="Y393" s="30"/>
    </row>
    <row r="394" spans="1:25">
      <c r="A394" s="30"/>
      <c r="B394" s="92"/>
      <c r="H394" s="30"/>
      <c r="P394" s="30"/>
      <c r="S394" s="30"/>
      <c r="T394" s="30"/>
      <c r="U394" s="30"/>
      <c r="V394" s="30"/>
      <c r="W394" s="33"/>
      <c r="X394" s="92"/>
      <c r="Y394" s="30"/>
    </row>
    <row r="395" spans="1:25">
      <c r="A395" s="30"/>
      <c r="B395" s="92"/>
      <c r="H395" s="30"/>
      <c r="P395" s="30"/>
      <c r="S395" s="30"/>
      <c r="T395" s="30"/>
      <c r="U395" s="30"/>
      <c r="V395" s="30"/>
      <c r="W395" s="33"/>
      <c r="X395" s="92"/>
      <c r="Y395" s="30"/>
    </row>
    <row r="396" spans="1:25">
      <c r="A396" s="30"/>
      <c r="B396" s="92"/>
      <c r="H396" s="30"/>
      <c r="P396" s="30"/>
      <c r="S396" s="30"/>
      <c r="T396" s="30"/>
      <c r="U396" s="30"/>
      <c r="V396" s="30"/>
      <c r="W396" s="33"/>
      <c r="X396" s="92"/>
      <c r="Y396" s="30"/>
    </row>
    <row r="397" spans="1:25">
      <c r="A397" s="30"/>
      <c r="B397" s="92"/>
      <c r="H397" s="30"/>
      <c r="P397" s="30"/>
      <c r="S397" s="30"/>
      <c r="T397" s="30"/>
      <c r="U397" s="30"/>
      <c r="V397" s="30"/>
      <c r="W397" s="33"/>
      <c r="X397" s="92"/>
      <c r="Y397" s="30"/>
    </row>
    <row r="398" spans="1:25">
      <c r="A398" s="30"/>
      <c r="B398" s="92"/>
      <c r="H398" s="30"/>
      <c r="P398" s="30"/>
      <c r="S398" s="30"/>
      <c r="T398" s="30"/>
      <c r="U398" s="30"/>
      <c r="V398" s="30"/>
      <c r="W398" s="33"/>
      <c r="X398" s="92"/>
      <c r="Y398" s="30"/>
    </row>
    <row r="399" spans="1:25">
      <c r="A399" s="30"/>
      <c r="B399" s="92"/>
      <c r="H399" s="30"/>
      <c r="P399" s="30"/>
      <c r="S399" s="30"/>
      <c r="T399" s="30"/>
      <c r="U399" s="30"/>
      <c r="V399" s="30"/>
      <c r="W399" s="33"/>
      <c r="X399" s="92"/>
      <c r="Y399" s="30"/>
    </row>
    <row r="400" spans="1:25">
      <c r="A400" s="30"/>
      <c r="B400" s="92"/>
      <c r="H400" s="30"/>
      <c r="P400" s="30"/>
      <c r="S400" s="30"/>
      <c r="T400" s="30"/>
      <c r="U400" s="30"/>
      <c r="V400" s="30"/>
      <c r="W400" s="33"/>
      <c r="X400" s="92"/>
      <c r="Y400" s="30"/>
    </row>
    <row r="401" spans="1:25">
      <c r="A401" s="30"/>
      <c r="B401" s="92"/>
      <c r="H401" s="30"/>
      <c r="P401" s="30"/>
      <c r="S401" s="30"/>
      <c r="T401" s="30"/>
      <c r="U401" s="30"/>
      <c r="V401" s="30"/>
      <c r="W401" s="33"/>
      <c r="X401" s="92"/>
      <c r="Y401" s="30"/>
    </row>
    <row r="402" spans="1:25">
      <c r="A402" s="30"/>
      <c r="B402" s="92"/>
      <c r="H402" s="30"/>
      <c r="P402" s="30"/>
      <c r="S402" s="30"/>
      <c r="T402" s="30"/>
      <c r="U402" s="30"/>
      <c r="V402" s="30"/>
      <c r="W402" s="33"/>
      <c r="X402" s="92"/>
      <c r="Y402" s="30"/>
    </row>
    <row r="403" spans="1:25">
      <c r="A403" s="30"/>
      <c r="B403" s="92"/>
      <c r="H403" s="30"/>
      <c r="P403" s="30"/>
      <c r="S403" s="30"/>
      <c r="T403" s="30"/>
      <c r="U403" s="30"/>
      <c r="V403" s="30"/>
      <c r="W403" s="33"/>
      <c r="X403" s="92"/>
      <c r="Y403" s="30"/>
    </row>
    <row r="404" spans="1:25">
      <c r="A404" s="30"/>
      <c r="B404" s="92"/>
      <c r="H404" s="30"/>
      <c r="P404" s="30"/>
      <c r="S404" s="30"/>
      <c r="T404" s="30"/>
      <c r="U404" s="30"/>
      <c r="V404" s="30"/>
      <c r="W404" s="33"/>
      <c r="X404" s="92"/>
      <c r="Y404" s="30"/>
    </row>
    <row r="405" spans="1:25">
      <c r="A405" s="30"/>
      <c r="B405" s="92"/>
      <c r="H405" s="30"/>
      <c r="P405" s="30"/>
      <c r="S405" s="30"/>
      <c r="T405" s="30"/>
      <c r="U405" s="30"/>
      <c r="V405" s="30"/>
      <c r="W405" s="33"/>
      <c r="X405" s="92"/>
      <c r="Y405" s="30"/>
    </row>
    <row r="406" spans="1:25">
      <c r="A406" s="30"/>
      <c r="B406" s="92"/>
      <c r="H406" s="30"/>
      <c r="P406" s="30"/>
      <c r="S406" s="30"/>
      <c r="T406" s="30"/>
      <c r="U406" s="30"/>
      <c r="V406" s="30"/>
      <c r="W406" s="33"/>
      <c r="X406" s="92"/>
      <c r="Y406" s="30"/>
    </row>
    <row r="407" spans="1:25">
      <c r="A407" s="30"/>
      <c r="B407" s="92"/>
      <c r="H407" s="30"/>
      <c r="P407" s="30"/>
      <c r="S407" s="30"/>
      <c r="T407" s="30"/>
      <c r="U407" s="30"/>
      <c r="V407" s="30"/>
      <c r="W407" s="33"/>
      <c r="X407" s="92"/>
      <c r="Y407" s="30"/>
    </row>
    <row r="408" spans="1:25">
      <c r="A408" s="30"/>
      <c r="B408" s="92"/>
      <c r="H408" s="30"/>
      <c r="P408" s="30"/>
      <c r="S408" s="30"/>
      <c r="T408" s="30"/>
      <c r="U408" s="30"/>
      <c r="V408" s="30"/>
      <c r="W408" s="33"/>
      <c r="X408" s="92"/>
      <c r="Y408" s="30"/>
    </row>
    <row r="409" spans="1:25">
      <c r="A409" s="30"/>
      <c r="B409" s="92"/>
      <c r="H409" s="30"/>
      <c r="P409" s="30"/>
      <c r="S409" s="30"/>
      <c r="T409" s="30"/>
      <c r="U409" s="30"/>
      <c r="V409" s="30"/>
      <c r="W409" s="33"/>
      <c r="X409" s="92"/>
      <c r="Y409" s="30"/>
    </row>
    <row r="410" spans="1:25">
      <c r="A410" s="30"/>
      <c r="B410" s="92"/>
      <c r="H410" s="30"/>
      <c r="P410" s="30"/>
      <c r="S410" s="30"/>
      <c r="T410" s="30"/>
      <c r="U410" s="30"/>
      <c r="V410" s="30"/>
      <c r="W410" s="33"/>
      <c r="X410" s="92"/>
      <c r="Y410" s="30"/>
    </row>
    <row r="411" spans="1:25">
      <c r="A411" s="30"/>
      <c r="B411" s="92"/>
      <c r="H411" s="30"/>
      <c r="P411" s="30"/>
      <c r="S411" s="30"/>
      <c r="T411" s="30"/>
      <c r="U411" s="30"/>
      <c r="V411" s="30"/>
      <c r="W411" s="33"/>
      <c r="X411" s="92"/>
      <c r="Y411" s="30"/>
    </row>
    <row r="412" spans="1:25">
      <c r="A412" s="30"/>
      <c r="B412" s="92"/>
      <c r="H412" s="30"/>
      <c r="P412" s="30"/>
      <c r="S412" s="30"/>
      <c r="T412" s="30"/>
      <c r="U412" s="30"/>
      <c r="V412" s="30"/>
      <c r="W412" s="33"/>
      <c r="X412" s="92"/>
      <c r="Y412" s="30"/>
    </row>
    <row r="413" spans="1:25">
      <c r="A413" s="30"/>
      <c r="B413" s="92"/>
      <c r="H413" s="30"/>
      <c r="P413" s="30"/>
      <c r="S413" s="30"/>
      <c r="T413" s="30"/>
      <c r="U413" s="30"/>
      <c r="V413" s="30"/>
      <c r="W413" s="33"/>
      <c r="X413" s="92"/>
      <c r="Y413" s="30"/>
    </row>
    <row r="414" spans="1:25">
      <c r="A414" s="30"/>
      <c r="B414" s="92"/>
      <c r="H414" s="30"/>
      <c r="P414" s="30"/>
      <c r="S414" s="30"/>
      <c r="T414" s="30"/>
      <c r="U414" s="30"/>
      <c r="V414" s="30"/>
      <c r="W414" s="33"/>
      <c r="X414" s="92"/>
      <c r="Y414" s="30"/>
    </row>
    <row r="415" spans="1:25">
      <c r="A415" s="30"/>
      <c r="B415" s="92"/>
      <c r="H415" s="30"/>
      <c r="P415" s="30"/>
      <c r="S415" s="30"/>
      <c r="T415" s="30"/>
      <c r="U415" s="30"/>
      <c r="V415" s="30"/>
      <c r="W415" s="33"/>
      <c r="X415" s="92"/>
      <c r="Y415" s="30"/>
    </row>
    <row r="416" spans="1:25">
      <c r="A416" s="30"/>
      <c r="B416" s="92"/>
      <c r="H416" s="30"/>
      <c r="P416" s="30"/>
      <c r="S416" s="30"/>
      <c r="T416" s="30"/>
      <c r="U416" s="30"/>
      <c r="V416" s="30"/>
      <c r="W416" s="33"/>
      <c r="X416" s="92"/>
      <c r="Y416" s="30"/>
    </row>
    <row r="417" spans="1:25">
      <c r="A417" s="30"/>
      <c r="B417" s="92"/>
      <c r="H417" s="30"/>
      <c r="P417" s="30"/>
      <c r="S417" s="30"/>
      <c r="T417" s="30"/>
      <c r="U417" s="30"/>
      <c r="V417" s="30"/>
      <c r="W417" s="33"/>
      <c r="X417" s="92"/>
      <c r="Y417" s="30"/>
    </row>
    <row r="418" spans="1:25">
      <c r="A418" s="30"/>
      <c r="B418" s="92"/>
      <c r="H418" s="30"/>
      <c r="P418" s="30"/>
      <c r="S418" s="30"/>
      <c r="T418" s="30"/>
      <c r="U418" s="30"/>
      <c r="V418" s="30"/>
      <c r="W418" s="33"/>
      <c r="X418" s="92"/>
      <c r="Y418" s="30"/>
    </row>
    <row r="419" spans="1:25">
      <c r="A419" s="30"/>
      <c r="B419" s="92"/>
      <c r="H419" s="30"/>
      <c r="P419" s="30"/>
      <c r="S419" s="30"/>
      <c r="T419" s="30"/>
      <c r="U419" s="30"/>
      <c r="V419" s="30"/>
      <c r="W419" s="33"/>
      <c r="X419" s="92"/>
      <c r="Y419" s="30"/>
    </row>
    <row r="420" spans="1:25">
      <c r="A420" s="30"/>
      <c r="B420" s="92"/>
      <c r="H420" s="30"/>
      <c r="P420" s="30"/>
      <c r="S420" s="30"/>
      <c r="T420" s="30"/>
      <c r="U420" s="30"/>
      <c r="V420" s="30"/>
      <c r="W420" s="33"/>
      <c r="X420" s="92"/>
      <c r="Y420" s="30"/>
    </row>
    <row r="421" spans="1:25">
      <c r="A421" s="30"/>
      <c r="B421" s="92"/>
      <c r="H421" s="30"/>
      <c r="P421" s="30"/>
      <c r="S421" s="30"/>
      <c r="T421" s="30"/>
      <c r="U421" s="30"/>
      <c r="V421" s="30"/>
      <c r="W421" s="33"/>
      <c r="X421" s="92"/>
      <c r="Y421" s="30"/>
    </row>
    <row r="422" spans="1:25">
      <c r="A422" s="30"/>
      <c r="B422" s="92"/>
      <c r="H422" s="30"/>
      <c r="P422" s="30"/>
      <c r="S422" s="30"/>
      <c r="T422" s="30"/>
      <c r="U422" s="30"/>
      <c r="V422" s="30"/>
      <c r="W422" s="33"/>
      <c r="X422" s="92"/>
      <c r="Y422" s="30"/>
    </row>
    <row r="423" spans="1:25">
      <c r="A423" s="30"/>
      <c r="B423" s="92"/>
      <c r="H423" s="30"/>
      <c r="P423" s="30"/>
      <c r="S423" s="30"/>
      <c r="T423" s="30"/>
      <c r="U423" s="30"/>
      <c r="V423" s="30"/>
      <c r="W423" s="33"/>
      <c r="X423" s="92"/>
      <c r="Y423" s="30"/>
    </row>
    <row r="424" spans="1:25">
      <c r="A424" s="30"/>
      <c r="B424" s="92"/>
      <c r="H424" s="30"/>
      <c r="P424" s="30"/>
      <c r="S424" s="30"/>
      <c r="T424" s="30"/>
      <c r="U424" s="30"/>
      <c r="V424" s="30"/>
      <c r="W424" s="33"/>
      <c r="X424" s="92"/>
      <c r="Y424" s="30"/>
    </row>
    <row r="425" spans="1:25">
      <c r="A425" s="30"/>
      <c r="B425" s="92"/>
      <c r="H425" s="30"/>
      <c r="P425" s="30"/>
      <c r="S425" s="30"/>
      <c r="T425" s="30"/>
      <c r="U425" s="30"/>
      <c r="V425" s="30"/>
      <c r="W425" s="33"/>
      <c r="X425" s="92"/>
      <c r="Y425" s="30"/>
    </row>
    <row r="426" spans="1:25">
      <c r="A426" s="30"/>
      <c r="B426" s="92"/>
      <c r="H426" s="30"/>
      <c r="P426" s="30"/>
      <c r="S426" s="30"/>
      <c r="T426" s="30"/>
      <c r="U426" s="30"/>
      <c r="V426" s="30"/>
      <c r="W426" s="33"/>
      <c r="X426" s="92"/>
      <c r="Y426" s="30"/>
    </row>
    <row r="427" spans="1:25">
      <c r="A427" s="30"/>
      <c r="B427" s="92"/>
      <c r="H427" s="30"/>
      <c r="P427" s="30"/>
      <c r="S427" s="30"/>
      <c r="T427" s="30"/>
      <c r="U427" s="30"/>
      <c r="V427" s="30"/>
      <c r="W427" s="33"/>
      <c r="X427" s="92"/>
      <c r="Y427" s="30"/>
    </row>
    <row r="428" spans="1:25">
      <c r="A428" s="30"/>
      <c r="B428" s="92"/>
      <c r="H428" s="30"/>
      <c r="P428" s="30"/>
      <c r="S428" s="30"/>
      <c r="T428" s="30"/>
      <c r="U428" s="30"/>
      <c r="V428" s="30"/>
      <c r="W428" s="33"/>
      <c r="X428" s="92"/>
      <c r="Y428" s="30"/>
    </row>
    <row r="429" spans="1:25">
      <c r="A429" s="30"/>
      <c r="B429" s="92"/>
      <c r="H429" s="30"/>
      <c r="P429" s="30"/>
      <c r="S429" s="30"/>
      <c r="T429" s="30"/>
      <c r="U429" s="30"/>
      <c r="V429" s="30"/>
      <c r="W429" s="33"/>
      <c r="X429" s="92"/>
      <c r="Y429" s="30"/>
    </row>
    <row r="430" spans="1:25">
      <c r="A430" s="30"/>
      <c r="B430" s="92"/>
      <c r="H430" s="30"/>
      <c r="P430" s="30"/>
      <c r="S430" s="30"/>
      <c r="T430" s="30"/>
      <c r="U430" s="30"/>
      <c r="V430" s="30"/>
      <c r="W430" s="33"/>
      <c r="X430" s="92"/>
      <c r="Y430" s="30"/>
    </row>
    <row r="431" spans="1:25">
      <c r="A431" s="30"/>
      <c r="B431" s="92"/>
      <c r="H431" s="30"/>
      <c r="P431" s="30"/>
      <c r="S431" s="30"/>
      <c r="T431" s="30"/>
      <c r="U431" s="30"/>
      <c r="V431" s="30"/>
      <c r="W431" s="33"/>
      <c r="X431" s="92"/>
      <c r="Y431" s="30"/>
    </row>
    <row r="432" spans="1:25">
      <c r="A432" s="30"/>
      <c r="B432" s="92"/>
      <c r="H432" s="30"/>
      <c r="P432" s="30"/>
      <c r="S432" s="30"/>
      <c r="T432" s="30"/>
      <c r="U432" s="30"/>
      <c r="V432" s="30"/>
      <c r="W432" s="33"/>
      <c r="X432" s="92"/>
      <c r="Y432" s="30"/>
    </row>
    <row r="433" spans="1:25">
      <c r="A433" s="30"/>
      <c r="B433" s="92"/>
      <c r="H433" s="30"/>
      <c r="P433" s="30"/>
      <c r="S433" s="30"/>
      <c r="T433" s="30"/>
      <c r="U433" s="30"/>
      <c r="V433" s="30"/>
      <c r="W433" s="33"/>
      <c r="X433" s="92"/>
      <c r="Y433" s="30"/>
    </row>
    <row r="434" spans="1:25">
      <c r="A434" s="30"/>
      <c r="B434" s="92"/>
      <c r="H434" s="30"/>
      <c r="P434" s="30"/>
      <c r="S434" s="30"/>
      <c r="T434" s="30"/>
      <c r="U434" s="30"/>
      <c r="V434" s="30"/>
      <c r="W434" s="33"/>
      <c r="X434" s="92"/>
      <c r="Y434" s="30"/>
    </row>
    <row r="435" spans="1:25">
      <c r="A435" s="30"/>
      <c r="B435" s="92"/>
      <c r="H435" s="30"/>
      <c r="P435" s="30"/>
      <c r="S435" s="30"/>
      <c r="T435" s="30"/>
      <c r="U435" s="30"/>
      <c r="V435" s="30"/>
      <c r="W435" s="33"/>
      <c r="X435" s="92"/>
      <c r="Y435" s="30"/>
    </row>
    <row r="436" spans="1:25">
      <c r="A436" s="30"/>
      <c r="B436" s="92"/>
      <c r="H436" s="30"/>
      <c r="P436" s="30"/>
      <c r="S436" s="30"/>
      <c r="T436" s="30"/>
      <c r="U436" s="30"/>
      <c r="V436" s="30"/>
      <c r="W436" s="33"/>
      <c r="X436" s="92"/>
      <c r="Y436" s="30"/>
    </row>
    <row r="437" spans="1:25">
      <c r="A437" s="30"/>
      <c r="B437" s="92"/>
      <c r="H437" s="30"/>
      <c r="P437" s="30"/>
      <c r="S437" s="30"/>
      <c r="T437" s="30"/>
      <c r="U437" s="30"/>
      <c r="V437" s="30"/>
      <c r="W437" s="33"/>
      <c r="X437" s="92"/>
      <c r="Y437" s="30"/>
    </row>
    <row r="438" spans="1:25">
      <c r="A438" s="30"/>
      <c r="B438" s="92"/>
      <c r="H438" s="30"/>
      <c r="P438" s="30"/>
      <c r="S438" s="30"/>
      <c r="T438" s="30"/>
      <c r="U438" s="30"/>
      <c r="V438" s="30"/>
      <c r="W438" s="33"/>
      <c r="X438" s="92"/>
      <c r="Y438" s="30"/>
    </row>
    <row r="439" spans="1:25">
      <c r="A439" s="30"/>
      <c r="B439" s="92"/>
      <c r="H439" s="30"/>
      <c r="P439" s="30"/>
      <c r="S439" s="30"/>
      <c r="T439" s="30"/>
      <c r="U439" s="30"/>
      <c r="V439" s="30"/>
      <c r="W439" s="33"/>
      <c r="X439" s="92"/>
      <c r="Y439" s="30"/>
    </row>
    <row r="440" spans="1:25">
      <c r="A440" s="30"/>
      <c r="B440" s="92"/>
      <c r="H440" s="30"/>
      <c r="P440" s="30"/>
      <c r="S440" s="30"/>
      <c r="T440" s="30"/>
      <c r="U440" s="30"/>
      <c r="V440" s="30"/>
      <c r="W440" s="33"/>
      <c r="X440" s="92"/>
      <c r="Y440" s="30"/>
    </row>
    <row r="441" spans="1:25">
      <c r="A441" s="30"/>
      <c r="B441" s="92"/>
      <c r="H441" s="30"/>
      <c r="P441" s="30"/>
      <c r="S441" s="30"/>
      <c r="T441" s="30"/>
      <c r="U441" s="30"/>
      <c r="V441" s="30"/>
      <c r="W441" s="33"/>
      <c r="X441" s="92"/>
      <c r="Y441" s="30"/>
    </row>
    <row r="442" spans="1:25">
      <c r="A442" s="30"/>
      <c r="B442" s="92"/>
      <c r="H442" s="30"/>
      <c r="P442" s="30"/>
      <c r="S442" s="30"/>
      <c r="T442" s="30"/>
      <c r="U442" s="30"/>
      <c r="V442" s="30"/>
      <c r="W442" s="33"/>
      <c r="X442" s="92"/>
      <c r="Y442" s="30"/>
    </row>
    <row r="443" spans="1:25">
      <c r="A443" s="30"/>
      <c r="B443" s="92"/>
      <c r="H443" s="30"/>
      <c r="P443" s="30"/>
      <c r="S443" s="30"/>
      <c r="T443" s="30"/>
      <c r="U443" s="30"/>
      <c r="V443" s="30"/>
      <c r="W443" s="33"/>
      <c r="X443" s="92"/>
      <c r="Y443" s="30"/>
    </row>
    <row r="444" spans="1:25">
      <c r="A444" s="30"/>
      <c r="B444" s="92"/>
      <c r="H444" s="30"/>
      <c r="P444" s="30"/>
      <c r="S444" s="30"/>
      <c r="T444" s="30"/>
      <c r="U444" s="30"/>
      <c r="V444" s="30"/>
      <c r="W444" s="33"/>
      <c r="X444" s="92"/>
      <c r="Y444" s="30"/>
    </row>
    <row r="445" spans="1:25">
      <c r="A445" s="30"/>
      <c r="B445" s="92"/>
      <c r="H445" s="30"/>
      <c r="P445" s="30"/>
      <c r="S445" s="30"/>
      <c r="T445" s="30"/>
      <c r="U445" s="30"/>
      <c r="V445" s="30"/>
      <c r="W445" s="33"/>
      <c r="X445" s="92"/>
      <c r="Y445" s="30"/>
    </row>
    <row r="446" spans="1:25">
      <c r="A446" s="30"/>
      <c r="B446" s="92"/>
      <c r="H446" s="30"/>
      <c r="P446" s="30"/>
      <c r="S446" s="30"/>
      <c r="T446" s="30"/>
      <c r="U446" s="30"/>
      <c r="V446" s="30"/>
      <c r="W446" s="33"/>
      <c r="X446" s="92"/>
      <c r="Y446" s="30"/>
    </row>
    <row r="447" spans="1:25">
      <c r="A447" s="30"/>
      <c r="B447" s="92"/>
      <c r="H447" s="30"/>
      <c r="P447" s="30"/>
      <c r="S447" s="30"/>
      <c r="T447" s="30"/>
      <c r="U447" s="30"/>
      <c r="V447" s="30"/>
      <c r="W447" s="33"/>
      <c r="X447" s="92"/>
      <c r="Y447" s="30"/>
    </row>
    <row r="448" spans="1:25">
      <c r="A448" s="30"/>
      <c r="B448" s="92"/>
      <c r="H448" s="30"/>
      <c r="P448" s="30"/>
      <c r="S448" s="30"/>
      <c r="T448" s="30"/>
      <c r="U448" s="30"/>
      <c r="V448" s="30"/>
      <c r="W448" s="33"/>
      <c r="X448" s="92"/>
      <c r="Y448" s="30"/>
    </row>
    <row r="449" spans="1:25">
      <c r="A449" s="30"/>
      <c r="B449" s="92"/>
      <c r="H449" s="30"/>
      <c r="P449" s="30"/>
      <c r="S449" s="30"/>
      <c r="T449" s="30"/>
      <c r="U449" s="30"/>
      <c r="V449" s="30"/>
      <c r="W449" s="33"/>
      <c r="X449" s="92"/>
      <c r="Y449" s="30"/>
    </row>
    <row r="450" spans="1:25">
      <c r="A450" s="30"/>
      <c r="B450" s="92"/>
      <c r="H450" s="30"/>
      <c r="P450" s="30"/>
      <c r="S450" s="30"/>
      <c r="T450" s="30"/>
      <c r="U450" s="30"/>
      <c r="V450" s="30"/>
      <c r="W450" s="33"/>
      <c r="X450" s="92"/>
      <c r="Y450" s="30"/>
    </row>
    <row r="451" spans="1:25">
      <c r="A451" s="30"/>
      <c r="B451" s="92"/>
      <c r="H451" s="30"/>
      <c r="P451" s="30"/>
      <c r="S451" s="30"/>
      <c r="T451" s="30"/>
      <c r="U451" s="30"/>
      <c r="V451" s="30"/>
      <c r="W451" s="33"/>
      <c r="X451" s="92"/>
      <c r="Y451" s="30"/>
    </row>
    <row r="452" spans="1:25">
      <c r="A452" s="30"/>
      <c r="B452" s="92"/>
      <c r="H452" s="30"/>
      <c r="P452" s="30"/>
      <c r="S452" s="30"/>
      <c r="T452" s="30"/>
      <c r="U452" s="30"/>
      <c r="V452" s="30"/>
      <c r="W452" s="33"/>
      <c r="X452" s="92"/>
      <c r="Y452" s="30"/>
    </row>
    <row r="453" spans="1:25">
      <c r="A453" s="30"/>
      <c r="B453" s="92"/>
      <c r="H453" s="30"/>
      <c r="P453" s="30"/>
      <c r="S453" s="30"/>
      <c r="T453" s="30"/>
      <c r="U453" s="30"/>
      <c r="V453" s="30"/>
      <c r="W453" s="33"/>
      <c r="X453" s="92"/>
      <c r="Y453" s="30"/>
    </row>
    <row r="454" spans="1:25">
      <c r="A454" s="30"/>
      <c r="B454" s="92"/>
      <c r="H454" s="30"/>
      <c r="P454" s="30"/>
      <c r="S454" s="30"/>
      <c r="T454" s="30"/>
      <c r="U454" s="30"/>
      <c r="V454" s="30"/>
      <c r="W454" s="33"/>
      <c r="X454" s="92"/>
      <c r="Y454" s="30"/>
    </row>
    <row r="455" spans="1:25">
      <c r="A455" s="30"/>
      <c r="B455" s="92"/>
      <c r="H455" s="30"/>
      <c r="P455" s="30"/>
      <c r="S455" s="30"/>
      <c r="T455" s="30"/>
      <c r="U455" s="30"/>
      <c r="V455" s="30"/>
      <c r="W455" s="33"/>
      <c r="X455" s="92"/>
      <c r="Y455" s="30"/>
    </row>
    <row r="456" spans="1:25">
      <c r="A456" s="30"/>
      <c r="B456" s="92"/>
      <c r="H456" s="30"/>
      <c r="P456" s="30"/>
      <c r="S456" s="30"/>
      <c r="T456" s="30"/>
      <c r="U456" s="30"/>
      <c r="V456" s="30"/>
      <c r="W456" s="33"/>
      <c r="X456" s="92"/>
      <c r="Y456" s="30"/>
    </row>
    <row r="457" spans="1:25">
      <c r="A457" s="30"/>
      <c r="B457" s="92"/>
      <c r="H457" s="30"/>
      <c r="P457" s="30"/>
      <c r="S457" s="30"/>
      <c r="T457" s="30"/>
      <c r="U457" s="30"/>
      <c r="V457" s="30"/>
      <c r="W457" s="33"/>
      <c r="X457" s="92"/>
      <c r="Y457" s="30"/>
    </row>
    <row r="458" spans="1:25">
      <c r="A458" s="30"/>
      <c r="B458" s="92"/>
      <c r="H458" s="30"/>
      <c r="P458" s="30"/>
      <c r="S458" s="30"/>
      <c r="T458" s="30"/>
      <c r="U458" s="30"/>
      <c r="V458" s="30"/>
      <c r="W458" s="33"/>
      <c r="X458" s="92"/>
      <c r="Y458" s="30"/>
    </row>
    <row r="459" spans="1:25">
      <c r="A459" s="30"/>
      <c r="B459" s="92"/>
      <c r="H459" s="30"/>
      <c r="P459" s="30"/>
      <c r="S459" s="30"/>
      <c r="T459" s="30"/>
      <c r="U459" s="30"/>
      <c r="V459" s="30"/>
      <c r="W459" s="33"/>
      <c r="X459" s="92"/>
      <c r="Y459" s="30"/>
    </row>
    <row r="460" spans="1:25">
      <c r="A460" s="30"/>
      <c r="B460" s="92"/>
      <c r="H460" s="30"/>
      <c r="P460" s="30"/>
      <c r="S460" s="30"/>
      <c r="T460" s="30"/>
      <c r="U460" s="30"/>
      <c r="V460" s="30"/>
      <c r="W460" s="33"/>
      <c r="X460" s="92"/>
      <c r="Y460" s="30"/>
    </row>
    <row r="461" spans="1:25">
      <c r="A461" s="30"/>
      <c r="B461" s="92"/>
      <c r="H461" s="30"/>
      <c r="P461" s="30"/>
      <c r="S461" s="30"/>
      <c r="T461" s="30"/>
      <c r="U461" s="30"/>
      <c r="V461" s="30"/>
      <c r="W461" s="33"/>
      <c r="X461" s="92"/>
      <c r="Y461" s="30"/>
    </row>
    <row r="462" spans="1:25">
      <c r="A462" s="30"/>
      <c r="B462" s="92"/>
      <c r="H462" s="30"/>
      <c r="P462" s="30"/>
      <c r="S462" s="30"/>
      <c r="T462" s="30"/>
      <c r="U462" s="30"/>
      <c r="V462" s="30"/>
      <c r="W462" s="33"/>
      <c r="X462" s="92"/>
      <c r="Y462" s="30"/>
    </row>
    <row r="463" spans="1:25">
      <c r="A463" s="30"/>
      <c r="B463" s="92"/>
      <c r="H463" s="30"/>
      <c r="P463" s="30"/>
      <c r="S463" s="30"/>
      <c r="T463" s="30"/>
      <c r="U463" s="30"/>
      <c r="V463" s="30"/>
      <c r="W463" s="33"/>
      <c r="X463" s="92"/>
      <c r="Y463" s="30"/>
    </row>
    <row r="464" spans="1:25">
      <c r="A464" s="30"/>
      <c r="B464" s="92"/>
      <c r="H464" s="30"/>
      <c r="P464" s="30"/>
      <c r="S464" s="30"/>
      <c r="T464" s="30"/>
      <c r="U464" s="30"/>
      <c r="V464" s="30"/>
      <c r="W464" s="33"/>
      <c r="X464" s="92"/>
      <c r="Y464" s="30"/>
    </row>
    <row r="465" spans="1:25">
      <c r="A465" s="30"/>
      <c r="B465" s="92"/>
      <c r="H465" s="30"/>
      <c r="P465" s="30"/>
      <c r="S465" s="30"/>
      <c r="T465" s="30"/>
      <c r="U465" s="30"/>
      <c r="V465" s="30"/>
      <c r="W465" s="33"/>
      <c r="X465" s="92"/>
      <c r="Y465" s="30"/>
    </row>
    <row r="466" spans="1:25">
      <c r="A466" s="30"/>
      <c r="B466" s="92"/>
      <c r="H466" s="30"/>
      <c r="P466" s="30"/>
      <c r="S466" s="30"/>
      <c r="T466" s="30"/>
      <c r="U466" s="30"/>
      <c r="V466" s="30"/>
      <c r="W466" s="33"/>
      <c r="X466" s="92"/>
      <c r="Y466" s="30"/>
    </row>
    <row r="467" spans="1:25">
      <c r="A467" s="30"/>
      <c r="B467" s="92"/>
      <c r="H467" s="30"/>
      <c r="P467" s="30"/>
      <c r="S467" s="30"/>
      <c r="T467" s="30"/>
      <c r="U467" s="30"/>
      <c r="V467" s="30"/>
      <c r="W467" s="33"/>
      <c r="X467" s="92"/>
      <c r="Y467" s="30"/>
    </row>
    <row r="468" spans="1:25">
      <c r="A468" s="30"/>
      <c r="B468" s="92"/>
      <c r="H468" s="30"/>
      <c r="P468" s="30"/>
      <c r="S468" s="30"/>
      <c r="T468" s="30"/>
      <c r="U468" s="30"/>
      <c r="V468" s="30"/>
      <c r="W468" s="33"/>
      <c r="X468" s="92"/>
      <c r="Y468" s="30"/>
    </row>
    <row r="469" spans="1:25">
      <c r="A469" s="30"/>
      <c r="B469" s="92"/>
      <c r="H469" s="30"/>
      <c r="P469" s="30"/>
      <c r="S469" s="30"/>
      <c r="T469" s="30"/>
      <c r="U469" s="30"/>
      <c r="V469" s="30"/>
      <c r="W469" s="33"/>
      <c r="X469" s="92"/>
      <c r="Y469" s="30"/>
    </row>
    <row r="470" spans="1:25">
      <c r="A470" s="30"/>
      <c r="B470" s="92"/>
      <c r="H470" s="30"/>
      <c r="P470" s="30"/>
      <c r="S470" s="30"/>
      <c r="T470" s="30"/>
      <c r="U470" s="30"/>
      <c r="V470" s="30"/>
      <c r="W470" s="33"/>
      <c r="X470" s="92"/>
      <c r="Y470" s="30"/>
    </row>
    <row r="471" spans="1:25">
      <c r="A471" s="30"/>
      <c r="B471" s="92"/>
      <c r="H471" s="30"/>
      <c r="P471" s="30"/>
      <c r="S471" s="30"/>
      <c r="T471" s="30"/>
      <c r="U471" s="30"/>
      <c r="V471" s="30"/>
      <c r="W471" s="33"/>
      <c r="X471" s="92"/>
      <c r="Y471" s="30"/>
    </row>
    <row r="472" spans="1:25">
      <c r="A472" s="30"/>
      <c r="B472" s="92"/>
      <c r="H472" s="30"/>
      <c r="P472" s="30"/>
      <c r="S472" s="30"/>
      <c r="T472" s="30"/>
      <c r="U472" s="30"/>
      <c r="V472" s="30"/>
      <c r="W472" s="33"/>
      <c r="X472" s="92"/>
      <c r="Y472" s="30"/>
    </row>
    <row r="473" spans="1:25">
      <c r="A473" s="30"/>
      <c r="B473" s="92"/>
      <c r="H473" s="30"/>
      <c r="P473" s="30"/>
      <c r="S473" s="30"/>
      <c r="T473" s="30"/>
      <c r="U473" s="30"/>
      <c r="V473" s="30"/>
      <c r="W473" s="33"/>
      <c r="X473" s="92"/>
      <c r="Y473" s="30"/>
    </row>
    <row r="474" spans="1:25">
      <c r="A474" s="30"/>
      <c r="B474" s="92"/>
      <c r="H474" s="30"/>
      <c r="P474" s="30"/>
      <c r="S474" s="30"/>
      <c r="T474" s="30"/>
      <c r="U474" s="30"/>
      <c r="V474" s="30"/>
      <c r="W474" s="33"/>
      <c r="X474" s="92"/>
      <c r="Y474" s="30"/>
    </row>
    <row r="475" spans="1:25">
      <c r="A475" s="30"/>
      <c r="B475" s="92"/>
      <c r="H475" s="30"/>
      <c r="P475" s="30"/>
      <c r="S475" s="30"/>
      <c r="T475" s="30"/>
      <c r="U475" s="30"/>
      <c r="V475" s="30"/>
      <c r="W475" s="33"/>
      <c r="X475" s="92"/>
      <c r="Y475" s="30"/>
    </row>
    <row r="476" spans="1:25">
      <c r="A476" s="30"/>
      <c r="B476" s="92"/>
      <c r="H476" s="30"/>
      <c r="P476" s="30"/>
      <c r="S476" s="30"/>
      <c r="T476" s="30"/>
      <c r="U476" s="30"/>
      <c r="V476" s="30"/>
      <c r="W476" s="33"/>
      <c r="X476" s="92"/>
      <c r="Y476" s="30"/>
    </row>
    <row r="477" spans="1:25">
      <c r="A477" s="30"/>
      <c r="B477" s="92"/>
      <c r="H477" s="30"/>
      <c r="P477" s="30"/>
      <c r="S477" s="30"/>
      <c r="T477" s="30"/>
      <c r="U477" s="30"/>
      <c r="V477" s="30"/>
      <c r="W477" s="33"/>
      <c r="X477" s="92"/>
      <c r="Y477" s="30"/>
    </row>
    <row r="478" spans="1:25">
      <c r="A478" s="30"/>
      <c r="B478" s="92"/>
      <c r="H478" s="30"/>
      <c r="P478" s="30"/>
      <c r="S478" s="30"/>
      <c r="T478" s="30"/>
      <c r="U478" s="30"/>
      <c r="V478" s="30"/>
      <c r="W478" s="33"/>
      <c r="X478" s="92"/>
      <c r="Y478" s="30"/>
    </row>
    <row r="479" spans="1:25">
      <c r="A479" s="30"/>
      <c r="B479" s="92"/>
      <c r="H479" s="30"/>
      <c r="P479" s="30"/>
      <c r="S479" s="30"/>
      <c r="T479" s="30"/>
      <c r="U479" s="30"/>
      <c r="V479" s="30"/>
      <c r="W479" s="33"/>
      <c r="X479" s="92"/>
      <c r="Y479" s="30"/>
    </row>
    <row r="480" spans="1:25">
      <c r="A480" s="30"/>
      <c r="B480" s="92"/>
      <c r="H480" s="30"/>
      <c r="P480" s="30"/>
      <c r="S480" s="30"/>
      <c r="T480" s="30"/>
      <c r="U480" s="30"/>
      <c r="V480" s="30"/>
      <c r="W480" s="33"/>
      <c r="X480" s="92"/>
      <c r="Y480" s="30"/>
    </row>
    <row r="481" spans="1:25">
      <c r="A481" s="30"/>
      <c r="B481" s="92"/>
      <c r="H481" s="30"/>
      <c r="P481" s="30"/>
      <c r="S481" s="30"/>
      <c r="T481" s="30"/>
      <c r="U481" s="30"/>
      <c r="V481" s="30"/>
      <c r="W481" s="33"/>
      <c r="X481" s="92"/>
      <c r="Y481" s="30"/>
    </row>
    <row r="482" spans="1:25">
      <c r="A482" s="30"/>
      <c r="B482" s="92"/>
      <c r="H482" s="30"/>
      <c r="P482" s="30"/>
      <c r="S482" s="30"/>
      <c r="T482" s="30"/>
      <c r="U482" s="30"/>
      <c r="V482" s="30"/>
      <c r="W482" s="33"/>
      <c r="X482" s="92"/>
      <c r="Y482" s="30"/>
    </row>
    <row r="483" spans="1:25">
      <c r="A483" s="30"/>
      <c r="B483" s="92"/>
      <c r="H483" s="30"/>
      <c r="P483" s="30"/>
      <c r="S483" s="30"/>
      <c r="T483" s="30"/>
      <c r="U483" s="30"/>
      <c r="V483" s="30"/>
      <c r="W483" s="33"/>
      <c r="X483" s="92"/>
      <c r="Y483" s="30"/>
    </row>
    <row r="484" spans="1:25">
      <c r="A484" s="30"/>
      <c r="B484" s="92"/>
      <c r="H484" s="30"/>
      <c r="P484" s="30"/>
      <c r="S484" s="30"/>
      <c r="T484" s="30"/>
      <c r="U484" s="30"/>
      <c r="V484" s="30"/>
      <c r="W484" s="33"/>
      <c r="X484" s="92"/>
      <c r="Y484" s="30"/>
    </row>
    <row r="485" spans="1:25">
      <c r="A485" s="30"/>
      <c r="B485" s="92"/>
      <c r="H485" s="30"/>
      <c r="P485" s="30"/>
      <c r="S485" s="30"/>
      <c r="T485" s="30"/>
      <c r="U485" s="30"/>
      <c r="V485" s="30"/>
      <c r="W485" s="33"/>
      <c r="X485" s="92"/>
      <c r="Y485" s="30"/>
    </row>
    <row r="486" spans="1:25">
      <c r="A486" s="30"/>
      <c r="B486" s="92"/>
      <c r="H486" s="30"/>
      <c r="P486" s="30"/>
      <c r="S486" s="30"/>
      <c r="T486" s="30"/>
      <c r="U486" s="30"/>
      <c r="V486" s="30"/>
      <c r="W486" s="33"/>
      <c r="X486" s="92"/>
      <c r="Y486" s="30"/>
    </row>
    <row r="487" spans="1:25">
      <c r="A487" s="30"/>
      <c r="B487" s="92"/>
      <c r="H487" s="30"/>
      <c r="P487" s="30"/>
      <c r="S487" s="30"/>
      <c r="T487" s="30"/>
      <c r="U487" s="30"/>
      <c r="V487" s="30"/>
      <c r="W487" s="33"/>
      <c r="X487" s="92"/>
      <c r="Y487" s="30"/>
    </row>
    <row r="488" spans="1:25">
      <c r="A488" s="30"/>
      <c r="B488" s="92"/>
      <c r="H488" s="30"/>
      <c r="P488" s="30"/>
      <c r="S488" s="30"/>
      <c r="T488" s="30"/>
      <c r="U488" s="30"/>
      <c r="V488" s="30"/>
      <c r="W488" s="33"/>
      <c r="X488" s="92"/>
      <c r="Y488" s="30"/>
    </row>
    <row r="489" spans="1:25">
      <c r="A489" s="30"/>
      <c r="B489" s="92"/>
      <c r="H489" s="30"/>
      <c r="P489" s="30"/>
      <c r="S489" s="30"/>
      <c r="T489" s="30"/>
      <c r="U489" s="30"/>
      <c r="V489" s="30"/>
      <c r="W489" s="33"/>
      <c r="X489" s="92"/>
      <c r="Y489" s="30"/>
    </row>
    <row r="490" spans="1:25">
      <c r="A490" s="30"/>
      <c r="B490" s="92"/>
      <c r="H490" s="30"/>
      <c r="P490" s="30"/>
      <c r="S490" s="30"/>
      <c r="T490" s="30"/>
      <c r="U490" s="30"/>
      <c r="V490" s="30"/>
      <c r="W490" s="33"/>
      <c r="X490" s="92"/>
      <c r="Y490" s="30"/>
    </row>
    <row r="491" spans="1:25">
      <c r="A491" s="30"/>
      <c r="B491" s="92"/>
      <c r="H491" s="30"/>
      <c r="P491" s="30"/>
      <c r="S491" s="30"/>
      <c r="T491" s="30"/>
      <c r="U491" s="30"/>
      <c r="V491" s="30"/>
      <c r="W491" s="33"/>
      <c r="X491" s="92"/>
      <c r="Y491" s="30"/>
    </row>
    <row r="492" spans="1:25">
      <c r="A492" s="30"/>
      <c r="B492" s="92"/>
      <c r="H492" s="30"/>
      <c r="P492" s="30"/>
      <c r="S492" s="30"/>
      <c r="T492" s="30"/>
      <c r="U492" s="30"/>
      <c r="V492" s="30"/>
      <c r="W492" s="33"/>
      <c r="X492" s="92"/>
      <c r="Y492" s="30"/>
    </row>
    <row r="493" spans="1:25">
      <c r="A493" s="30"/>
      <c r="B493" s="92"/>
      <c r="H493" s="30"/>
      <c r="P493" s="30"/>
      <c r="S493" s="30"/>
      <c r="T493" s="30"/>
      <c r="U493" s="30"/>
      <c r="V493" s="30"/>
      <c r="W493" s="33"/>
      <c r="X493" s="92"/>
      <c r="Y493" s="30"/>
    </row>
    <row r="494" spans="1:25">
      <c r="A494" s="30"/>
      <c r="B494" s="92"/>
      <c r="H494" s="30"/>
      <c r="P494" s="30"/>
      <c r="S494" s="30"/>
      <c r="T494" s="30"/>
      <c r="U494" s="30"/>
      <c r="V494" s="30"/>
      <c r="W494" s="33"/>
      <c r="X494" s="92"/>
      <c r="Y494" s="30"/>
    </row>
    <row r="495" spans="1:25">
      <c r="A495" s="30"/>
      <c r="B495" s="92"/>
      <c r="H495" s="30"/>
      <c r="P495" s="30"/>
      <c r="S495" s="30"/>
      <c r="T495" s="30"/>
      <c r="U495" s="30"/>
      <c r="V495" s="30"/>
      <c r="W495" s="33"/>
      <c r="X495" s="92"/>
      <c r="Y495" s="30"/>
    </row>
    <row r="496" spans="1:25">
      <c r="A496" s="30"/>
      <c r="B496" s="92"/>
      <c r="H496" s="30"/>
      <c r="P496" s="30"/>
      <c r="S496" s="30"/>
      <c r="T496" s="30"/>
      <c r="U496" s="30"/>
      <c r="V496" s="30"/>
      <c r="W496" s="33"/>
      <c r="X496" s="92"/>
      <c r="Y496" s="30"/>
    </row>
    <row r="497" spans="1:25">
      <c r="A497" s="30"/>
      <c r="B497" s="92"/>
      <c r="H497" s="30"/>
      <c r="P497" s="30"/>
      <c r="S497" s="30"/>
      <c r="T497" s="30"/>
      <c r="U497" s="30"/>
      <c r="V497" s="30"/>
      <c r="W497" s="33"/>
      <c r="X497" s="92"/>
      <c r="Y497" s="30"/>
    </row>
    <row r="498" spans="1:25">
      <c r="A498" s="30"/>
      <c r="B498" s="92"/>
      <c r="H498" s="30"/>
      <c r="P498" s="30"/>
      <c r="S498" s="30"/>
      <c r="T498" s="30"/>
      <c r="U498" s="30"/>
      <c r="V498" s="30"/>
      <c r="W498" s="33"/>
      <c r="X498" s="92"/>
      <c r="Y498" s="30"/>
    </row>
    <row r="499" spans="1:25">
      <c r="A499" s="30"/>
      <c r="B499" s="92"/>
      <c r="H499" s="30"/>
      <c r="P499" s="30"/>
      <c r="S499" s="30"/>
      <c r="T499" s="30"/>
      <c r="U499" s="30"/>
      <c r="V499" s="30"/>
      <c r="W499" s="33"/>
      <c r="X499" s="92"/>
      <c r="Y499" s="30"/>
    </row>
    <row r="500" spans="1:25">
      <c r="A500" s="30"/>
      <c r="B500" s="92"/>
      <c r="H500" s="30"/>
      <c r="P500" s="30"/>
      <c r="S500" s="30"/>
      <c r="T500" s="30"/>
      <c r="U500" s="30"/>
      <c r="V500" s="30"/>
      <c r="W500" s="33"/>
      <c r="X500" s="92"/>
      <c r="Y500" s="30"/>
    </row>
    <row r="501" spans="1:25">
      <c r="A501" s="30"/>
      <c r="B501" s="92"/>
      <c r="H501" s="30"/>
      <c r="P501" s="30"/>
      <c r="S501" s="30"/>
      <c r="T501" s="30"/>
      <c r="U501" s="30"/>
      <c r="V501" s="30"/>
      <c r="W501" s="33"/>
      <c r="X501" s="92"/>
      <c r="Y501" s="30"/>
    </row>
    <row r="502" spans="1:25">
      <c r="A502" s="30"/>
      <c r="B502" s="92"/>
      <c r="H502" s="30"/>
      <c r="P502" s="30"/>
      <c r="S502" s="30"/>
      <c r="T502" s="30"/>
      <c r="U502" s="30"/>
      <c r="V502" s="30"/>
      <c r="W502" s="33"/>
      <c r="X502" s="92"/>
      <c r="Y502" s="30"/>
    </row>
    <row r="503" spans="1:25">
      <c r="A503" s="30"/>
      <c r="B503" s="92"/>
      <c r="H503" s="30"/>
      <c r="P503" s="30"/>
      <c r="S503" s="30"/>
      <c r="T503" s="30"/>
      <c r="U503" s="30"/>
      <c r="V503" s="30"/>
      <c r="W503" s="33"/>
      <c r="X503" s="92"/>
      <c r="Y503" s="30"/>
    </row>
    <row r="504" spans="1:25">
      <c r="A504" s="30"/>
      <c r="B504" s="92"/>
      <c r="H504" s="30"/>
      <c r="P504" s="30"/>
      <c r="S504" s="30"/>
      <c r="T504" s="30"/>
      <c r="U504" s="30"/>
      <c r="V504" s="30"/>
      <c r="W504" s="33"/>
      <c r="X504" s="92"/>
      <c r="Y504" s="30"/>
    </row>
    <row r="505" spans="1:25">
      <c r="A505" s="30"/>
      <c r="B505" s="92"/>
      <c r="H505" s="30"/>
      <c r="P505" s="30"/>
      <c r="S505" s="30"/>
      <c r="T505" s="30"/>
      <c r="U505" s="30"/>
      <c r="V505" s="30"/>
      <c r="W505" s="33"/>
      <c r="X505" s="92"/>
      <c r="Y505" s="30"/>
    </row>
    <row r="506" spans="1:25">
      <c r="A506" s="30"/>
      <c r="B506" s="92"/>
      <c r="H506" s="30"/>
      <c r="P506" s="30"/>
      <c r="S506" s="30"/>
      <c r="T506" s="30"/>
      <c r="U506" s="30"/>
      <c r="V506" s="30"/>
      <c r="W506" s="33"/>
      <c r="X506" s="92"/>
      <c r="Y506" s="30"/>
    </row>
    <row r="507" spans="1:25">
      <c r="A507" s="30"/>
      <c r="B507" s="92"/>
      <c r="H507" s="30"/>
      <c r="P507" s="30"/>
      <c r="S507" s="30"/>
      <c r="T507" s="30"/>
      <c r="U507" s="30"/>
      <c r="V507" s="30"/>
      <c r="W507" s="33"/>
      <c r="X507" s="92"/>
      <c r="Y507" s="30"/>
    </row>
    <row r="508" spans="1:25">
      <c r="A508" s="30"/>
      <c r="B508" s="92"/>
      <c r="H508" s="30"/>
      <c r="P508" s="30"/>
      <c r="S508" s="30"/>
      <c r="T508" s="30"/>
      <c r="U508" s="30"/>
      <c r="V508" s="30"/>
      <c r="W508" s="33"/>
      <c r="X508" s="92"/>
      <c r="Y508" s="30"/>
    </row>
    <row r="509" spans="1:25">
      <c r="A509" s="30"/>
      <c r="B509" s="92"/>
      <c r="H509" s="30"/>
      <c r="P509" s="30"/>
      <c r="S509" s="30"/>
      <c r="T509" s="30"/>
      <c r="U509" s="30"/>
      <c r="V509" s="30"/>
      <c r="W509" s="33"/>
      <c r="X509" s="92"/>
      <c r="Y509" s="30"/>
    </row>
    <row r="510" spans="1:25">
      <c r="A510" s="30"/>
      <c r="B510" s="92"/>
      <c r="H510" s="30"/>
      <c r="P510" s="30"/>
      <c r="S510" s="30"/>
      <c r="T510" s="30"/>
      <c r="U510" s="30"/>
      <c r="V510" s="30"/>
      <c r="W510" s="33"/>
      <c r="X510" s="92"/>
      <c r="Y510" s="30"/>
    </row>
    <row r="511" spans="1:25">
      <c r="A511" s="30"/>
      <c r="B511" s="92"/>
      <c r="H511" s="30"/>
      <c r="P511" s="30"/>
      <c r="S511" s="30"/>
      <c r="T511" s="30"/>
      <c r="U511" s="30"/>
      <c r="V511" s="30"/>
      <c r="W511" s="33"/>
      <c r="X511" s="92"/>
      <c r="Y511" s="30"/>
    </row>
    <row r="512" spans="1:25">
      <c r="A512" s="30"/>
      <c r="B512" s="92"/>
      <c r="H512" s="30"/>
      <c r="P512" s="30"/>
      <c r="S512" s="30"/>
      <c r="T512" s="30"/>
      <c r="U512" s="30"/>
      <c r="V512" s="30"/>
      <c r="W512" s="33"/>
      <c r="X512" s="92"/>
      <c r="Y512" s="30"/>
    </row>
    <row r="513" spans="1:25">
      <c r="A513" s="30"/>
      <c r="B513" s="92"/>
      <c r="H513" s="30"/>
      <c r="P513" s="30"/>
      <c r="S513" s="30"/>
      <c r="T513" s="30"/>
      <c r="U513" s="30"/>
      <c r="V513" s="30"/>
      <c r="W513" s="33"/>
      <c r="X513" s="92"/>
      <c r="Y513" s="30"/>
    </row>
    <row r="514" spans="1:25">
      <c r="A514" s="30"/>
      <c r="B514" s="92"/>
      <c r="H514" s="30"/>
      <c r="P514" s="30"/>
      <c r="S514" s="30"/>
      <c r="T514" s="30"/>
      <c r="U514" s="30"/>
      <c r="V514" s="30"/>
      <c r="W514" s="33"/>
      <c r="X514" s="92"/>
      <c r="Y514" s="30"/>
    </row>
    <row r="515" spans="1:25">
      <c r="A515" s="30"/>
      <c r="B515" s="92"/>
      <c r="H515" s="30"/>
      <c r="P515" s="30"/>
      <c r="S515" s="30"/>
      <c r="T515" s="30"/>
      <c r="U515" s="30"/>
      <c r="V515" s="30"/>
      <c r="W515" s="33"/>
      <c r="X515" s="92"/>
      <c r="Y515" s="30"/>
    </row>
    <row r="516" spans="1:25">
      <c r="A516" s="30"/>
      <c r="B516" s="92"/>
      <c r="H516" s="30"/>
      <c r="P516" s="30"/>
      <c r="S516" s="30"/>
      <c r="T516" s="30"/>
      <c r="U516" s="30"/>
      <c r="V516" s="30"/>
      <c r="W516" s="33"/>
      <c r="X516" s="92"/>
      <c r="Y516" s="30"/>
    </row>
    <row r="517" spans="1:25">
      <c r="A517" s="30"/>
      <c r="B517" s="92"/>
      <c r="H517" s="30"/>
      <c r="P517" s="30"/>
      <c r="S517" s="30"/>
      <c r="T517" s="30"/>
      <c r="U517" s="30"/>
      <c r="V517" s="30"/>
      <c r="W517" s="33"/>
      <c r="X517" s="92"/>
      <c r="Y517" s="30"/>
    </row>
    <row r="518" spans="1:25">
      <c r="A518" s="30"/>
      <c r="B518" s="92"/>
      <c r="H518" s="30"/>
      <c r="P518" s="30"/>
      <c r="S518" s="30"/>
      <c r="T518" s="30"/>
      <c r="U518" s="30"/>
      <c r="V518" s="30"/>
      <c r="W518" s="33"/>
      <c r="X518" s="92"/>
      <c r="Y518" s="30"/>
    </row>
    <row r="519" spans="1:25">
      <c r="A519" s="30"/>
      <c r="B519" s="92"/>
      <c r="H519" s="30"/>
      <c r="P519" s="30"/>
      <c r="S519" s="30"/>
      <c r="T519" s="30"/>
      <c r="U519" s="30"/>
      <c r="V519" s="30"/>
      <c r="W519" s="33"/>
      <c r="X519" s="92"/>
      <c r="Y519" s="30"/>
    </row>
    <row r="520" spans="1:25">
      <c r="A520" s="30"/>
      <c r="B520" s="92"/>
      <c r="H520" s="30"/>
      <c r="P520" s="30"/>
      <c r="S520" s="30"/>
      <c r="T520" s="30"/>
      <c r="U520" s="30"/>
      <c r="V520" s="30"/>
      <c r="W520" s="33"/>
      <c r="X520" s="92"/>
      <c r="Y520" s="30"/>
    </row>
    <row r="521" spans="1:25">
      <c r="A521" s="30"/>
      <c r="B521" s="92"/>
      <c r="H521" s="30"/>
      <c r="P521" s="30"/>
      <c r="S521" s="30"/>
      <c r="T521" s="30"/>
      <c r="U521" s="30"/>
      <c r="V521" s="30"/>
      <c r="W521" s="33"/>
      <c r="X521" s="92"/>
      <c r="Y521" s="30"/>
    </row>
    <row r="522" spans="1:25">
      <c r="A522" s="30"/>
      <c r="B522" s="92"/>
      <c r="H522" s="30"/>
      <c r="P522" s="30"/>
      <c r="S522" s="30"/>
      <c r="T522" s="30"/>
      <c r="U522" s="30"/>
      <c r="V522" s="30"/>
      <c r="W522" s="33"/>
      <c r="X522" s="92"/>
      <c r="Y522" s="30"/>
    </row>
    <row r="523" spans="1:25">
      <c r="A523" s="30"/>
      <c r="B523" s="92"/>
      <c r="H523" s="30"/>
      <c r="P523" s="30"/>
      <c r="S523" s="30"/>
      <c r="T523" s="30"/>
      <c r="U523" s="30"/>
      <c r="V523" s="30"/>
      <c r="W523" s="33"/>
      <c r="X523" s="92"/>
      <c r="Y523" s="30"/>
    </row>
    <row r="524" spans="1:25">
      <c r="A524" s="30"/>
      <c r="B524" s="92"/>
      <c r="H524" s="30"/>
      <c r="P524" s="30"/>
      <c r="S524" s="30"/>
      <c r="T524" s="30"/>
      <c r="U524" s="30"/>
      <c r="V524" s="30"/>
      <c r="W524" s="33"/>
      <c r="X524" s="92"/>
      <c r="Y524" s="30"/>
    </row>
    <row r="525" spans="1:25">
      <c r="A525" s="30"/>
      <c r="B525" s="92"/>
      <c r="H525" s="30"/>
      <c r="P525" s="30"/>
      <c r="S525" s="30"/>
      <c r="T525" s="30"/>
      <c r="U525" s="30"/>
      <c r="V525" s="30"/>
      <c r="W525" s="33"/>
      <c r="X525" s="92"/>
      <c r="Y525" s="30"/>
    </row>
    <row r="526" spans="1:25">
      <c r="A526" s="30"/>
      <c r="B526" s="92"/>
      <c r="H526" s="30"/>
      <c r="P526" s="30"/>
      <c r="S526" s="30"/>
      <c r="T526" s="30"/>
      <c r="U526" s="30"/>
      <c r="V526" s="30"/>
      <c r="W526" s="33"/>
      <c r="X526" s="92"/>
      <c r="Y526" s="30"/>
    </row>
    <row r="527" spans="1:25">
      <c r="A527" s="30"/>
      <c r="B527" s="92"/>
      <c r="H527" s="30"/>
      <c r="P527" s="30"/>
      <c r="S527" s="30"/>
      <c r="T527" s="30"/>
      <c r="U527" s="30"/>
      <c r="V527" s="30"/>
      <c r="W527" s="33"/>
      <c r="X527" s="92"/>
      <c r="Y527" s="30"/>
    </row>
    <row r="528" spans="1:25">
      <c r="A528" s="30"/>
      <c r="B528" s="92"/>
      <c r="H528" s="30"/>
      <c r="P528" s="30"/>
      <c r="S528" s="30"/>
      <c r="T528" s="30"/>
      <c r="U528" s="30"/>
      <c r="V528" s="30"/>
      <c r="W528" s="33"/>
      <c r="X528" s="92"/>
      <c r="Y528" s="30"/>
    </row>
    <row r="529" spans="1:25">
      <c r="A529" s="30"/>
      <c r="B529" s="92"/>
      <c r="H529" s="30"/>
      <c r="P529" s="30"/>
      <c r="S529" s="30"/>
      <c r="T529" s="30"/>
      <c r="U529" s="30"/>
      <c r="V529" s="30"/>
      <c r="W529" s="33"/>
      <c r="X529" s="92"/>
      <c r="Y529" s="30"/>
    </row>
    <row r="530" spans="1:25">
      <c r="A530" s="30"/>
      <c r="B530" s="92"/>
      <c r="H530" s="30"/>
      <c r="P530" s="30"/>
      <c r="S530" s="30"/>
      <c r="T530" s="30"/>
      <c r="U530" s="30"/>
      <c r="V530" s="30"/>
      <c r="W530" s="33"/>
      <c r="X530" s="92"/>
      <c r="Y530" s="30"/>
    </row>
    <row r="531" spans="1:25">
      <c r="A531" s="30"/>
      <c r="B531" s="92"/>
      <c r="H531" s="30"/>
      <c r="P531" s="30"/>
      <c r="S531" s="30"/>
      <c r="T531" s="30"/>
      <c r="U531" s="30"/>
      <c r="V531" s="30"/>
      <c r="W531" s="33"/>
      <c r="X531" s="92"/>
      <c r="Y531" s="30"/>
    </row>
    <row r="532" spans="1:25">
      <c r="A532" s="30"/>
      <c r="B532" s="92"/>
      <c r="H532" s="30"/>
      <c r="P532" s="30"/>
      <c r="S532" s="30"/>
      <c r="T532" s="30"/>
      <c r="U532" s="30"/>
      <c r="V532" s="30"/>
      <c r="W532" s="33"/>
      <c r="X532" s="92"/>
      <c r="Y532" s="30"/>
    </row>
    <row r="533" spans="1:25">
      <c r="A533" s="30"/>
      <c r="B533" s="92"/>
      <c r="H533" s="30"/>
      <c r="P533" s="30"/>
      <c r="S533" s="30"/>
      <c r="T533" s="30"/>
      <c r="U533" s="30"/>
      <c r="V533" s="30"/>
      <c r="W533" s="33"/>
      <c r="X533" s="92"/>
      <c r="Y533" s="30"/>
    </row>
    <row r="534" spans="1:25">
      <c r="A534" s="30"/>
      <c r="B534" s="92"/>
      <c r="H534" s="30"/>
      <c r="P534" s="30"/>
      <c r="S534" s="30"/>
      <c r="T534" s="30"/>
      <c r="U534" s="30"/>
      <c r="V534" s="30"/>
      <c r="W534" s="33"/>
      <c r="X534" s="92"/>
      <c r="Y534" s="30"/>
    </row>
    <row r="535" spans="1:25">
      <c r="A535" s="30"/>
      <c r="B535" s="92"/>
      <c r="H535" s="30"/>
      <c r="P535" s="30"/>
      <c r="S535" s="30"/>
      <c r="T535" s="30"/>
      <c r="U535" s="30"/>
      <c r="V535" s="30"/>
      <c r="W535" s="33"/>
      <c r="X535" s="92"/>
      <c r="Y535" s="30"/>
    </row>
    <row r="536" spans="1:25">
      <c r="A536" s="30"/>
      <c r="B536" s="92"/>
      <c r="H536" s="30"/>
      <c r="P536" s="30"/>
      <c r="S536" s="30"/>
      <c r="T536" s="30"/>
      <c r="U536" s="30"/>
      <c r="V536" s="30"/>
      <c r="W536" s="33"/>
      <c r="X536" s="92"/>
      <c r="Y536" s="30"/>
    </row>
    <row r="537" spans="1:25">
      <c r="A537" s="30"/>
      <c r="B537" s="92"/>
      <c r="H537" s="30"/>
      <c r="P537" s="30"/>
      <c r="S537" s="30"/>
      <c r="T537" s="30"/>
      <c r="U537" s="30"/>
      <c r="V537" s="30"/>
      <c r="W537" s="33"/>
      <c r="X537" s="92"/>
      <c r="Y537" s="30"/>
    </row>
    <row r="538" spans="1:25">
      <c r="A538" s="30"/>
      <c r="B538" s="92"/>
      <c r="H538" s="30"/>
      <c r="P538" s="30"/>
      <c r="S538" s="30"/>
      <c r="T538" s="30"/>
      <c r="U538" s="30"/>
      <c r="V538" s="30"/>
      <c r="W538" s="33"/>
      <c r="X538" s="92"/>
      <c r="Y538" s="30"/>
    </row>
    <row r="539" spans="1:25">
      <c r="A539" s="30"/>
      <c r="B539" s="92"/>
      <c r="H539" s="30"/>
      <c r="P539" s="30"/>
      <c r="S539" s="30"/>
      <c r="T539" s="30"/>
      <c r="U539" s="30"/>
      <c r="V539" s="30"/>
      <c r="W539" s="33"/>
      <c r="X539" s="92"/>
      <c r="Y539" s="30"/>
    </row>
    <row r="540" spans="1:25">
      <c r="A540" s="30"/>
      <c r="B540" s="92"/>
      <c r="H540" s="30"/>
      <c r="P540" s="30"/>
      <c r="S540" s="30"/>
      <c r="T540" s="30"/>
      <c r="U540" s="30"/>
      <c r="V540" s="30"/>
      <c r="W540" s="33"/>
      <c r="X540" s="92"/>
      <c r="Y540" s="30"/>
    </row>
    <row r="541" spans="1:25">
      <c r="A541" s="30"/>
      <c r="B541" s="92"/>
      <c r="H541" s="30"/>
      <c r="P541" s="30"/>
      <c r="S541" s="30"/>
      <c r="T541" s="30"/>
      <c r="U541" s="30"/>
      <c r="V541" s="30"/>
      <c r="W541" s="33"/>
      <c r="X541" s="92"/>
      <c r="Y541" s="30"/>
    </row>
    <row r="542" spans="1:25">
      <c r="A542" s="30"/>
      <c r="B542" s="92"/>
      <c r="H542" s="30"/>
      <c r="P542" s="30"/>
      <c r="S542" s="30"/>
      <c r="T542" s="30"/>
      <c r="U542" s="30"/>
      <c r="V542" s="30"/>
      <c r="W542" s="33"/>
      <c r="X542" s="92"/>
      <c r="Y542" s="30"/>
    </row>
    <row r="543" spans="1:25">
      <c r="A543" s="30"/>
      <c r="B543" s="92"/>
      <c r="H543" s="30"/>
      <c r="P543" s="30"/>
      <c r="S543" s="30"/>
      <c r="T543" s="30"/>
      <c r="U543" s="30"/>
      <c r="V543" s="30"/>
      <c r="W543" s="33"/>
      <c r="X543" s="92"/>
      <c r="Y543" s="30"/>
    </row>
    <row r="544" spans="1:25">
      <c r="A544" s="30"/>
      <c r="B544" s="92"/>
      <c r="H544" s="30"/>
      <c r="P544" s="30"/>
      <c r="S544" s="30"/>
      <c r="T544" s="30"/>
      <c r="U544" s="30"/>
      <c r="V544" s="30"/>
      <c r="W544" s="33"/>
      <c r="X544" s="92"/>
      <c r="Y544" s="30"/>
    </row>
    <row r="545" spans="1:25">
      <c r="A545" s="30"/>
      <c r="B545" s="92"/>
      <c r="H545" s="30"/>
      <c r="P545" s="30"/>
      <c r="S545" s="30"/>
      <c r="T545" s="30"/>
      <c r="U545" s="30"/>
      <c r="V545" s="30"/>
      <c r="W545" s="33"/>
      <c r="X545" s="92"/>
      <c r="Y545" s="30"/>
    </row>
    <row r="546" spans="1:25">
      <c r="A546" s="30"/>
      <c r="B546" s="92"/>
      <c r="H546" s="30"/>
      <c r="P546" s="30"/>
      <c r="S546" s="30"/>
      <c r="T546" s="30"/>
      <c r="U546" s="30"/>
      <c r="V546" s="30"/>
      <c r="W546" s="33"/>
      <c r="X546" s="92"/>
      <c r="Y546" s="30"/>
    </row>
    <row r="547" spans="1:25">
      <c r="A547" s="30"/>
      <c r="B547" s="92"/>
      <c r="H547" s="30"/>
      <c r="P547" s="30"/>
      <c r="S547" s="30"/>
      <c r="T547" s="30"/>
      <c r="U547" s="30"/>
      <c r="V547" s="30"/>
      <c r="W547" s="33"/>
      <c r="X547" s="92"/>
      <c r="Y547" s="30"/>
    </row>
    <row r="548" spans="1:25">
      <c r="A548" s="30"/>
      <c r="B548" s="92"/>
      <c r="H548" s="30"/>
      <c r="P548" s="30"/>
      <c r="S548" s="30"/>
      <c r="T548" s="30"/>
      <c r="U548" s="30"/>
      <c r="V548" s="30"/>
      <c r="W548" s="33"/>
      <c r="X548" s="92"/>
      <c r="Y548" s="30"/>
    </row>
    <row r="549" spans="1:25">
      <c r="A549" s="30"/>
      <c r="B549" s="92"/>
      <c r="H549" s="30"/>
      <c r="P549" s="30"/>
      <c r="S549" s="30"/>
      <c r="T549" s="30"/>
      <c r="U549" s="30"/>
      <c r="V549" s="30"/>
      <c r="W549" s="33"/>
      <c r="X549" s="92"/>
      <c r="Y549" s="30"/>
    </row>
    <row r="550" spans="1:25">
      <c r="A550" s="30"/>
      <c r="B550" s="92"/>
      <c r="H550" s="30"/>
      <c r="P550" s="30"/>
      <c r="S550" s="30"/>
      <c r="T550" s="30"/>
      <c r="U550" s="30"/>
      <c r="V550" s="30"/>
      <c r="W550" s="33"/>
      <c r="X550" s="92"/>
      <c r="Y550" s="30"/>
    </row>
    <row r="551" spans="1:25">
      <c r="A551" s="30"/>
      <c r="B551" s="92"/>
      <c r="H551" s="30"/>
      <c r="P551" s="30"/>
      <c r="S551" s="30"/>
      <c r="T551" s="30"/>
      <c r="U551" s="30"/>
      <c r="V551" s="30"/>
      <c r="W551" s="33"/>
      <c r="X551" s="92"/>
      <c r="Y551" s="30"/>
    </row>
    <row r="552" spans="1:25">
      <c r="A552" s="30"/>
      <c r="B552" s="92"/>
      <c r="H552" s="30"/>
      <c r="P552" s="30"/>
      <c r="S552" s="30"/>
      <c r="T552" s="30"/>
      <c r="U552" s="30"/>
      <c r="V552" s="30"/>
      <c r="W552" s="33"/>
      <c r="X552" s="92"/>
      <c r="Y552" s="30"/>
    </row>
    <row r="553" spans="1:25">
      <c r="A553" s="30"/>
      <c r="B553" s="92"/>
      <c r="H553" s="30"/>
      <c r="P553" s="30"/>
      <c r="S553" s="30"/>
      <c r="T553" s="30"/>
      <c r="U553" s="30"/>
      <c r="V553" s="30"/>
      <c r="W553" s="33"/>
      <c r="X553" s="92"/>
      <c r="Y553" s="30"/>
    </row>
    <row r="554" spans="1:25">
      <c r="A554" s="30"/>
      <c r="B554" s="92"/>
      <c r="H554" s="30"/>
      <c r="P554" s="30"/>
      <c r="S554" s="30"/>
      <c r="T554" s="30"/>
      <c r="U554" s="30"/>
      <c r="V554" s="30"/>
      <c r="W554" s="33"/>
      <c r="X554" s="92"/>
      <c r="Y554" s="30"/>
    </row>
    <row r="555" spans="1:25">
      <c r="A555" s="30"/>
      <c r="B555" s="92"/>
      <c r="H555" s="30"/>
      <c r="P555" s="30"/>
      <c r="S555" s="30"/>
      <c r="T555" s="30"/>
      <c r="U555" s="30"/>
      <c r="V555" s="30"/>
      <c r="W555" s="33"/>
      <c r="X555" s="92"/>
      <c r="Y555" s="30"/>
    </row>
    <row r="556" spans="1:25">
      <c r="A556" s="30"/>
      <c r="B556" s="92"/>
      <c r="H556" s="30"/>
      <c r="P556" s="30"/>
      <c r="S556" s="30"/>
      <c r="T556" s="30"/>
      <c r="U556" s="30"/>
      <c r="V556" s="30"/>
      <c r="W556" s="33"/>
      <c r="X556" s="92"/>
      <c r="Y556" s="30"/>
    </row>
    <row r="557" spans="1:25">
      <c r="A557" s="30"/>
      <c r="B557" s="92"/>
      <c r="H557" s="30"/>
      <c r="P557" s="30"/>
      <c r="S557" s="30"/>
      <c r="T557" s="30"/>
      <c r="U557" s="30"/>
      <c r="V557" s="30"/>
      <c r="W557" s="33"/>
      <c r="X557" s="92"/>
      <c r="Y557" s="30"/>
    </row>
    <row r="558" spans="1:25">
      <c r="A558" s="30"/>
      <c r="B558" s="92"/>
      <c r="H558" s="30"/>
      <c r="P558" s="30"/>
      <c r="S558" s="30"/>
      <c r="T558" s="30"/>
      <c r="U558" s="30"/>
      <c r="V558" s="30"/>
      <c r="W558" s="33"/>
      <c r="X558" s="92"/>
      <c r="Y558" s="30"/>
    </row>
    <row r="559" spans="1:25">
      <c r="A559" s="30"/>
      <c r="B559" s="92"/>
      <c r="H559" s="30"/>
      <c r="P559" s="30"/>
      <c r="S559" s="30"/>
      <c r="T559" s="30"/>
      <c r="U559" s="30"/>
      <c r="V559" s="30"/>
      <c r="W559" s="33"/>
      <c r="X559" s="92"/>
      <c r="Y559" s="30"/>
    </row>
    <row r="560" spans="1:25">
      <c r="A560" s="30"/>
      <c r="B560" s="92"/>
      <c r="H560" s="30"/>
      <c r="P560" s="30"/>
      <c r="S560" s="30"/>
      <c r="T560" s="30"/>
      <c r="U560" s="30"/>
      <c r="V560" s="30"/>
      <c r="W560" s="33"/>
      <c r="X560" s="92"/>
      <c r="Y560" s="30"/>
    </row>
    <row r="561" spans="1:25">
      <c r="A561" s="30"/>
      <c r="B561" s="92"/>
      <c r="H561" s="30"/>
      <c r="P561" s="30"/>
      <c r="S561" s="30"/>
      <c r="T561" s="30"/>
      <c r="U561" s="30"/>
      <c r="V561" s="30"/>
      <c r="W561" s="33"/>
      <c r="X561" s="92"/>
      <c r="Y561" s="30"/>
    </row>
    <row r="562" spans="1:25">
      <c r="A562" s="30"/>
      <c r="B562" s="92"/>
      <c r="H562" s="30"/>
      <c r="P562" s="30"/>
      <c r="S562" s="30"/>
      <c r="T562" s="30"/>
      <c r="U562" s="30"/>
      <c r="V562" s="30"/>
      <c r="W562" s="33"/>
      <c r="X562" s="92"/>
      <c r="Y562" s="30"/>
    </row>
    <row r="563" spans="1:25">
      <c r="A563" s="30"/>
      <c r="B563" s="92"/>
      <c r="H563" s="30"/>
      <c r="P563" s="30"/>
      <c r="S563" s="30"/>
      <c r="T563" s="30"/>
      <c r="U563" s="30"/>
      <c r="V563" s="30"/>
      <c r="W563" s="33"/>
      <c r="X563" s="92"/>
      <c r="Y563" s="30"/>
    </row>
    <row r="564" spans="1:25">
      <c r="A564" s="30"/>
      <c r="B564" s="92"/>
      <c r="H564" s="30"/>
      <c r="P564" s="30"/>
      <c r="S564" s="30"/>
      <c r="T564" s="30"/>
      <c r="U564" s="30"/>
      <c r="V564" s="30"/>
      <c r="W564" s="33"/>
      <c r="X564" s="92"/>
      <c r="Y564" s="30"/>
    </row>
    <row r="565" spans="1:25">
      <c r="A565" s="30"/>
      <c r="B565" s="92"/>
      <c r="H565" s="30"/>
      <c r="P565" s="30"/>
      <c r="S565" s="30"/>
      <c r="T565" s="30"/>
      <c r="U565" s="30"/>
      <c r="V565" s="30"/>
      <c r="W565" s="33"/>
      <c r="X565" s="92"/>
      <c r="Y565" s="30"/>
    </row>
    <row r="566" spans="1:25">
      <c r="A566" s="30"/>
      <c r="B566" s="92"/>
      <c r="H566" s="30"/>
      <c r="P566" s="30"/>
      <c r="S566" s="30"/>
      <c r="T566" s="30"/>
      <c r="U566" s="30"/>
      <c r="V566" s="30"/>
      <c r="W566" s="33"/>
      <c r="X566" s="92"/>
      <c r="Y566" s="30"/>
    </row>
    <row r="567" spans="1:25">
      <c r="A567" s="30"/>
      <c r="B567" s="92"/>
      <c r="H567" s="30"/>
      <c r="P567" s="30"/>
      <c r="S567" s="30"/>
      <c r="T567" s="30"/>
      <c r="U567" s="30"/>
      <c r="V567" s="30"/>
      <c r="W567" s="33"/>
      <c r="X567" s="92"/>
      <c r="Y567" s="30"/>
    </row>
    <row r="568" spans="1:25">
      <c r="A568" s="30"/>
      <c r="B568" s="92"/>
      <c r="H568" s="30"/>
      <c r="P568" s="30"/>
      <c r="S568" s="30"/>
      <c r="T568" s="30"/>
      <c r="U568" s="30"/>
      <c r="V568" s="30"/>
      <c r="W568" s="33"/>
      <c r="X568" s="92"/>
      <c r="Y568" s="30"/>
    </row>
    <row r="569" spans="1:25">
      <c r="A569" s="30"/>
      <c r="B569" s="92"/>
      <c r="H569" s="30"/>
      <c r="P569" s="30"/>
      <c r="S569" s="30"/>
      <c r="T569" s="30"/>
      <c r="U569" s="30"/>
      <c r="V569" s="30"/>
      <c r="W569" s="33"/>
      <c r="X569" s="92"/>
      <c r="Y569" s="30"/>
    </row>
    <row r="570" spans="1:25">
      <c r="A570" s="30"/>
      <c r="B570" s="92"/>
      <c r="H570" s="30"/>
      <c r="P570" s="30"/>
      <c r="S570" s="30"/>
      <c r="T570" s="30"/>
      <c r="U570" s="30"/>
      <c r="V570" s="30"/>
      <c r="W570" s="33"/>
      <c r="X570" s="92"/>
      <c r="Y570" s="30"/>
    </row>
    <row r="571" spans="1:25">
      <c r="A571" s="30"/>
      <c r="B571" s="92"/>
      <c r="H571" s="30"/>
      <c r="P571" s="30"/>
      <c r="S571" s="30"/>
      <c r="T571" s="30"/>
      <c r="U571" s="30"/>
      <c r="V571" s="30"/>
      <c r="W571" s="33"/>
      <c r="X571" s="92"/>
      <c r="Y571" s="30"/>
    </row>
    <row r="572" spans="1:25">
      <c r="A572" s="30"/>
      <c r="B572" s="92"/>
      <c r="H572" s="30"/>
      <c r="P572" s="30"/>
      <c r="S572" s="30"/>
      <c r="T572" s="30"/>
      <c r="U572" s="30"/>
      <c r="V572" s="30"/>
      <c r="W572" s="33"/>
      <c r="X572" s="92"/>
      <c r="Y572" s="30"/>
    </row>
    <row r="573" spans="1:25">
      <c r="A573" s="30"/>
      <c r="B573" s="92"/>
      <c r="H573" s="30"/>
      <c r="P573" s="30"/>
      <c r="S573" s="30"/>
      <c r="T573" s="30"/>
      <c r="U573" s="30"/>
      <c r="V573" s="30"/>
      <c r="W573" s="33"/>
      <c r="X573" s="92"/>
      <c r="Y573" s="30"/>
    </row>
    <row r="574" spans="1:25">
      <c r="A574" s="30"/>
      <c r="B574" s="92"/>
      <c r="H574" s="30"/>
      <c r="P574" s="30"/>
      <c r="S574" s="30"/>
      <c r="T574" s="30"/>
      <c r="U574" s="30"/>
      <c r="V574" s="30"/>
      <c r="W574" s="33"/>
      <c r="X574" s="92"/>
      <c r="Y574" s="30"/>
    </row>
    <row r="575" spans="1:25">
      <c r="A575" s="30"/>
      <c r="B575" s="92"/>
      <c r="H575" s="30"/>
      <c r="P575" s="30"/>
      <c r="S575" s="30"/>
      <c r="T575" s="30"/>
      <c r="U575" s="30"/>
      <c r="V575" s="30"/>
      <c r="W575" s="33"/>
      <c r="X575" s="92"/>
      <c r="Y575" s="30"/>
    </row>
    <row r="576" spans="1:25">
      <c r="A576" s="30"/>
      <c r="B576" s="92"/>
      <c r="H576" s="30"/>
      <c r="P576" s="30"/>
      <c r="S576" s="30"/>
      <c r="T576" s="30"/>
      <c r="U576" s="30"/>
      <c r="V576" s="30"/>
      <c r="W576" s="33"/>
      <c r="X576" s="92"/>
      <c r="Y576" s="30"/>
    </row>
    <row r="577" spans="1:25">
      <c r="A577" s="30"/>
      <c r="B577" s="92"/>
      <c r="H577" s="30"/>
      <c r="P577" s="30"/>
      <c r="S577" s="30"/>
      <c r="T577" s="30"/>
      <c r="U577" s="30"/>
      <c r="V577" s="30"/>
      <c r="W577" s="33"/>
      <c r="X577" s="92"/>
      <c r="Y577" s="30"/>
    </row>
    <row r="578" spans="1:25">
      <c r="A578" s="30"/>
      <c r="B578" s="92"/>
      <c r="H578" s="30"/>
      <c r="P578" s="30"/>
      <c r="S578" s="30"/>
      <c r="T578" s="30"/>
      <c r="U578" s="30"/>
      <c r="V578" s="30"/>
      <c r="W578" s="33"/>
      <c r="X578" s="92"/>
      <c r="Y578" s="30"/>
    </row>
    <row r="579" spans="1:25">
      <c r="A579" s="30"/>
      <c r="B579" s="92"/>
      <c r="H579" s="30"/>
      <c r="P579" s="30"/>
      <c r="S579" s="30"/>
      <c r="T579" s="30"/>
      <c r="U579" s="30"/>
      <c r="V579" s="30"/>
      <c r="W579" s="33"/>
      <c r="X579" s="92"/>
      <c r="Y579" s="30"/>
    </row>
    <row r="580" spans="1:25">
      <c r="A580" s="30"/>
      <c r="B580" s="92"/>
      <c r="H580" s="30"/>
      <c r="P580" s="30"/>
      <c r="S580" s="30"/>
      <c r="T580" s="30"/>
      <c r="U580" s="30"/>
      <c r="V580" s="30"/>
      <c r="W580" s="33"/>
      <c r="X580" s="92"/>
      <c r="Y580" s="30"/>
    </row>
    <row r="581" spans="1:25">
      <c r="A581" s="30"/>
      <c r="B581" s="92"/>
      <c r="H581" s="30"/>
      <c r="P581" s="30"/>
      <c r="S581" s="30"/>
      <c r="T581" s="30"/>
      <c r="U581" s="30"/>
      <c r="V581" s="30"/>
      <c r="W581" s="33"/>
      <c r="X581" s="92"/>
      <c r="Y581" s="30"/>
    </row>
    <row r="582" spans="1:25">
      <c r="A582" s="30"/>
      <c r="B582" s="92"/>
      <c r="H582" s="30"/>
      <c r="P582" s="30"/>
      <c r="S582" s="30"/>
      <c r="T582" s="30"/>
      <c r="U582" s="30"/>
      <c r="V582" s="30"/>
      <c r="W582" s="33"/>
      <c r="X582" s="92"/>
      <c r="Y582" s="30"/>
    </row>
    <row r="583" spans="1:25">
      <c r="A583" s="30"/>
      <c r="B583" s="92"/>
      <c r="H583" s="30"/>
      <c r="P583" s="30"/>
      <c r="S583" s="30"/>
      <c r="T583" s="30"/>
      <c r="U583" s="30"/>
      <c r="V583" s="30"/>
      <c r="W583" s="33"/>
      <c r="X583" s="92"/>
      <c r="Y583" s="30"/>
    </row>
    <row r="584" spans="1:25">
      <c r="A584" s="30"/>
      <c r="B584" s="92"/>
      <c r="H584" s="30"/>
      <c r="P584" s="30"/>
      <c r="S584" s="30"/>
      <c r="T584" s="30"/>
      <c r="U584" s="30"/>
      <c r="V584" s="30"/>
      <c r="W584" s="33"/>
      <c r="X584" s="92"/>
      <c r="Y584" s="30"/>
    </row>
    <row r="585" spans="1:25">
      <c r="A585" s="30"/>
      <c r="B585" s="92"/>
      <c r="H585" s="30"/>
      <c r="P585" s="30"/>
      <c r="S585" s="30"/>
      <c r="T585" s="30"/>
      <c r="U585" s="30"/>
      <c r="V585" s="30"/>
      <c r="W585" s="33"/>
      <c r="X585" s="92"/>
      <c r="Y585" s="30"/>
    </row>
    <row r="586" spans="1:25">
      <c r="A586" s="30"/>
      <c r="B586" s="92"/>
      <c r="H586" s="30"/>
      <c r="P586" s="30"/>
      <c r="S586" s="30"/>
      <c r="T586" s="30"/>
      <c r="U586" s="30"/>
      <c r="V586" s="30"/>
      <c r="W586" s="33"/>
      <c r="X586" s="92"/>
      <c r="Y586" s="30"/>
    </row>
    <row r="587" spans="1:25">
      <c r="A587" s="30"/>
      <c r="B587" s="92"/>
      <c r="H587" s="30"/>
      <c r="P587" s="30"/>
      <c r="S587" s="30"/>
      <c r="T587" s="30"/>
      <c r="U587" s="30"/>
      <c r="V587" s="30"/>
      <c r="W587" s="33"/>
      <c r="X587" s="92"/>
      <c r="Y587" s="30"/>
    </row>
    <row r="588" spans="1:25">
      <c r="A588" s="30"/>
      <c r="B588" s="92"/>
      <c r="H588" s="30"/>
      <c r="P588" s="30"/>
      <c r="S588" s="30"/>
      <c r="T588" s="30"/>
      <c r="U588" s="30"/>
      <c r="V588" s="30"/>
      <c r="W588" s="33"/>
      <c r="X588" s="92"/>
      <c r="Y588" s="30"/>
    </row>
    <row r="589" spans="1:25">
      <c r="A589" s="30"/>
      <c r="B589" s="92"/>
      <c r="H589" s="30"/>
      <c r="P589" s="30"/>
      <c r="S589" s="30"/>
      <c r="T589" s="30"/>
      <c r="U589" s="30"/>
      <c r="V589" s="30"/>
      <c r="W589" s="33"/>
      <c r="X589" s="92"/>
      <c r="Y589" s="30"/>
    </row>
    <row r="590" spans="1:25">
      <c r="A590" s="30"/>
      <c r="B590" s="92"/>
      <c r="H590" s="30"/>
      <c r="P590" s="30"/>
      <c r="S590" s="30"/>
      <c r="T590" s="30"/>
      <c r="U590" s="30"/>
      <c r="V590" s="30"/>
      <c r="W590" s="33"/>
      <c r="X590" s="92"/>
      <c r="Y590" s="30"/>
    </row>
    <row r="591" spans="1:25">
      <c r="A591" s="30"/>
      <c r="B591" s="92"/>
      <c r="H591" s="30"/>
      <c r="P591" s="30"/>
      <c r="S591" s="30"/>
      <c r="T591" s="30"/>
      <c r="U591" s="30"/>
      <c r="V591" s="30"/>
      <c r="W591" s="33"/>
      <c r="X591" s="92"/>
      <c r="Y591" s="30"/>
    </row>
    <row r="592" spans="1:25">
      <c r="A592" s="30"/>
      <c r="B592" s="92"/>
      <c r="H592" s="30"/>
      <c r="P592" s="30"/>
      <c r="S592" s="30"/>
      <c r="T592" s="30"/>
      <c r="U592" s="30"/>
      <c r="V592" s="30"/>
      <c r="W592" s="33"/>
      <c r="X592" s="92"/>
      <c r="Y592" s="30"/>
    </row>
    <row r="593" spans="1:25">
      <c r="A593" s="30"/>
      <c r="B593" s="92"/>
      <c r="H593" s="30"/>
      <c r="P593" s="30"/>
      <c r="S593" s="30"/>
      <c r="T593" s="30"/>
      <c r="U593" s="30"/>
      <c r="V593" s="30"/>
      <c r="W593" s="33"/>
      <c r="X593" s="92"/>
      <c r="Y593" s="30"/>
    </row>
    <row r="594" spans="1:25">
      <c r="A594" s="30"/>
      <c r="B594" s="92"/>
      <c r="H594" s="30"/>
      <c r="P594" s="30"/>
      <c r="S594" s="30"/>
      <c r="T594" s="30"/>
      <c r="U594" s="30"/>
      <c r="V594" s="30"/>
      <c r="W594" s="33"/>
      <c r="X594" s="92"/>
      <c r="Y594" s="30"/>
    </row>
    <row r="595" spans="1:25">
      <c r="A595" s="30"/>
      <c r="B595" s="92"/>
      <c r="H595" s="30"/>
      <c r="P595" s="30"/>
      <c r="S595" s="30"/>
      <c r="T595" s="30"/>
      <c r="U595" s="30"/>
      <c r="V595" s="30"/>
      <c r="W595" s="33"/>
      <c r="X595" s="92"/>
      <c r="Y595" s="30"/>
    </row>
    <row r="596" spans="1:25">
      <c r="A596" s="30"/>
      <c r="B596" s="92"/>
      <c r="H596" s="30"/>
      <c r="P596" s="30"/>
      <c r="S596" s="30"/>
      <c r="T596" s="30"/>
      <c r="U596" s="30"/>
      <c r="V596" s="30"/>
      <c r="W596" s="33"/>
      <c r="X596" s="92"/>
      <c r="Y596" s="30"/>
    </row>
    <row r="597" spans="1:25">
      <c r="A597" s="30"/>
      <c r="B597" s="92"/>
      <c r="H597" s="30"/>
      <c r="P597" s="30"/>
      <c r="S597" s="30"/>
      <c r="T597" s="30"/>
      <c r="U597" s="30"/>
      <c r="V597" s="30"/>
      <c r="W597" s="33"/>
      <c r="X597" s="92"/>
      <c r="Y597" s="30"/>
    </row>
    <row r="598" spans="1:25">
      <c r="A598" s="30"/>
      <c r="B598" s="92"/>
      <c r="H598" s="30"/>
      <c r="P598" s="30"/>
      <c r="S598" s="30"/>
      <c r="T598" s="30"/>
      <c r="U598" s="30"/>
      <c r="V598" s="30"/>
      <c r="W598" s="33"/>
      <c r="X598" s="92"/>
      <c r="Y598" s="30"/>
    </row>
    <row r="599" spans="1:25">
      <c r="A599" s="30"/>
      <c r="B599" s="92"/>
      <c r="H599" s="30"/>
      <c r="P599" s="30"/>
      <c r="S599" s="30"/>
      <c r="T599" s="30"/>
      <c r="U599" s="30"/>
      <c r="V599" s="30"/>
      <c r="W599" s="33"/>
      <c r="X599" s="92"/>
      <c r="Y599" s="30"/>
    </row>
    <row r="600" spans="1:25">
      <c r="A600" s="30"/>
      <c r="B600" s="92"/>
      <c r="H600" s="30"/>
      <c r="P600" s="30"/>
      <c r="S600" s="30"/>
      <c r="T600" s="30"/>
      <c r="U600" s="30"/>
      <c r="V600" s="30"/>
      <c r="W600" s="33"/>
      <c r="X600" s="92"/>
      <c r="Y600" s="30"/>
    </row>
    <row r="601" spans="1:25">
      <c r="A601" s="30"/>
      <c r="B601" s="92"/>
      <c r="H601" s="30"/>
      <c r="P601" s="30"/>
      <c r="S601" s="30"/>
      <c r="T601" s="30"/>
      <c r="U601" s="30"/>
      <c r="V601" s="30"/>
      <c r="W601" s="33"/>
      <c r="X601" s="92"/>
      <c r="Y601" s="30"/>
    </row>
    <row r="602" spans="1:25">
      <c r="A602" s="30"/>
      <c r="B602" s="92"/>
      <c r="H602" s="30"/>
      <c r="P602" s="30"/>
      <c r="S602" s="30"/>
      <c r="T602" s="30"/>
      <c r="U602" s="30"/>
      <c r="V602" s="30"/>
      <c r="W602" s="33"/>
      <c r="X602" s="92"/>
      <c r="Y602" s="30"/>
    </row>
    <row r="603" spans="1:25">
      <c r="A603" s="30"/>
      <c r="B603" s="92"/>
      <c r="H603" s="30"/>
      <c r="P603" s="30"/>
      <c r="S603" s="30"/>
      <c r="T603" s="30"/>
      <c r="U603" s="30"/>
      <c r="V603" s="30"/>
      <c r="W603" s="33"/>
      <c r="X603" s="92"/>
      <c r="Y603" s="30"/>
    </row>
    <row r="604" spans="1:25">
      <c r="A604" s="30"/>
      <c r="B604" s="92"/>
      <c r="H604" s="30"/>
      <c r="P604" s="30"/>
      <c r="S604" s="30"/>
      <c r="T604" s="30"/>
      <c r="U604" s="30"/>
      <c r="V604" s="30"/>
      <c r="W604" s="33"/>
      <c r="X604" s="92"/>
      <c r="Y604" s="30"/>
    </row>
    <row r="605" spans="1:25">
      <c r="A605" s="30"/>
      <c r="B605" s="92"/>
      <c r="H605" s="30"/>
      <c r="P605" s="30"/>
      <c r="S605" s="30"/>
      <c r="T605" s="30"/>
      <c r="U605" s="30"/>
      <c r="V605" s="30"/>
      <c r="W605" s="33"/>
      <c r="X605" s="92"/>
      <c r="Y605" s="30"/>
    </row>
    <row r="606" spans="1:25">
      <c r="A606" s="30"/>
      <c r="B606" s="92"/>
      <c r="H606" s="30"/>
      <c r="P606" s="30"/>
      <c r="S606" s="30"/>
      <c r="T606" s="30"/>
      <c r="U606" s="30"/>
      <c r="V606" s="30"/>
      <c r="W606" s="33"/>
      <c r="X606" s="92"/>
      <c r="Y606" s="30"/>
    </row>
    <row r="607" spans="1:25">
      <c r="A607" s="30"/>
      <c r="B607" s="92"/>
      <c r="H607" s="30"/>
      <c r="P607" s="30"/>
      <c r="S607" s="30"/>
      <c r="T607" s="30"/>
      <c r="U607" s="30"/>
      <c r="V607" s="30"/>
      <c r="W607" s="33"/>
      <c r="X607" s="92"/>
      <c r="Y607" s="30"/>
    </row>
    <row r="608" spans="1:25">
      <c r="A608" s="30"/>
      <c r="B608" s="92"/>
      <c r="H608" s="30"/>
      <c r="P608" s="30"/>
      <c r="S608" s="30"/>
      <c r="T608" s="30"/>
      <c r="U608" s="30"/>
      <c r="V608" s="30"/>
      <c r="W608" s="33"/>
      <c r="X608" s="92"/>
      <c r="Y608" s="30"/>
    </row>
    <row r="609" spans="1:25">
      <c r="A609" s="30"/>
      <c r="B609" s="92"/>
      <c r="H609" s="30"/>
      <c r="P609" s="30"/>
      <c r="S609" s="30"/>
      <c r="T609" s="30"/>
      <c r="U609" s="30"/>
      <c r="V609" s="30"/>
      <c r="W609" s="33"/>
      <c r="X609" s="92"/>
      <c r="Y609" s="30"/>
    </row>
    <row r="610" spans="1:25">
      <c r="A610" s="30"/>
      <c r="B610" s="92"/>
      <c r="H610" s="30"/>
      <c r="P610" s="30"/>
      <c r="S610" s="30"/>
      <c r="T610" s="30"/>
      <c r="U610" s="30"/>
      <c r="V610" s="30"/>
      <c r="W610" s="33"/>
      <c r="X610" s="92"/>
      <c r="Y610" s="30"/>
    </row>
    <row r="611" spans="1:25">
      <c r="A611" s="30"/>
      <c r="B611" s="92"/>
      <c r="H611" s="30"/>
      <c r="P611" s="30"/>
      <c r="S611" s="30"/>
      <c r="T611" s="30"/>
      <c r="U611" s="30"/>
      <c r="V611" s="30"/>
      <c r="W611" s="33"/>
      <c r="X611" s="92"/>
      <c r="Y611" s="30"/>
    </row>
    <row r="612" spans="1:25">
      <c r="A612" s="30"/>
      <c r="B612" s="92"/>
      <c r="H612" s="30"/>
      <c r="P612" s="30"/>
      <c r="S612" s="30"/>
      <c r="T612" s="30"/>
      <c r="U612" s="30"/>
      <c r="V612" s="30"/>
      <c r="W612" s="33"/>
      <c r="X612" s="92"/>
      <c r="Y612" s="30"/>
    </row>
    <row r="613" spans="1:25">
      <c r="A613" s="30"/>
      <c r="B613" s="92"/>
      <c r="H613" s="30"/>
      <c r="P613" s="30"/>
      <c r="S613" s="30"/>
      <c r="T613" s="30"/>
      <c r="U613" s="30"/>
      <c r="V613" s="30"/>
      <c r="W613" s="33"/>
      <c r="X613" s="92"/>
      <c r="Y613" s="30"/>
    </row>
    <row r="614" spans="1:25">
      <c r="A614" s="30"/>
      <c r="B614" s="92"/>
      <c r="H614" s="30"/>
      <c r="P614" s="30"/>
      <c r="S614" s="30"/>
      <c r="T614" s="30"/>
      <c r="U614" s="30"/>
      <c r="V614" s="30"/>
      <c r="W614" s="33"/>
      <c r="X614" s="92"/>
      <c r="Y614" s="30"/>
    </row>
    <row r="615" spans="1:25">
      <c r="A615" s="30"/>
      <c r="B615" s="92"/>
      <c r="H615" s="30"/>
      <c r="P615" s="30"/>
      <c r="S615" s="30"/>
      <c r="T615" s="30"/>
      <c r="U615" s="30"/>
      <c r="V615" s="30"/>
      <c r="W615" s="33"/>
      <c r="X615" s="92"/>
      <c r="Y615" s="30"/>
    </row>
    <row r="616" spans="1:25">
      <c r="A616" s="30"/>
      <c r="B616" s="92"/>
      <c r="H616" s="30"/>
      <c r="P616" s="30"/>
      <c r="S616" s="30"/>
      <c r="T616" s="30"/>
      <c r="U616" s="30"/>
      <c r="V616" s="30"/>
      <c r="W616" s="33"/>
      <c r="X616" s="92"/>
      <c r="Y616" s="30"/>
    </row>
    <row r="617" spans="1:25">
      <c r="A617" s="30"/>
      <c r="B617" s="92"/>
      <c r="H617" s="30"/>
      <c r="P617" s="30"/>
      <c r="S617" s="30"/>
      <c r="T617" s="30"/>
      <c r="U617" s="30"/>
      <c r="V617" s="30"/>
      <c r="W617" s="33"/>
      <c r="X617" s="92"/>
      <c r="Y617" s="30"/>
    </row>
    <row r="618" spans="1:25">
      <c r="A618" s="30"/>
      <c r="B618" s="92"/>
      <c r="H618" s="30"/>
      <c r="P618" s="30"/>
      <c r="S618" s="30"/>
      <c r="T618" s="30"/>
      <c r="U618" s="30"/>
      <c r="V618" s="30"/>
      <c r="W618" s="33"/>
      <c r="X618" s="92"/>
      <c r="Y618" s="30"/>
    </row>
    <row r="619" spans="1:25">
      <c r="A619" s="30"/>
      <c r="B619" s="92"/>
      <c r="H619" s="30"/>
      <c r="P619" s="30"/>
      <c r="S619" s="30"/>
      <c r="T619" s="30"/>
      <c r="U619" s="30"/>
      <c r="V619" s="30"/>
      <c r="W619" s="33"/>
      <c r="X619" s="92"/>
      <c r="Y619" s="30"/>
    </row>
    <row r="620" spans="1:25">
      <c r="A620" s="30"/>
      <c r="B620" s="92"/>
      <c r="H620" s="30"/>
      <c r="P620" s="30"/>
      <c r="S620" s="30"/>
      <c r="T620" s="30"/>
      <c r="U620" s="30"/>
      <c r="V620" s="30"/>
      <c r="W620" s="33"/>
      <c r="X620" s="92"/>
      <c r="Y620" s="30"/>
    </row>
    <row r="621" spans="1:25">
      <c r="A621" s="30"/>
      <c r="B621" s="92"/>
      <c r="H621" s="30"/>
      <c r="P621" s="30"/>
      <c r="S621" s="30"/>
      <c r="T621" s="30"/>
      <c r="U621" s="30"/>
      <c r="V621" s="30"/>
      <c r="W621" s="33"/>
      <c r="X621" s="92"/>
      <c r="Y621" s="30"/>
    </row>
    <row r="622" spans="1:25">
      <c r="A622" s="30"/>
      <c r="B622" s="92"/>
      <c r="H622" s="30"/>
      <c r="P622" s="30"/>
      <c r="S622" s="30"/>
      <c r="T622" s="30"/>
      <c r="U622" s="30"/>
      <c r="V622" s="30"/>
      <c r="W622" s="33"/>
      <c r="X622" s="92"/>
      <c r="Y622" s="30"/>
    </row>
    <row r="623" spans="1:25">
      <c r="A623" s="30"/>
      <c r="B623" s="92"/>
      <c r="H623" s="30"/>
      <c r="P623" s="30"/>
      <c r="S623" s="30"/>
      <c r="T623" s="30"/>
      <c r="U623" s="30"/>
      <c r="V623" s="30"/>
      <c r="W623" s="33"/>
      <c r="X623" s="92"/>
      <c r="Y623" s="30"/>
    </row>
    <row r="624" spans="1:25">
      <c r="A624" s="30"/>
      <c r="B624" s="92"/>
      <c r="H624" s="30"/>
      <c r="P624" s="30"/>
      <c r="S624" s="30"/>
      <c r="T624" s="30"/>
      <c r="U624" s="30"/>
      <c r="V624" s="30"/>
      <c r="W624" s="33"/>
      <c r="X624" s="92"/>
      <c r="Y624" s="30"/>
    </row>
    <row r="625" spans="1:25">
      <c r="A625" s="30"/>
      <c r="B625" s="92"/>
      <c r="H625" s="30"/>
      <c r="P625" s="30"/>
      <c r="S625" s="30"/>
      <c r="T625" s="30"/>
      <c r="U625" s="30"/>
      <c r="V625" s="30"/>
      <c r="W625" s="33"/>
      <c r="X625" s="92"/>
      <c r="Y625" s="30"/>
    </row>
    <row r="626" spans="1:25">
      <c r="A626" s="30"/>
      <c r="B626" s="92"/>
      <c r="H626" s="30"/>
      <c r="P626" s="30"/>
      <c r="S626" s="30"/>
      <c r="T626" s="30"/>
      <c r="U626" s="30"/>
      <c r="V626" s="30"/>
      <c r="W626" s="33"/>
      <c r="X626" s="92"/>
      <c r="Y626" s="30"/>
    </row>
    <row r="627" spans="1:25">
      <c r="A627" s="30"/>
      <c r="B627" s="92"/>
      <c r="H627" s="30"/>
      <c r="P627" s="30"/>
      <c r="S627" s="30"/>
      <c r="T627" s="30"/>
      <c r="U627" s="30"/>
      <c r="V627" s="30"/>
      <c r="W627" s="33"/>
      <c r="X627" s="92"/>
      <c r="Y627" s="30"/>
    </row>
    <row r="628" spans="1:25">
      <c r="A628" s="30"/>
      <c r="B628" s="92"/>
      <c r="H628" s="30"/>
      <c r="P628" s="30"/>
      <c r="S628" s="30"/>
      <c r="T628" s="30"/>
      <c r="U628" s="30"/>
      <c r="V628" s="30"/>
      <c r="W628" s="33"/>
      <c r="X628" s="92"/>
      <c r="Y628" s="30"/>
    </row>
    <row r="629" spans="1:25">
      <c r="A629" s="30"/>
      <c r="B629" s="92"/>
      <c r="H629" s="30"/>
      <c r="P629" s="30"/>
      <c r="S629" s="30"/>
      <c r="T629" s="30"/>
      <c r="U629" s="30"/>
      <c r="V629" s="30"/>
      <c r="W629" s="33"/>
      <c r="X629" s="92"/>
      <c r="Y629" s="30"/>
    </row>
    <row r="630" spans="1:25">
      <c r="A630" s="30"/>
      <c r="B630" s="92"/>
      <c r="H630" s="30"/>
      <c r="P630" s="30"/>
      <c r="S630" s="30"/>
      <c r="T630" s="30"/>
      <c r="U630" s="30"/>
      <c r="V630" s="30"/>
      <c r="W630" s="33"/>
      <c r="X630" s="92"/>
      <c r="Y630" s="30"/>
    </row>
    <row r="631" spans="1:25">
      <c r="A631" s="30"/>
      <c r="B631" s="92"/>
      <c r="H631" s="30"/>
      <c r="P631" s="30"/>
      <c r="S631" s="30"/>
      <c r="T631" s="30"/>
      <c r="U631" s="30"/>
      <c r="V631" s="30"/>
      <c r="W631" s="33"/>
      <c r="X631" s="92"/>
      <c r="Y631" s="30"/>
    </row>
    <row r="632" spans="1:25">
      <c r="A632" s="30"/>
      <c r="B632" s="92"/>
      <c r="H632" s="30"/>
      <c r="P632" s="30"/>
      <c r="S632" s="30"/>
      <c r="T632" s="30"/>
      <c r="U632" s="30"/>
      <c r="V632" s="30"/>
      <c r="W632" s="33"/>
      <c r="X632" s="92"/>
      <c r="Y632" s="30"/>
    </row>
    <row r="633" spans="1:25">
      <c r="A633" s="30"/>
      <c r="B633" s="92"/>
      <c r="H633" s="30"/>
      <c r="P633" s="30"/>
      <c r="S633" s="30"/>
      <c r="T633" s="30"/>
      <c r="U633" s="30"/>
      <c r="V633" s="30"/>
      <c r="W633" s="33"/>
      <c r="X633" s="92"/>
      <c r="Y633" s="30"/>
    </row>
    <row r="634" spans="1:25">
      <c r="A634" s="30"/>
      <c r="B634" s="92"/>
      <c r="H634" s="30"/>
      <c r="P634" s="30"/>
      <c r="S634" s="30"/>
      <c r="T634" s="30"/>
      <c r="U634" s="30"/>
      <c r="V634" s="30"/>
      <c r="W634" s="33"/>
      <c r="X634" s="92"/>
      <c r="Y634" s="30"/>
    </row>
    <row r="635" spans="1:25">
      <c r="A635" s="30"/>
      <c r="B635" s="92"/>
      <c r="H635" s="30"/>
      <c r="P635" s="30"/>
      <c r="S635" s="30"/>
      <c r="T635" s="30"/>
      <c r="U635" s="30"/>
      <c r="V635" s="30"/>
      <c r="W635" s="33"/>
      <c r="X635" s="92"/>
      <c r="Y635" s="30"/>
    </row>
    <row r="636" spans="1:25">
      <c r="A636" s="30"/>
      <c r="B636" s="92"/>
      <c r="H636" s="30"/>
      <c r="P636" s="30"/>
      <c r="S636" s="30"/>
      <c r="T636" s="30"/>
      <c r="U636" s="30"/>
      <c r="V636" s="30"/>
      <c r="W636" s="33"/>
      <c r="X636" s="92"/>
      <c r="Y636" s="30"/>
    </row>
    <row r="637" spans="1:25">
      <c r="A637" s="30"/>
      <c r="B637" s="92"/>
      <c r="H637" s="30"/>
      <c r="P637" s="30"/>
      <c r="S637" s="30"/>
      <c r="T637" s="30"/>
      <c r="U637" s="30"/>
      <c r="V637" s="30"/>
      <c r="W637" s="33"/>
      <c r="X637" s="92"/>
      <c r="Y637" s="30"/>
    </row>
    <row r="638" spans="1:25">
      <c r="A638" s="30"/>
      <c r="B638" s="92"/>
      <c r="H638" s="30"/>
      <c r="P638" s="30"/>
      <c r="S638" s="30"/>
      <c r="T638" s="30"/>
      <c r="U638" s="30"/>
      <c r="V638" s="30"/>
      <c r="W638" s="33"/>
      <c r="X638" s="92"/>
      <c r="Y638" s="30"/>
    </row>
    <row r="639" spans="1:25">
      <c r="A639" s="30"/>
      <c r="B639" s="92"/>
      <c r="H639" s="30"/>
      <c r="P639" s="30"/>
      <c r="S639" s="30"/>
      <c r="T639" s="30"/>
      <c r="U639" s="30"/>
      <c r="V639" s="30"/>
      <c r="W639" s="33"/>
      <c r="X639" s="92"/>
      <c r="Y639" s="30"/>
    </row>
    <row r="640" spans="1:25">
      <c r="A640" s="30"/>
      <c r="B640" s="92"/>
      <c r="H640" s="30"/>
      <c r="P640" s="30"/>
      <c r="S640" s="30"/>
      <c r="T640" s="30"/>
      <c r="U640" s="30"/>
      <c r="V640" s="30"/>
      <c r="W640" s="33"/>
      <c r="X640" s="92"/>
      <c r="Y640" s="30"/>
    </row>
    <row r="641" spans="1:25">
      <c r="A641" s="30"/>
      <c r="B641" s="92"/>
      <c r="H641" s="30"/>
      <c r="P641" s="30"/>
      <c r="S641" s="30"/>
      <c r="T641" s="30"/>
      <c r="U641" s="30"/>
      <c r="V641" s="30"/>
      <c r="W641" s="33"/>
      <c r="X641" s="92"/>
      <c r="Y641" s="30"/>
    </row>
    <row r="642" spans="1:25">
      <c r="A642" s="30"/>
      <c r="B642" s="92"/>
      <c r="H642" s="30"/>
      <c r="P642" s="30"/>
      <c r="S642" s="30"/>
      <c r="T642" s="30"/>
      <c r="U642" s="30"/>
      <c r="V642" s="30"/>
      <c r="W642" s="33"/>
      <c r="X642" s="92"/>
      <c r="Y642" s="30"/>
    </row>
    <row r="643" spans="1:25">
      <c r="A643" s="30"/>
      <c r="B643" s="92"/>
      <c r="H643" s="30"/>
      <c r="P643" s="30"/>
      <c r="S643" s="30"/>
      <c r="T643" s="30"/>
      <c r="U643" s="30"/>
      <c r="V643" s="30"/>
      <c r="W643" s="33"/>
      <c r="X643" s="92"/>
      <c r="Y643" s="30"/>
    </row>
    <row r="644" spans="1:25">
      <c r="A644" s="30"/>
      <c r="B644" s="92"/>
      <c r="H644" s="30"/>
      <c r="P644" s="30"/>
      <c r="S644" s="30"/>
      <c r="T644" s="30"/>
      <c r="U644" s="30"/>
      <c r="V644" s="30"/>
      <c r="W644" s="33"/>
      <c r="X644" s="92"/>
      <c r="Y644" s="30"/>
    </row>
    <row r="645" spans="1:25">
      <c r="A645" s="30"/>
      <c r="B645" s="92"/>
      <c r="H645" s="30"/>
      <c r="P645" s="30"/>
      <c r="S645" s="30"/>
      <c r="T645" s="30"/>
      <c r="U645" s="30"/>
      <c r="V645" s="30"/>
      <c r="W645" s="33"/>
      <c r="X645" s="92"/>
      <c r="Y645" s="30"/>
    </row>
    <row r="646" spans="1:25">
      <c r="A646" s="30"/>
      <c r="B646" s="92"/>
      <c r="H646" s="30"/>
      <c r="P646" s="30"/>
      <c r="S646" s="30"/>
      <c r="T646" s="30"/>
      <c r="U646" s="30"/>
      <c r="V646" s="30"/>
      <c r="W646" s="33"/>
      <c r="X646" s="92"/>
      <c r="Y646" s="30"/>
    </row>
    <row r="647" spans="1:25">
      <c r="A647" s="30"/>
      <c r="B647" s="92"/>
      <c r="H647" s="30"/>
      <c r="P647" s="30"/>
      <c r="S647" s="30"/>
      <c r="T647" s="30"/>
      <c r="U647" s="30"/>
      <c r="V647" s="30"/>
      <c r="W647" s="33"/>
      <c r="X647" s="92"/>
      <c r="Y647" s="30"/>
    </row>
    <row r="648" spans="1:25">
      <c r="A648" s="30"/>
      <c r="B648" s="92"/>
      <c r="H648" s="30"/>
      <c r="P648" s="30"/>
      <c r="S648" s="30"/>
      <c r="T648" s="30"/>
      <c r="U648" s="30"/>
      <c r="V648" s="30"/>
      <c r="W648" s="33"/>
      <c r="X648" s="92"/>
      <c r="Y648" s="30"/>
    </row>
    <row r="649" spans="1:25">
      <c r="A649" s="30"/>
      <c r="B649" s="92"/>
      <c r="H649" s="30"/>
      <c r="P649" s="30"/>
      <c r="S649" s="30"/>
      <c r="T649" s="30"/>
      <c r="U649" s="30"/>
      <c r="V649" s="30"/>
      <c r="W649" s="33"/>
      <c r="X649" s="92"/>
      <c r="Y649" s="30"/>
    </row>
    <row r="650" spans="1:25">
      <c r="A650" s="30"/>
      <c r="B650" s="92"/>
      <c r="H650" s="30"/>
      <c r="P650" s="30"/>
      <c r="S650" s="30"/>
      <c r="T650" s="30"/>
      <c r="U650" s="30"/>
      <c r="V650" s="30"/>
      <c r="W650" s="33"/>
      <c r="X650" s="92"/>
      <c r="Y650" s="30"/>
    </row>
    <row r="651" spans="1:25">
      <c r="A651" s="30"/>
      <c r="B651" s="92"/>
      <c r="H651" s="30"/>
      <c r="P651" s="30"/>
      <c r="S651" s="30"/>
      <c r="T651" s="30"/>
      <c r="U651" s="30"/>
      <c r="V651" s="30"/>
      <c r="W651" s="33"/>
      <c r="X651" s="92"/>
      <c r="Y651" s="30"/>
    </row>
    <row r="652" spans="1:25">
      <c r="A652" s="30"/>
      <c r="B652" s="92"/>
      <c r="H652" s="30"/>
      <c r="P652" s="30"/>
      <c r="S652" s="30"/>
      <c r="T652" s="30"/>
      <c r="U652" s="30"/>
      <c r="V652" s="30"/>
      <c r="W652" s="33"/>
      <c r="X652" s="92"/>
      <c r="Y652" s="30"/>
    </row>
    <row r="653" spans="1:25">
      <c r="A653" s="30"/>
      <c r="B653" s="92"/>
      <c r="H653" s="30"/>
      <c r="P653" s="30"/>
      <c r="S653" s="30"/>
      <c r="T653" s="30"/>
      <c r="U653" s="30"/>
      <c r="V653" s="30"/>
      <c r="W653" s="33"/>
      <c r="X653" s="92"/>
      <c r="Y653" s="30"/>
    </row>
    <row r="654" spans="1:25">
      <c r="A654" s="30"/>
      <c r="B654" s="92"/>
      <c r="H654" s="30"/>
      <c r="P654" s="30"/>
      <c r="S654" s="30"/>
      <c r="T654" s="30"/>
      <c r="U654" s="30"/>
      <c r="V654" s="30"/>
      <c r="W654" s="33"/>
      <c r="X654" s="92"/>
      <c r="Y654" s="30"/>
    </row>
    <row r="655" spans="1:25">
      <c r="A655" s="30"/>
      <c r="B655" s="92"/>
      <c r="H655" s="30"/>
      <c r="P655" s="30"/>
      <c r="S655" s="30"/>
      <c r="T655" s="30"/>
      <c r="U655" s="30"/>
      <c r="V655" s="30"/>
      <c r="W655" s="33"/>
      <c r="X655" s="92"/>
      <c r="Y655" s="30"/>
    </row>
    <row r="656" spans="1:25">
      <c r="A656" s="30"/>
      <c r="B656" s="92"/>
      <c r="H656" s="30"/>
      <c r="P656" s="30"/>
      <c r="S656" s="30"/>
      <c r="T656" s="30"/>
      <c r="U656" s="30"/>
      <c r="V656" s="30"/>
      <c r="W656" s="33"/>
      <c r="X656" s="92"/>
      <c r="Y656" s="30"/>
    </row>
    <row r="657" spans="1:25">
      <c r="A657" s="30"/>
      <c r="B657" s="92"/>
      <c r="H657" s="30"/>
      <c r="P657" s="30"/>
      <c r="S657" s="30"/>
      <c r="T657" s="30"/>
      <c r="U657" s="30"/>
      <c r="V657" s="30"/>
      <c r="W657" s="33"/>
      <c r="X657" s="92"/>
      <c r="Y657" s="30"/>
    </row>
    <row r="658" spans="1:25">
      <c r="A658" s="30"/>
      <c r="B658" s="92"/>
      <c r="H658" s="30"/>
      <c r="P658" s="30"/>
      <c r="S658" s="30"/>
      <c r="T658" s="30"/>
      <c r="U658" s="30"/>
      <c r="V658" s="30"/>
      <c r="W658" s="33"/>
      <c r="X658" s="92"/>
      <c r="Y658" s="30"/>
    </row>
    <row r="659" spans="1:25">
      <c r="A659" s="30"/>
      <c r="B659" s="92"/>
      <c r="H659" s="30"/>
      <c r="P659" s="30"/>
      <c r="S659" s="30"/>
      <c r="T659" s="30"/>
      <c r="U659" s="30"/>
      <c r="V659" s="30"/>
      <c r="W659" s="33"/>
      <c r="X659" s="92"/>
      <c r="Y659" s="30"/>
    </row>
    <row r="660" spans="1:25">
      <c r="A660" s="30"/>
      <c r="B660" s="92"/>
      <c r="H660" s="30"/>
      <c r="P660" s="30"/>
      <c r="S660" s="30"/>
      <c r="T660" s="30"/>
      <c r="U660" s="30"/>
      <c r="V660" s="30"/>
      <c r="W660" s="33"/>
      <c r="X660" s="92"/>
      <c r="Y660" s="30"/>
    </row>
    <row r="661" spans="1:25">
      <c r="A661" s="30"/>
      <c r="B661" s="92"/>
      <c r="H661" s="30"/>
      <c r="P661" s="30"/>
      <c r="S661" s="30"/>
      <c r="T661" s="30"/>
      <c r="U661" s="30"/>
      <c r="V661" s="30"/>
      <c r="W661" s="33"/>
      <c r="X661" s="92"/>
      <c r="Y661" s="30"/>
    </row>
    <row r="662" spans="1:25">
      <c r="A662" s="30"/>
      <c r="B662" s="92"/>
      <c r="H662" s="30"/>
      <c r="P662" s="30"/>
      <c r="S662" s="30"/>
      <c r="T662" s="30"/>
      <c r="U662" s="30"/>
      <c r="V662" s="30"/>
      <c r="W662" s="33"/>
      <c r="X662" s="92"/>
      <c r="Y662" s="30"/>
    </row>
    <row r="663" spans="1:25">
      <c r="A663" s="30"/>
      <c r="B663" s="92"/>
      <c r="H663" s="30"/>
      <c r="P663" s="30"/>
      <c r="S663" s="30"/>
      <c r="T663" s="30"/>
      <c r="U663" s="30"/>
      <c r="V663" s="30"/>
      <c r="W663" s="33"/>
      <c r="X663" s="92"/>
      <c r="Y663" s="30"/>
    </row>
    <row r="664" spans="1:25">
      <c r="A664" s="30"/>
      <c r="B664" s="92"/>
      <c r="H664" s="30"/>
      <c r="P664" s="30"/>
      <c r="S664" s="30"/>
      <c r="T664" s="30"/>
      <c r="U664" s="30"/>
      <c r="V664" s="30"/>
      <c r="W664" s="33"/>
      <c r="X664" s="92"/>
      <c r="Y664" s="30"/>
    </row>
    <row r="665" spans="1:25">
      <c r="A665" s="30"/>
      <c r="B665" s="92"/>
      <c r="H665" s="30"/>
      <c r="P665" s="30"/>
      <c r="S665" s="30"/>
      <c r="T665" s="30"/>
      <c r="U665" s="30"/>
      <c r="V665" s="30"/>
      <c r="W665" s="33"/>
      <c r="X665" s="92"/>
      <c r="Y665" s="30"/>
    </row>
    <row r="666" spans="1:25">
      <c r="A666" s="30"/>
      <c r="B666" s="92"/>
      <c r="H666" s="30"/>
      <c r="P666" s="30"/>
      <c r="S666" s="30"/>
      <c r="T666" s="30"/>
      <c r="U666" s="30"/>
      <c r="V666" s="30"/>
      <c r="W666" s="33"/>
      <c r="X666" s="92"/>
      <c r="Y666" s="30"/>
    </row>
    <row r="667" spans="1:25">
      <c r="A667" s="30"/>
      <c r="B667" s="92"/>
      <c r="H667" s="30"/>
      <c r="P667" s="30"/>
      <c r="S667" s="30"/>
      <c r="T667" s="30"/>
      <c r="U667" s="30"/>
      <c r="V667" s="30"/>
      <c r="W667" s="33"/>
      <c r="X667" s="92"/>
      <c r="Y667" s="30"/>
    </row>
    <row r="668" spans="1:25">
      <c r="A668" s="30"/>
      <c r="B668" s="92"/>
      <c r="H668" s="30"/>
      <c r="P668" s="30"/>
      <c r="S668" s="30"/>
      <c r="T668" s="30"/>
      <c r="U668" s="30"/>
      <c r="V668" s="30"/>
      <c r="W668" s="33"/>
      <c r="X668" s="92"/>
      <c r="Y668" s="30"/>
    </row>
    <row r="669" spans="1:25">
      <c r="A669" s="30"/>
      <c r="B669" s="92"/>
      <c r="H669" s="30"/>
      <c r="P669" s="30"/>
      <c r="S669" s="30"/>
      <c r="T669" s="30"/>
      <c r="U669" s="30"/>
      <c r="V669" s="30"/>
      <c r="W669" s="33"/>
      <c r="X669" s="92"/>
      <c r="Y669" s="30"/>
    </row>
    <row r="670" spans="1:25">
      <c r="A670" s="30"/>
      <c r="B670" s="92"/>
      <c r="H670" s="30"/>
      <c r="P670" s="30"/>
      <c r="S670" s="30"/>
      <c r="T670" s="30"/>
      <c r="U670" s="30"/>
      <c r="V670" s="30"/>
      <c r="W670" s="33"/>
      <c r="X670" s="92"/>
      <c r="Y670" s="30"/>
    </row>
    <row r="671" spans="1:25">
      <c r="A671" s="30"/>
      <c r="B671" s="92"/>
      <c r="H671" s="30"/>
      <c r="P671" s="30"/>
      <c r="S671" s="30"/>
      <c r="T671" s="30"/>
      <c r="U671" s="30"/>
      <c r="V671" s="30"/>
      <c r="W671" s="33"/>
      <c r="X671" s="92"/>
      <c r="Y671" s="30"/>
    </row>
    <row r="672" spans="1:25">
      <c r="A672" s="30"/>
      <c r="B672" s="92"/>
      <c r="H672" s="30"/>
      <c r="P672" s="30"/>
      <c r="S672" s="30"/>
      <c r="T672" s="30"/>
      <c r="U672" s="30"/>
      <c r="V672" s="30"/>
      <c r="W672" s="33"/>
      <c r="X672" s="92"/>
      <c r="Y672" s="30"/>
    </row>
    <row r="673" spans="1:25">
      <c r="A673" s="30"/>
      <c r="B673" s="92"/>
      <c r="H673" s="30"/>
      <c r="P673" s="30"/>
      <c r="S673" s="30"/>
      <c r="T673" s="30"/>
      <c r="U673" s="30"/>
      <c r="V673" s="30"/>
      <c r="W673" s="33"/>
      <c r="X673" s="92"/>
      <c r="Y673" s="30"/>
    </row>
    <row r="674" spans="1:25">
      <c r="A674" s="30"/>
      <c r="B674" s="92"/>
      <c r="H674" s="30"/>
      <c r="P674" s="30"/>
      <c r="S674" s="30"/>
      <c r="T674" s="30"/>
      <c r="U674" s="30"/>
      <c r="V674" s="30"/>
      <c r="W674" s="33"/>
      <c r="X674" s="92"/>
      <c r="Y674" s="30"/>
    </row>
    <row r="675" spans="1:25">
      <c r="A675" s="30"/>
      <c r="B675" s="92"/>
      <c r="H675" s="30"/>
      <c r="P675" s="30"/>
      <c r="S675" s="30"/>
      <c r="T675" s="30"/>
      <c r="U675" s="30"/>
      <c r="V675" s="30"/>
      <c r="W675" s="33"/>
      <c r="X675" s="92"/>
      <c r="Y675" s="30"/>
    </row>
    <row r="676" spans="1:25">
      <c r="A676" s="30"/>
      <c r="B676" s="92"/>
      <c r="H676" s="30"/>
      <c r="P676" s="30"/>
      <c r="S676" s="30"/>
      <c r="T676" s="30"/>
      <c r="U676" s="30"/>
      <c r="V676" s="30"/>
      <c r="W676" s="33"/>
      <c r="X676" s="92"/>
      <c r="Y676" s="30"/>
    </row>
    <row r="677" spans="1:25">
      <c r="A677" s="30"/>
      <c r="B677" s="92"/>
      <c r="H677" s="30"/>
      <c r="P677" s="30"/>
      <c r="S677" s="30"/>
      <c r="T677" s="30"/>
      <c r="U677" s="30"/>
      <c r="V677" s="30"/>
      <c r="W677" s="33"/>
      <c r="X677" s="92"/>
      <c r="Y677" s="30"/>
    </row>
    <row r="678" spans="1:25">
      <c r="A678" s="30"/>
      <c r="B678" s="92"/>
      <c r="H678" s="30"/>
      <c r="P678" s="30"/>
      <c r="S678" s="30"/>
      <c r="T678" s="30"/>
      <c r="U678" s="30"/>
      <c r="V678" s="30"/>
      <c r="W678" s="33"/>
      <c r="X678" s="92"/>
      <c r="Y678" s="30"/>
    </row>
    <row r="679" spans="1:25">
      <c r="A679" s="30"/>
      <c r="B679" s="92"/>
      <c r="H679" s="30"/>
      <c r="P679" s="30"/>
      <c r="S679" s="30"/>
      <c r="T679" s="30"/>
      <c r="U679" s="30"/>
      <c r="V679" s="30"/>
      <c r="W679" s="33"/>
      <c r="X679" s="92"/>
      <c r="Y679" s="30"/>
    </row>
    <row r="680" spans="1:25">
      <c r="A680" s="30"/>
      <c r="B680" s="92"/>
      <c r="H680" s="30"/>
      <c r="P680" s="30"/>
      <c r="S680" s="30"/>
      <c r="T680" s="30"/>
      <c r="U680" s="30"/>
      <c r="V680" s="30"/>
      <c r="W680" s="33"/>
      <c r="X680" s="92"/>
      <c r="Y680" s="30"/>
    </row>
    <row r="681" spans="1:25">
      <c r="A681" s="30"/>
      <c r="B681" s="92"/>
      <c r="H681" s="30"/>
      <c r="P681" s="30"/>
      <c r="S681" s="30"/>
      <c r="T681" s="30"/>
      <c r="U681" s="30"/>
      <c r="V681" s="30"/>
      <c r="W681" s="33"/>
      <c r="X681" s="92"/>
      <c r="Y681" s="30"/>
    </row>
    <row r="682" spans="1:25">
      <c r="A682" s="30"/>
      <c r="B682" s="92"/>
      <c r="H682" s="30"/>
      <c r="P682" s="30"/>
      <c r="S682" s="30"/>
      <c r="T682" s="30"/>
      <c r="U682" s="30"/>
      <c r="V682" s="30"/>
      <c r="W682" s="33"/>
      <c r="X682" s="92"/>
      <c r="Y682" s="30"/>
    </row>
    <row r="683" spans="1:25">
      <c r="A683" s="30"/>
      <c r="B683" s="92"/>
      <c r="H683" s="30"/>
      <c r="P683" s="30"/>
      <c r="S683" s="30"/>
      <c r="T683" s="30"/>
      <c r="U683" s="30"/>
      <c r="V683" s="30"/>
      <c r="W683" s="33"/>
      <c r="X683" s="92"/>
      <c r="Y683" s="30"/>
    </row>
    <row r="684" spans="1:25">
      <c r="A684" s="30"/>
      <c r="B684" s="92"/>
      <c r="H684" s="30"/>
      <c r="P684" s="30"/>
      <c r="S684" s="30"/>
      <c r="T684" s="30"/>
      <c r="U684" s="30"/>
      <c r="V684" s="30"/>
      <c r="W684" s="33"/>
      <c r="X684" s="92"/>
      <c r="Y684" s="30"/>
    </row>
    <row r="685" spans="1:25">
      <c r="A685" s="30"/>
      <c r="B685" s="92"/>
      <c r="H685" s="30"/>
      <c r="P685" s="30"/>
      <c r="S685" s="30"/>
      <c r="T685" s="30"/>
      <c r="U685" s="30"/>
      <c r="V685" s="30"/>
      <c r="W685" s="33"/>
      <c r="X685" s="92"/>
      <c r="Y685" s="30"/>
    </row>
    <row r="686" spans="1:25">
      <c r="A686" s="30"/>
      <c r="B686" s="92"/>
      <c r="H686" s="30"/>
      <c r="P686" s="30"/>
      <c r="S686" s="30"/>
      <c r="T686" s="30"/>
      <c r="U686" s="30"/>
      <c r="V686" s="30"/>
      <c r="W686" s="33"/>
      <c r="X686" s="92"/>
      <c r="Y686" s="30"/>
    </row>
    <row r="687" spans="1:25">
      <c r="A687" s="30"/>
      <c r="B687" s="92"/>
      <c r="H687" s="30"/>
      <c r="P687" s="30"/>
      <c r="S687" s="30"/>
      <c r="T687" s="30"/>
      <c r="U687" s="30"/>
      <c r="V687" s="30"/>
      <c r="W687" s="33"/>
      <c r="X687" s="92"/>
      <c r="Y687" s="30"/>
    </row>
    <row r="688" spans="1:25">
      <c r="A688" s="30"/>
      <c r="B688" s="92"/>
      <c r="H688" s="30"/>
      <c r="P688" s="30"/>
      <c r="S688" s="30"/>
      <c r="T688" s="30"/>
      <c r="U688" s="30"/>
      <c r="V688" s="30"/>
      <c r="W688" s="33"/>
      <c r="X688" s="92"/>
      <c r="Y688" s="30"/>
    </row>
    <row r="689" spans="1:25">
      <c r="A689" s="30"/>
      <c r="B689" s="92"/>
      <c r="H689" s="30"/>
      <c r="P689" s="30"/>
      <c r="S689" s="30"/>
      <c r="T689" s="30"/>
      <c r="U689" s="30"/>
      <c r="V689" s="30"/>
      <c r="W689" s="33"/>
      <c r="X689" s="92"/>
      <c r="Y689" s="30"/>
    </row>
    <row r="690" spans="1:25">
      <c r="A690" s="30"/>
      <c r="B690" s="92"/>
      <c r="H690" s="30"/>
      <c r="P690" s="30"/>
      <c r="S690" s="30"/>
      <c r="T690" s="30"/>
      <c r="U690" s="30"/>
      <c r="V690" s="30"/>
      <c r="W690" s="33"/>
      <c r="X690" s="92"/>
      <c r="Y690" s="30"/>
    </row>
    <row r="691" spans="1:25">
      <c r="A691" s="30"/>
      <c r="B691" s="92"/>
      <c r="H691" s="30"/>
      <c r="P691" s="30"/>
      <c r="S691" s="30"/>
      <c r="T691" s="30"/>
      <c r="U691" s="30"/>
      <c r="V691" s="30"/>
      <c r="W691" s="33"/>
      <c r="X691" s="92"/>
      <c r="Y691" s="30"/>
    </row>
    <row r="692" spans="1:25">
      <c r="A692" s="30"/>
      <c r="B692" s="92"/>
      <c r="H692" s="30"/>
      <c r="P692" s="30"/>
      <c r="S692" s="30"/>
      <c r="T692" s="30"/>
      <c r="U692" s="30"/>
      <c r="V692" s="30"/>
      <c r="W692" s="33"/>
      <c r="X692" s="92"/>
      <c r="Y692" s="30"/>
    </row>
    <row r="693" spans="1:25">
      <c r="A693" s="30"/>
      <c r="B693" s="92"/>
      <c r="H693" s="30"/>
      <c r="P693" s="30"/>
      <c r="S693" s="30"/>
      <c r="T693" s="30"/>
      <c r="U693" s="30"/>
      <c r="V693" s="30"/>
      <c r="W693" s="33"/>
      <c r="X693" s="92"/>
      <c r="Y693" s="30"/>
    </row>
    <row r="694" spans="1:25">
      <c r="A694" s="30"/>
      <c r="B694" s="92"/>
      <c r="H694" s="30"/>
      <c r="P694" s="30"/>
      <c r="S694" s="30"/>
      <c r="T694" s="30"/>
      <c r="U694" s="30"/>
      <c r="V694" s="30"/>
      <c r="W694" s="33"/>
      <c r="X694" s="92"/>
      <c r="Y694" s="30"/>
    </row>
    <row r="695" spans="1:25">
      <c r="A695" s="30"/>
      <c r="B695" s="92"/>
      <c r="H695" s="30"/>
      <c r="P695" s="30"/>
      <c r="S695" s="30"/>
      <c r="T695" s="30"/>
      <c r="U695" s="30"/>
      <c r="V695" s="30"/>
      <c r="W695" s="33"/>
      <c r="X695" s="92"/>
      <c r="Y695" s="30"/>
    </row>
    <row r="696" spans="1:25">
      <c r="A696" s="30"/>
      <c r="B696" s="92"/>
      <c r="H696" s="30"/>
      <c r="P696" s="30"/>
      <c r="S696" s="30"/>
      <c r="T696" s="30"/>
      <c r="U696" s="30"/>
      <c r="V696" s="30"/>
      <c r="W696" s="33"/>
      <c r="X696" s="92"/>
      <c r="Y696" s="30"/>
    </row>
    <row r="697" spans="1:25">
      <c r="A697" s="30"/>
      <c r="B697" s="92"/>
      <c r="H697" s="30"/>
      <c r="P697" s="30"/>
      <c r="S697" s="30"/>
      <c r="T697" s="30"/>
      <c r="U697" s="30"/>
      <c r="V697" s="30"/>
      <c r="W697" s="33"/>
      <c r="X697" s="92"/>
      <c r="Y697" s="30"/>
    </row>
    <row r="698" spans="1:25">
      <c r="A698" s="30"/>
      <c r="B698" s="92"/>
      <c r="H698" s="30"/>
      <c r="P698" s="30"/>
      <c r="S698" s="30"/>
      <c r="T698" s="30"/>
      <c r="U698" s="30"/>
      <c r="V698" s="30"/>
      <c r="W698" s="33"/>
      <c r="X698" s="92"/>
      <c r="Y698" s="30"/>
    </row>
    <row r="699" spans="1:25">
      <c r="A699" s="30"/>
      <c r="B699" s="92"/>
      <c r="H699" s="30"/>
      <c r="P699" s="30"/>
      <c r="S699" s="30"/>
      <c r="T699" s="30"/>
      <c r="U699" s="30"/>
      <c r="V699" s="30"/>
      <c r="W699" s="33"/>
      <c r="X699" s="92"/>
      <c r="Y699" s="30"/>
    </row>
    <row r="700" spans="1:25">
      <c r="A700" s="30"/>
      <c r="B700" s="92"/>
      <c r="H700" s="30"/>
      <c r="P700" s="30"/>
      <c r="S700" s="30"/>
      <c r="T700" s="30"/>
      <c r="U700" s="30"/>
      <c r="V700" s="30"/>
      <c r="W700" s="33"/>
      <c r="X700" s="92"/>
      <c r="Y700" s="30"/>
    </row>
    <row r="701" spans="1:25">
      <c r="A701" s="30"/>
      <c r="B701" s="92"/>
      <c r="H701" s="30"/>
      <c r="P701" s="30"/>
      <c r="S701" s="30"/>
      <c r="T701" s="30"/>
      <c r="U701" s="30"/>
      <c r="V701" s="30"/>
      <c r="W701" s="33"/>
      <c r="X701" s="92"/>
      <c r="Y701" s="30"/>
    </row>
    <row r="702" spans="1:25">
      <c r="A702" s="30"/>
      <c r="B702" s="92"/>
      <c r="H702" s="30"/>
      <c r="P702" s="30"/>
      <c r="S702" s="30"/>
      <c r="T702" s="30"/>
      <c r="U702" s="30"/>
      <c r="V702" s="30"/>
      <c r="W702" s="33"/>
      <c r="X702" s="92"/>
      <c r="Y702" s="30"/>
    </row>
    <row r="703" spans="1:25">
      <c r="A703" s="30"/>
      <c r="B703" s="92"/>
      <c r="H703" s="30"/>
      <c r="P703" s="30"/>
      <c r="S703" s="30"/>
      <c r="T703" s="30"/>
      <c r="U703" s="30"/>
      <c r="V703" s="30"/>
      <c r="W703" s="33"/>
      <c r="X703" s="92"/>
      <c r="Y703" s="30"/>
    </row>
    <row r="704" spans="1:25">
      <c r="A704" s="30"/>
      <c r="B704" s="92"/>
      <c r="H704" s="30"/>
      <c r="P704" s="30"/>
      <c r="S704" s="30"/>
      <c r="T704" s="30"/>
      <c r="U704" s="30"/>
      <c r="V704" s="30"/>
      <c r="W704" s="33"/>
      <c r="X704" s="92"/>
      <c r="Y704" s="30"/>
    </row>
    <row r="705" spans="1:25">
      <c r="A705" s="30"/>
      <c r="B705" s="92"/>
      <c r="H705" s="30"/>
      <c r="P705" s="30"/>
      <c r="S705" s="30"/>
      <c r="T705" s="30"/>
      <c r="U705" s="30"/>
      <c r="V705" s="30"/>
      <c r="W705" s="33"/>
      <c r="X705" s="92"/>
      <c r="Y705" s="30"/>
    </row>
    <row r="706" spans="1:25">
      <c r="A706" s="30"/>
      <c r="B706" s="92"/>
      <c r="H706" s="30"/>
      <c r="P706" s="30"/>
      <c r="S706" s="30"/>
      <c r="T706" s="30"/>
      <c r="U706" s="30"/>
      <c r="V706" s="30"/>
      <c r="W706" s="33"/>
      <c r="X706" s="92"/>
      <c r="Y706" s="30"/>
    </row>
    <row r="707" spans="1:25">
      <c r="A707" s="30"/>
      <c r="B707" s="92"/>
      <c r="H707" s="30"/>
      <c r="P707" s="30"/>
      <c r="S707" s="30"/>
      <c r="T707" s="30"/>
      <c r="U707" s="30"/>
      <c r="V707" s="30"/>
      <c r="W707" s="33"/>
      <c r="X707" s="92"/>
      <c r="Y707" s="30"/>
    </row>
    <row r="708" spans="1:25">
      <c r="A708" s="30"/>
      <c r="B708" s="92"/>
      <c r="H708" s="30"/>
      <c r="P708" s="30"/>
      <c r="S708" s="30"/>
      <c r="T708" s="30"/>
      <c r="U708" s="30"/>
      <c r="V708" s="30"/>
      <c r="W708" s="33"/>
      <c r="X708" s="92"/>
      <c r="Y708" s="30"/>
    </row>
    <row r="709" spans="1:25">
      <c r="A709" s="30"/>
      <c r="B709" s="92"/>
      <c r="H709" s="30"/>
      <c r="P709" s="30"/>
      <c r="S709" s="30"/>
      <c r="T709" s="30"/>
      <c r="U709" s="30"/>
      <c r="V709" s="30"/>
      <c r="W709" s="33"/>
      <c r="X709" s="92"/>
      <c r="Y709" s="30"/>
    </row>
    <row r="710" spans="1:25">
      <c r="A710" s="30"/>
      <c r="B710" s="92"/>
      <c r="H710" s="30"/>
      <c r="P710" s="30"/>
      <c r="S710" s="30"/>
      <c r="T710" s="30"/>
      <c r="U710" s="30"/>
      <c r="V710" s="30"/>
      <c r="W710" s="33"/>
      <c r="X710" s="92"/>
      <c r="Y710" s="30"/>
    </row>
    <row r="711" spans="1:25">
      <c r="A711" s="30"/>
      <c r="B711" s="92"/>
      <c r="H711" s="30"/>
      <c r="P711" s="30"/>
      <c r="S711" s="30"/>
      <c r="T711" s="30"/>
      <c r="U711" s="30"/>
      <c r="V711" s="30"/>
      <c r="W711" s="33"/>
      <c r="X711" s="92"/>
      <c r="Y711" s="30"/>
    </row>
    <row r="712" spans="1:25">
      <c r="A712" s="30"/>
      <c r="B712" s="92"/>
      <c r="H712" s="30"/>
      <c r="P712" s="30"/>
      <c r="S712" s="30"/>
      <c r="T712" s="30"/>
      <c r="U712" s="30"/>
      <c r="V712" s="30"/>
      <c r="W712" s="33"/>
      <c r="X712" s="92"/>
      <c r="Y712" s="30"/>
    </row>
    <row r="713" spans="1:25">
      <c r="A713" s="30"/>
      <c r="B713" s="92"/>
      <c r="H713" s="30"/>
      <c r="P713" s="30"/>
      <c r="S713" s="30"/>
      <c r="T713" s="30"/>
      <c r="U713" s="30"/>
      <c r="V713" s="30"/>
      <c r="W713" s="33"/>
      <c r="X713" s="92"/>
      <c r="Y713" s="30"/>
    </row>
    <row r="714" spans="1:25">
      <c r="A714" s="30"/>
      <c r="B714" s="92"/>
      <c r="H714" s="30"/>
      <c r="P714" s="30"/>
      <c r="S714" s="30"/>
      <c r="T714" s="30"/>
      <c r="U714" s="30"/>
      <c r="V714" s="30"/>
      <c r="W714" s="33"/>
      <c r="X714" s="92"/>
      <c r="Y714" s="30"/>
    </row>
    <row r="715" spans="1:25">
      <c r="A715" s="30"/>
      <c r="B715" s="92"/>
      <c r="H715" s="30"/>
      <c r="P715" s="30"/>
      <c r="S715" s="30"/>
      <c r="T715" s="30"/>
      <c r="U715" s="30"/>
      <c r="V715" s="30"/>
      <c r="W715" s="33"/>
      <c r="X715" s="92"/>
      <c r="Y715" s="30"/>
    </row>
    <row r="716" spans="1:25">
      <c r="A716" s="30"/>
      <c r="B716" s="92"/>
      <c r="H716" s="30"/>
      <c r="P716" s="30"/>
      <c r="S716" s="30"/>
      <c r="T716" s="30"/>
      <c r="U716" s="30"/>
      <c r="V716" s="30"/>
      <c r="W716" s="33"/>
      <c r="X716" s="92"/>
      <c r="Y716" s="30"/>
    </row>
    <row r="717" spans="1:25">
      <c r="A717" s="30"/>
      <c r="B717" s="92"/>
      <c r="H717" s="30"/>
      <c r="P717" s="30"/>
      <c r="S717" s="30"/>
      <c r="T717" s="30"/>
      <c r="U717" s="30"/>
      <c r="V717" s="30"/>
      <c r="W717" s="33"/>
      <c r="X717" s="92"/>
      <c r="Y717" s="30"/>
    </row>
    <row r="718" spans="1:25">
      <c r="A718" s="30"/>
      <c r="B718" s="92"/>
      <c r="H718" s="30"/>
      <c r="P718" s="30"/>
      <c r="S718" s="30"/>
      <c r="T718" s="30"/>
      <c r="U718" s="30"/>
      <c r="V718" s="30"/>
      <c r="W718" s="33"/>
      <c r="X718" s="92"/>
      <c r="Y718" s="30"/>
    </row>
    <row r="719" spans="1:25">
      <c r="A719" s="30"/>
      <c r="B719" s="92"/>
      <c r="H719" s="30"/>
      <c r="P719" s="30"/>
      <c r="S719" s="30"/>
      <c r="T719" s="30"/>
      <c r="U719" s="30"/>
      <c r="V719" s="30"/>
      <c r="W719" s="33"/>
      <c r="X719" s="92"/>
      <c r="Y719" s="30"/>
    </row>
    <row r="720" spans="1:25">
      <c r="A720" s="30"/>
      <c r="B720" s="92"/>
      <c r="H720" s="30"/>
      <c r="P720" s="30"/>
      <c r="S720" s="30"/>
      <c r="T720" s="30"/>
      <c r="U720" s="30"/>
      <c r="V720" s="30"/>
      <c r="W720" s="33"/>
      <c r="X720" s="92"/>
      <c r="Y720" s="30"/>
    </row>
    <row r="721" spans="1:25">
      <c r="A721" s="30"/>
      <c r="B721" s="92"/>
      <c r="H721" s="30"/>
      <c r="P721" s="30"/>
      <c r="S721" s="30"/>
      <c r="T721" s="30"/>
      <c r="U721" s="30"/>
      <c r="V721" s="30"/>
      <c r="W721" s="33"/>
      <c r="X721" s="92"/>
      <c r="Y721" s="30"/>
    </row>
    <row r="722" spans="1:25">
      <c r="A722" s="30"/>
      <c r="B722" s="92"/>
      <c r="H722" s="30"/>
      <c r="P722" s="30"/>
      <c r="S722" s="30"/>
      <c r="T722" s="30"/>
      <c r="U722" s="30"/>
      <c r="V722" s="30"/>
      <c r="W722" s="33"/>
      <c r="X722" s="92"/>
      <c r="Y722" s="30"/>
    </row>
    <row r="723" spans="1:25">
      <c r="A723" s="30"/>
      <c r="B723" s="92"/>
      <c r="H723" s="30"/>
      <c r="P723" s="30"/>
      <c r="S723" s="30"/>
      <c r="T723" s="30"/>
      <c r="U723" s="30"/>
      <c r="V723" s="30"/>
      <c r="W723" s="33"/>
      <c r="X723" s="92"/>
      <c r="Y723" s="30"/>
    </row>
    <row r="724" spans="1:25">
      <c r="A724" s="30"/>
      <c r="B724" s="92"/>
      <c r="H724" s="30"/>
      <c r="P724" s="30"/>
      <c r="S724" s="30"/>
      <c r="T724" s="30"/>
      <c r="U724" s="30"/>
      <c r="V724" s="30"/>
      <c r="W724" s="33"/>
      <c r="X724" s="92"/>
      <c r="Y724" s="30"/>
    </row>
    <row r="725" spans="1:25">
      <c r="A725" s="30"/>
      <c r="B725" s="92"/>
      <c r="H725" s="30"/>
      <c r="P725" s="30"/>
      <c r="S725" s="30"/>
      <c r="T725" s="30"/>
      <c r="U725" s="30"/>
      <c r="V725" s="30"/>
      <c r="W725" s="33"/>
      <c r="X725" s="92"/>
      <c r="Y725" s="30"/>
    </row>
    <row r="726" spans="1:25">
      <c r="A726" s="30"/>
      <c r="B726" s="92"/>
      <c r="H726" s="30"/>
      <c r="P726" s="30"/>
      <c r="S726" s="30"/>
      <c r="T726" s="30"/>
      <c r="U726" s="30"/>
      <c r="V726" s="30"/>
      <c r="W726" s="33"/>
      <c r="X726" s="92"/>
      <c r="Y726" s="30"/>
    </row>
    <row r="727" spans="1:25">
      <c r="A727" s="30"/>
      <c r="B727" s="92"/>
      <c r="H727" s="30"/>
      <c r="P727" s="30"/>
      <c r="S727" s="30"/>
      <c r="T727" s="30"/>
      <c r="U727" s="30"/>
      <c r="V727" s="30"/>
      <c r="W727" s="33"/>
      <c r="X727" s="92"/>
      <c r="Y727" s="30"/>
    </row>
    <row r="728" spans="1:25">
      <c r="A728" s="30"/>
      <c r="B728" s="92"/>
      <c r="H728" s="30"/>
      <c r="P728" s="30"/>
      <c r="S728" s="30"/>
      <c r="T728" s="30"/>
      <c r="U728" s="30"/>
      <c r="V728" s="30"/>
      <c r="W728" s="33"/>
      <c r="X728" s="92"/>
      <c r="Y728" s="30"/>
    </row>
    <row r="729" spans="1:25">
      <c r="A729" s="30"/>
      <c r="B729" s="92"/>
      <c r="H729" s="30"/>
      <c r="P729" s="30"/>
      <c r="S729" s="30"/>
      <c r="T729" s="30"/>
      <c r="U729" s="30"/>
      <c r="V729" s="30"/>
      <c r="W729" s="33"/>
      <c r="X729" s="92"/>
      <c r="Y729" s="30"/>
    </row>
    <row r="730" spans="1:25">
      <c r="A730" s="30"/>
      <c r="B730" s="92"/>
      <c r="H730" s="30"/>
      <c r="P730" s="30"/>
      <c r="S730" s="30"/>
      <c r="T730" s="30"/>
      <c r="U730" s="30"/>
      <c r="V730" s="30"/>
      <c r="W730" s="33"/>
      <c r="X730" s="92"/>
      <c r="Y730" s="30"/>
    </row>
    <row r="731" spans="1:25">
      <c r="A731" s="30"/>
      <c r="B731" s="92"/>
      <c r="H731" s="30"/>
      <c r="P731" s="30"/>
      <c r="S731" s="30"/>
      <c r="T731" s="30"/>
      <c r="U731" s="30"/>
      <c r="V731" s="30"/>
      <c r="W731" s="33"/>
      <c r="X731" s="92"/>
      <c r="Y731" s="30"/>
    </row>
    <row r="732" spans="1:25">
      <c r="A732" s="30"/>
      <c r="B732" s="92"/>
      <c r="H732" s="30"/>
      <c r="P732" s="30"/>
      <c r="S732" s="30"/>
      <c r="T732" s="30"/>
      <c r="U732" s="30"/>
      <c r="V732" s="30"/>
      <c r="W732" s="33"/>
      <c r="X732" s="92"/>
      <c r="Y732" s="30"/>
    </row>
    <row r="733" spans="1:25">
      <c r="A733" s="30"/>
      <c r="B733" s="92"/>
      <c r="H733" s="30"/>
      <c r="P733" s="30"/>
      <c r="S733" s="30"/>
      <c r="T733" s="30"/>
      <c r="U733" s="30"/>
      <c r="V733" s="30"/>
      <c r="W733" s="33"/>
      <c r="X733" s="92"/>
      <c r="Y733" s="30"/>
    </row>
    <row r="734" spans="1:25">
      <c r="A734" s="30"/>
      <c r="B734" s="92"/>
      <c r="H734" s="30"/>
      <c r="P734" s="30"/>
      <c r="S734" s="30"/>
      <c r="T734" s="30"/>
      <c r="U734" s="30"/>
      <c r="V734" s="30"/>
      <c r="W734" s="33"/>
      <c r="X734" s="92"/>
      <c r="Y734" s="30"/>
    </row>
    <row r="735" spans="1:25">
      <c r="A735" s="30"/>
      <c r="B735" s="92"/>
      <c r="H735" s="30"/>
      <c r="P735" s="30"/>
      <c r="S735" s="30"/>
      <c r="T735" s="30"/>
      <c r="U735" s="30"/>
      <c r="V735" s="30"/>
      <c r="W735" s="33"/>
      <c r="X735" s="92"/>
      <c r="Y735" s="30"/>
    </row>
    <row r="736" spans="1:25">
      <c r="A736" s="30"/>
      <c r="B736" s="92"/>
      <c r="H736" s="30"/>
      <c r="P736" s="30"/>
      <c r="S736" s="30"/>
      <c r="T736" s="30"/>
      <c r="U736" s="30"/>
      <c r="V736" s="30"/>
      <c r="W736" s="33"/>
      <c r="X736" s="92"/>
      <c r="Y736" s="30"/>
    </row>
    <row r="737" spans="1:25">
      <c r="A737" s="30"/>
      <c r="B737" s="92"/>
      <c r="H737" s="30"/>
      <c r="P737" s="30"/>
      <c r="S737" s="30"/>
      <c r="T737" s="30"/>
      <c r="U737" s="30"/>
      <c r="V737" s="30"/>
      <c r="W737" s="33"/>
      <c r="X737" s="92"/>
      <c r="Y737" s="30"/>
    </row>
    <row r="738" spans="1:25">
      <c r="A738" s="30"/>
      <c r="B738" s="92"/>
      <c r="H738" s="30"/>
      <c r="P738" s="30"/>
      <c r="S738" s="30"/>
      <c r="T738" s="30"/>
      <c r="U738" s="30"/>
      <c r="V738" s="30"/>
      <c r="W738" s="33"/>
      <c r="X738" s="92"/>
      <c r="Y738" s="30"/>
    </row>
    <row r="739" spans="1:25">
      <c r="A739" s="30"/>
      <c r="B739" s="92"/>
      <c r="H739" s="30"/>
      <c r="P739" s="30"/>
      <c r="S739" s="30"/>
      <c r="T739" s="30"/>
      <c r="U739" s="30"/>
      <c r="V739" s="30"/>
      <c r="W739" s="33"/>
      <c r="X739" s="92"/>
      <c r="Y739" s="30"/>
    </row>
    <row r="740" spans="1:25">
      <c r="A740" s="30"/>
      <c r="B740" s="92"/>
      <c r="H740" s="30"/>
      <c r="P740" s="30"/>
      <c r="S740" s="30"/>
      <c r="T740" s="30"/>
      <c r="U740" s="30"/>
      <c r="V740" s="30"/>
      <c r="W740" s="33"/>
      <c r="X740" s="92"/>
      <c r="Y740" s="30"/>
    </row>
    <row r="741" spans="1:25">
      <c r="A741" s="30"/>
      <c r="B741" s="92"/>
      <c r="H741" s="30"/>
      <c r="P741" s="30"/>
      <c r="S741" s="30"/>
      <c r="T741" s="30"/>
      <c r="U741" s="30"/>
      <c r="V741" s="30"/>
      <c r="W741" s="33"/>
      <c r="X741" s="92"/>
      <c r="Y741" s="30"/>
    </row>
    <row r="742" spans="1:25">
      <c r="A742" s="30"/>
      <c r="B742" s="92"/>
      <c r="H742" s="30"/>
      <c r="P742" s="30"/>
      <c r="S742" s="30"/>
      <c r="T742" s="30"/>
      <c r="U742" s="30"/>
      <c r="V742" s="30"/>
      <c r="W742" s="33"/>
      <c r="X742" s="92"/>
      <c r="Y742" s="30"/>
    </row>
    <row r="743" spans="1:25">
      <c r="A743" s="30"/>
      <c r="B743" s="92"/>
      <c r="H743" s="30"/>
      <c r="P743" s="30"/>
      <c r="S743" s="30"/>
      <c r="T743" s="30"/>
      <c r="U743" s="30"/>
      <c r="V743" s="30"/>
      <c r="W743" s="33"/>
      <c r="X743" s="92"/>
      <c r="Y743" s="30"/>
    </row>
    <row r="744" spans="1:25">
      <c r="A744" s="30"/>
      <c r="B744" s="92"/>
      <c r="H744" s="30"/>
      <c r="P744" s="30"/>
      <c r="S744" s="30"/>
      <c r="T744" s="30"/>
      <c r="U744" s="30"/>
      <c r="V744" s="30"/>
      <c r="W744" s="33"/>
      <c r="X744" s="92"/>
      <c r="Y744" s="30"/>
    </row>
    <row r="745" spans="1:25">
      <c r="A745" s="30"/>
      <c r="B745" s="92"/>
      <c r="H745" s="30"/>
      <c r="P745" s="30"/>
      <c r="S745" s="30"/>
      <c r="T745" s="30"/>
      <c r="U745" s="30"/>
      <c r="V745" s="30"/>
      <c r="W745" s="33"/>
      <c r="X745" s="92"/>
      <c r="Y745" s="30"/>
    </row>
    <row r="746" spans="1:25">
      <c r="A746" s="30"/>
      <c r="B746" s="92"/>
      <c r="H746" s="30"/>
      <c r="P746" s="30"/>
      <c r="S746" s="30"/>
      <c r="T746" s="30"/>
      <c r="U746" s="30"/>
      <c r="V746" s="30"/>
      <c r="W746" s="33"/>
      <c r="X746" s="92"/>
      <c r="Y746" s="30"/>
    </row>
    <row r="747" spans="1:25">
      <c r="A747" s="30"/>
      <c r="B747" s="92"/>
      <c r="H747" s="30"/>
      <c r="P747" s="30"/>
      <c r="S747" s="30"/>
      <c r="T747" s="30"/>
      <c r="U747" s="30"/>
      <c r="V747" s="30"/>
      <c r="W747" s="33"/>
      <c r="X747" s="92"/>
      <c r="Y747" s="30"/>
    </row>
    <row r="748" spans="1:25">
      <c r="A748" s="30"/>
      <c r="B748" s="92"/>
      <c r="H748" s="30"/>
      <c r="P748" s="30"/>
      <c r="S748" s="30"/>
      <c r="T748" s="30"/>
      <c r="U748" s="30"/>
      <c r="V748" s="30"/>
      <c r="W748" s="33"/>
      <c r="X748" s="92"/>
      <c r="Y748" s="30"/>
    </row>
    <row r="749" spans="1:25">
      <c r="A749" s="30"/>
      <c r="B749" s="92"/>
      <c r="H749" s="30"/>
      <c r="P749" s="30"/>
      <c r="S749" s="30"/>
      <c r="T749" s="30"/>
      <c r="U749" s="30"/>
      <c r="V749" s="30"/>
      <c r="W749" s="33"/>
      <c r="X749" s="92"/>
      <c r="Y749" s="30"/>
    </row>
    <row r="750" spans="1:25">
      <c r="A750" s="30"/>
      <c r="B750" s="92"/>
      <c r="H750" s="30"/>
      <c r="P750" s="30"/>
      <c r="S750" s="30"/>
      <c r="T750" s="30"/>
      <c r="U750" s="30"/>
      <c r="V750" s="30"/>
      <c r="W750" s="33"/>
      <c r="X750" s="92"/>
      <c r="Y750" s="30"/>
    </row>
    <row r="751" spans="1:25">
      <c r="A751" s="30"/>
      <c r="B751" s="92"/>
      <c r="H751" s="30"/>
      <c r="P751" s="30"/>
      <c r="S751" s="30"/>
      <c r="T751" s="30"/>
      <c r="U751" s="30"/>
      <c r="V751" s="30"/>
      <c r="W751" s="33"/>
      <c r="X751" s="92"/>
      <c r="Y751" s="30"/>
    </row>
    <row r="752" spans="1:25">
      <c r="A752" s="30"/>
      <c r="B752" s="92"/>
      <c r="H752" s="30"/>
      <c r="P752" s="30"/>
      <c r="S752" s="30"/>
      <c r="T752" s="30"/>
      <c r="U752" s="30"/>
      <c r="V752" s="30"/>
      <c r="W752" s="33"/>
      <c r="X752" s="92"/>
      <c r="Y752" s="30"/>
    </row>
    <row r="753" spans="1:25">
      <c r="A753" s="30"/>
      <c r="B753" s="92"/>
      <c r="H753" s="30"/>
      <c r="P753" s="30"/>
      <c r="S753" s="30"/>
      <c r="T753" s="30"/>
      <c r="U753" s="30"/>
      <c r="V753" s="30"/>
      <c r="W753" s="33"/>
      <c r="X753" s="92"/>
      <c r="Y753" s="30"/>
    </row>
    <row r="754" spans="1:25">
      <c r="A754" s="30"/>
      <c r="B754" s="92"/>
      <c r="H754" s="30"/>
      <c r="P754" s="30"/>
      <c r="S754" s="30"/>
      <c r="T754" s="30"/>
      <c r="U754" s="30"/>
      <c r="V754" s="30"/>
      <c r="W754" s="33"/>
      <c r="X754" s="92"/>
      <c r="Y754" s="30"/>
    </row>
    <row r="755" spans="1:25">
      <c r="A755" s="30"/>
      <c r="B755" s="92"/>
      <c r="H755" s="30"/>
      <c r="P755" s="30"/>
      <c r="S755" s="30"/>
      <c r="T755" s="30"/>
      <c r="U755" s="30"/>
      <c r="V755" s="30"/>
      <c r="W755" s="33"/>
      <c r="X755" s="92"/>
      <c r="Y755" s="30"/>
    </row>
    <row r="756" spans="1:25">
      <c r="A756" s="30"/>
      <c r="B756" s="92"/>
      <c r="H756" s="30"/>
      <c r="P756" s="30"/>
      <c r="S756" s="30"/>
      <c r="T756" s="30"/>
      <c r="U756" s="30"/>
      <c r="V756" s="30"/>
      <c r="W756" s="33"/>
      <c r="X756" s="92"/>
      <c r="Y756" s="30"/>
    </row>
    <row r="757" spans="1:25">
      <c r="A757" s="30"/>
      <c r="B757" s="92"/>
      <c r="H757" s="30"/>
      <c r="P757" s="30"/>
      <c r="S757" s="30"/>
      <c r="T757" s="30"/>
      <c r="U757" s="30"/>
      <c r="V757" s="30"/>
      <c r="W757" s="33"/>
      <c r="X757" s="92"/>
      <c r="Y757" s="30"/>
    </row>
    <row r="758" spans="1:25">
      <c r="A758" s="30"/>
      <c r="B758" s="92"/>
      <c r="H758" s="30"/>
      <c r="P758" s="30"/>
      <c r="S758" s="30"/>
      <c r="T758" s="30"/>
      <c r="U758" s="30"/>
      <c r="V758" s="30"/>
      <c r="W758" s="33"/>
      <c r="X758" s="92"/>
      <c r="Y758" s="30"/>
    </row>
    <row r="759" spans="1:25">
      <c r="A759" s="30"/>
      <c r="B759" s="92"/>
      <c r="H759" s="30"/>
      <c r="P759" s="30"/>
      <c r="S759" s="30"/>
      <c r="T759" s="30"/>
      <c r="U759" s="30"/>
      <c r="V759" s="30"/>
      <c r="W759" s="33"/>
      <c r="X759" s="92"/>
      <c r="Y759" s="30"/>
    </row>
    <row r="760" spans="1:25">
      <c r="A760" s="30"/>
      <c r="B760" s="92"/>
      <c r="H760" s="30"/>
      <c r="P760" s="30"/>
      <c r="S760" s="30"/>
      <c r="T760" s="30"/>
      <c r="U760" s="30"/>
      <c r="V760" s="30"/>
      <c r="W760" s="33"/>
      <c r="X760" s="92"/>
      <c r="Y760" s="30"/>
    </row>
    <row r="761" spans="1:25">
      <c r="A761" s="30"/>
      <c r="B761" s="92"/>
      <c r="H761" s="30"/>
      <c r="P761" s="30"/>
      <c r="S761" s="30"/>
      <c r="T761" s="30"/>
      <c r="U761" s="30"/>
      <c r="V761" s="30"/>
      <c r="W761" s="33"/>
      <c r="X761" s="92"/>
      <c r="Y761" s="30"/>
    </row>
    <row r="762" spans="1:25">
      <c r="A762" s="30"/>
      <c r="B762" s="92"/>
      <c r="H762" s="30"/>
      <c r="P762" s="30"/>
      <c r="S762" s="30"/>
      <c r="T762" s="30"/>
      <c r="U762" s="30"/>
      <c r="V762" s="30"/>
      <c r="W762" s="33"/>
      <c r="X762" s="92"/>
      <c r="Y762" s="30"/>
    </row>
    <row r="763" spans="1:25">
      <c r="A763" s="30"/>
      <c r="B763" s="92"/>
      <c r="H763" s="30"/>
      <c r="P763" s="30"/>
      <c r="S763" s="30"/>
      <c r="T763" s="30"/>
      <c r="U763" s="30"/>
      <c r="V763" s="30"/>
      <c r="W763" s="33"/>
      <c r="X763" s="92"/>
      <c r="Y763" s="30"/>
    </row>
    <row r="764" spans="1:25">
      <c r="A764" s="30"/>
      <c r="B764" s="92"/>
      <c r="H764" s="30"/>
      <c r="P764" s="30"/>
      <c r="S764" s="30"/>
      <c r="T764" s="30"/>
      <c r="U764" s="30"/>
      <c r="V764" s="30"/>
      <c r="W764" s="33"/>
      <c r="X764" s="92"/>
      <c r="Y764" s="30"/>
    </row>
    <row r="765" spans="1:25">
      <c r="A765" s="30"/>
      <c r="B765" s="92"/>
      <c r="H765" s="30"/>
      <c r="P765" s="30"/>
      <c r="S765" s="30"/>
      <c r="T765" s="30"/>
      <c r="U765" s="30"/>
      <c r="V765" s="30"/>
      <c r="W765" s="33"/>
      <c r="X765" s="92"/>
      <c r="Y765" s="30"/>
    </row>
    <row r="766" spans="1:25">
      <c r="A766" s="30"/>
      <c r="B766" s="92"/>
      <c r="H766" s="30"/>
      <c r="P766" s="30"/>
      <c r="S766" s="30"/>
      <c r="T766" s="30"/>
      <c r="U766" s="30"/>
      <c r="V766" s="30"/>
      <c r="W766" s="33"/>
      <c r="X766" s="92"/>
      <c r="Y766" s="30"/>
    </row>
    <row r="767" spans="1:25">
      <c r="A767" s="30"/>
      <c r="B767" s="92"/>
      <c r="H767" s="30"/>
      <c r="P767" s="30"/>
      <c r="S767" s="30"/>
      <c r="T767" s="30"/>
      <c r="U767" s="30"/>
      <c r="V767" s="30"/>
      <c r="W767" s="33"/>
      <c r="X767" s="92"/>
      <c r="Y767" s="30"/>
    </row>
    <row r="768" spans="1:25">
      <c r="A768" s="30"/>
      <c r="B768" s="92"/>
      <c r="H768" s="30"/>
      <c r="P768" s="30"/>
      <c r="S768" s="30"/>
      <c r="T768" s="30"/>
      <c r="U768" s="30"/>
      <c r="V768" s="30"/>
      <c r="W768" s="33"/>
      <c r="X768" s="92"/>
      <c r="Y768" s="30"/>
    </row>
    <row r="769" spans="1:25">
      <c r="A769" s="30"/>
      <c r="B769" s="92"/>
      <c r="H769" s="30"/>
      <c r="P769" s="30"/>
      <c r="S769" s="30"/>
      <c r="T769" s="30"/>
      <c r="U769" s="30"/>
      <c r="V769" s="30"/>
      <c r="W769" s="33"/>
      <c r="X769" s="92"/>
      <c r="Y769" s="30"/>
    </row>
    <row r="770" spans="1:25">
      <c r="A770" s="30"/>
      <c r="B770" s="92"/>
      <c r="H770" s="30"/>
      <c r="P770" s="30"/>
      <c r="S770" s="30"/>
      <c r="T770" s="30"/>
      <c r="U770" s="30"/>
      <c r="V770" s="30"/>
      <c r="W770" s="33"/>
      <c r="X770" s="92"/>
      <c r="Y770" s="30"/>
    </row>
    <row r="771" spans="1:25">
      <c r="A771" s="30"/>
      <c r="B771" s="92"/>
      <c r="H771" s="30"/>
      <c r="P771" s="30"/>
      <c r="S771" s="30"/>
      <c r="T771" s="30"/>
      <c r="U771" s="30"/>
      <c r="V771" s="30"/>
      <c r="W771" s="33"/>
      <c r="X771" s="92"/>
      <c r="Y771" s="30"/>
    </row>
    <row r="772" spans="1:25">
      <c r="A772" s="30"/>
      <c r="B772" s="92"/>
      <c r="H772" s="30"/>
      <c r="P772" s="30"/>
      <c r="S772" s="30"/>
      <c r="T772" s="30"/>
      <c r="U772" s="30"/>
      <c r="V772" s="30"/>
      <c r="W772" s="33"/>
      <c r="X772" s="92"/>
      <c r="Y772" s="30"/>
    </row>
    <row r="773" spans="1:25">
      <c r="A773" s="30"/>
      <c r="B773" s="92"/>
      <c r="H773" s="30"/>
      <c r="P773" s="30"/>
      <c r="S773" s="30"/>
      <c r="T773" s="30"/>
      <c r="U773" s="30"/>
      <c r="V773" s="30"/>
      <c r="W773" s="33"/>
      <c r="X773" s="92"/>
      <c r="Y773" s="30"/>
    </row>
    <row r="774" spans="1:25">
      <c r="A774" s="30"/>
      <c r="B774" s="92"/>
      <c r="H774" s="30"/>
      <c r="P774" s="30"/>
      <c r="S774" s="30"/>
      <c r="T774" s="30"/>
      <c r="U774" s="30"/>
      <c r="V774" s="30"/>
      <c r="W774" s="33"/>
      <c r="X774" s="92"/>
      <c r="Y774" s="30"/>
    </row>
    <row r="775" spans="1:25">
      <c r="A775" s="30"/>
      <c r="B775" s="92"/>
      <c r="H775" s="30"/>
      <c r="P775" s="30"/>
      <c r="S775" s="30"/>
      <c r="T775" s="30"/>
      <c r="U775" s="30"/>
      <c r="V775" s="30"/>
      <c r="W775" s="33"/>
      <c r="X775" s="92"/>
      <c r="Y775" s="30"/>
    </row>
    <row r="776" spans="1:25">
      <c r="A776" s="30"/>
      <c r="B776" s="92"/>
      <c r="H776" s="30"/>
      <c r="P776" s="30"/>
      <c r="S776" s="30"/>
      <c r="T776" s="30"/>
      <c r="U776" s="30"/>
      <c r="V776" s="30"/>
      <c r="W776" s="33"/>
      <c r="X776" s="92"/>
      <c r="Y776" s="30"/>
    </row>
    <row r="777" spans="1:25">
      <c r="A777" s="30"/>
      <c r="B777" s="92"/>
      <c r="H777" s="30"/>
      <c r="P777" s="30"/>
      <c r="S777" s="30"/>
      <c r="T777" s="30"/>
      <c r="U777" s="30"/>
      <c r="V777" s="30"/>
      <c r="W777" s="33"/>
      <c r="X777" s="92"/>
      <c r="Y777" s="30"/>
    </row>
    <row r="778" spans="1:25">
      <c r="A778" s="30"/>
      <c r="B778" s="92"/>
      <c r="H778" s="30"/>
      <c r="P778" s="30"/>
      <c r="S778" s="30"/>
      <c r="T778" s="30"/>
      <c r="U778" s="30"/>
      <c r="V778" s="30"/>
      <c r="W778" s="33"/>
      <c r="X778" s="92"/>
      <c r="Y778" s="30"/>
    </row>
    <row r="779" spans="1:25">
      <c r="A779" s="30"/>
      <c r="B779" s="92"/>
      <c r="H779" s="30"/>
      <c r="P779" s="30"/>
      <c r="S779" s="30"/>
      <c r="T779" s="30"/>
      <c r="U779" s="30"/>
      <c r="V779" s="30"/>
      <c r="W779" s="33"/>
      <c r="X779" s="92"/>
      <c r="Y779" s="30"/>
    </row>
    <row r="780" spans="1:25">
      <c r="A780" s="30"/>
      <c r="B780" s="92"/>
      <c r="H780" s="30"/>
      <c r="P780" s="30"/>
      <c r="S780" s="30"/>
      <c r="T780" s="30"/>
      <c r="U780" s="30"/>
      <c r="V780" s="30"/>
      <c r="W780" s="33"/>
      <c r="X780" s="92"/>
      <c r="Y780" s="30"/>
    </row>
    <row r="781" spans="1:25">
      <c r="A781" s="30"/>
      <c r="B781" s="92"/>
      <c r="H781" s="30"/>
      <c r="P781" s="30"/>
      <c r="S781" s="30"/>
      <c r="T781" s="30"/>
      <c r="U781" s="30"/>
      <c r="V781" s="30"/>
      <c r="W781" s="33"/>
      <c r="X781" s="92"/>
      <c r="Y781" s="30"/>
    </row>
    <row r="782" spans="1:25">
      <c r="A782" s="30"/>
      <c r="B782" s="92"/>
      <c r="H782" s="30"/>
      <c r="P782" s="30"/>
      <c r="S782" s="30"/>
      <c r="T782" s="30"/>
      <c r="U782" s="30"/>
      <c r="V782" s="30"/>
      <c r="W782" s="33"/>
      <c r="X782" s="92"/>
      <c r="Y782" s="30"/>
    </row>
    <row r="783" spans="1:25">
      <c r="A783" s="30"/>
      <c r="B783" s="92"/>
      <c r="H783" s="30"/>
      <c r="P783" s="30"/>
      <c r="S783" s="30"/>
      <c r="T783" s="30"/>
      <c r="U783" s="30"/>
      <c r="V783" s="30"/>
      <c r="W783" s="33"/>
      <c r="X783" s="92"/>
      <c r="Y783" s="30"/>
    </row>
    <row r="784" spans="1:25">
      <c r="A784" s="30"/>
      <c r="B784" s="92"/>
      <c r="H784" s="30"/>
      <c r="P784" s="30"/>
      <c r="S784" s="30"/>
      <c r="T784" s="30"/>
      <c r="U784" s="30"/>
      <c r="V784" s="30"/>
      <c r="W784" s="33"/>
      <c r="X784" s="92"/>
      <c r="Y784" s="30"/>
    </row>
    <row r="785" spans="1:25">
      <c r="A785" s="30"/>
      <c r="B785" s="92"/>
      <c r="H785" s="30"/>
      <c r="P785" s="30"/>
      <c r="S785" s="30"/>
      <c r="T785" s="30"/>
      <c r="U785" s="30"/>
      <c r="V785" s="30"/>
      <c r="W785" s="33"/>
      <c r="X785" s="92"/>
      <c r="Y785" s="30"/>
    </row>
    <row r="786" spans="1:25">
      <c r="A786" s="30"/>
      <c r="B786" s="92"/>
      <c r="H786" s="30"/>
      <c r="P786" s="30"/>
      <c r="S786" s="30"/>
      <c r="T786" s="30"/>
      <c r="U786" s="30"/>
      <c r="V786" s="30"/>
      <c r="W786" s="33"/>
      <c r="X786" s="92"/>
      <c r="Y786" s="30"/>
    </row>
    <row r="787" spans="1:25">
      <c r="A787" s="30"/>
      <c r="B787" s="92"/>
      <c r="H787" s="30"/>
      <c r="P787" s="30"/>
      <c r="S787" s="30"/>
      <c r="T787" s="30"/>
      <c r="U787" s="30"/>
      <c r="V787" s="30"/>
      <c r="W787" s="33"/>
      <c r="X787" s="92"/>
      <c r="Y787" s="30"/>
    </row>
    <row r="788" spans="1:25">
      <c r="A788" s="30"/>
      <c r="B788" s="92"/>
      <c r="H788" s="30"/>
      <c r="P788" s="30"/>
      <c r="S788" s="30"/>
      <c r="T788" s="30"/>
      <c r="U788" s="30"/>
      <c r="V788" s="30"/>
      <c r="W788" s="33"/>
      <c r="X788" s="92"/>
      <c r="Y788" s="30"/>
    </row>
    <row r="789" spans="1:25">
      <c r="A789" s="30"/>
      <c r="B789" s="92"/>
      <c r="H789" s="30"/>
      <c r="P789" s="30"/>
      <c r="S789" s="30"/>
      <c r="T789" s="30"/>
      <c r="U789" s="30"/>
      <c r="V789" s="30"/>
      <c r="W789" s="33"/>
      <c r="X789" s="92"/>
      <c r="Y789" s="30"/>
    </row>
    <row r="790" spans="1:25">
      <c r="A790" s="30"/>
      <c r="B790" s="92"/>
      <c r="H790" s="30"/>
      <c r="P790" s="30"/>
      <c r="S790" s="30"/>
      <c r="T790" s="30"/>
      <c r="U790" s="30"/>
      <c r="V790" s="30"/>
      <c r="W790" s="33"/>
      <c r="X790" s="92"/>
      <c r="Y790" s="30"/>
    </row>
    <row r="791" spans="1:25">
      <c r="A791" s="30"/>
      <c r="B791" s="92"/>
      <c r="H791" s="30"/>
      <c r="P791" s="30"/>
      <c r="S791" s="30"/>
      <c r="T791" s="30"/>
      <c r="U791" s="30"/>
      <c r="V791" s="30"/>
      <c r="W791" s="33"/>
      <c r="X791" s="92"/>
      <c r="Y791" s="30"/>
    </row>
    <row r="792" spans="1:25">
      <c r="A792" s="30"/>
      <c r="B792" s="92"/>
      <c r="H792" s="30"/>
      <c r="P792" s="30"/>
      <c r="S792" s="30"/>
      <c r="T792" s="30"/>
      <c r="U792" s="30"/>
      <c r="V792" s="30"/>
      <c r="W792" s="33"/>
      <c r="X792" s="92"/>
      <c r="Y792" s="30"/>
    </row>
    <row r="793" spans="1:25">
      <c r="A793" s="30"/>
      <c r="B793" s="92"/>
      <c r="H793" s="30"/>
      <c r="P793" s="30"/>
      <c r="S793" s="30"/>
      <c r="T793" s="30"/>
      <c r="U793" s="30"/>
      <c r="V793" s="30"/>
      <c r="W793" s="33"/>
      <c r="X793" s="92"/>
      <c r="Y793" s="30"/>
    </row>
    <row r="794" spans="1:25">
      <c r="A794" s="30"/>
      <c r="B794" s="92"/>
      <c r="H794" s="30"/>
      <c r="P794" s="30"/>
      <c r="S794" s="30"/>
      <c r="T794" s="30"/>
      <c r="U794" s="30"/>
      <c r="V794" s="30"/>
      <c r="W794" s="33"/>
      <c r="X794" s="92"/>
      <c r="Y794" s="30"/>
    </row>
    <row r="795" spans="1:25">
      <c r="A795" s="30"/>
      <c r="B795" s="92"/>
      <c r="H795" s="30"/>
      <c r="P795" s="30"/>
      <c r="S795" s="30"/>
      <c r="T795" s="30"/>
      <c r="U795" s="30"/>
      <c r="V795" s="30"/>
      <c r="W795" s="33"/>
      <c r="X795" s="92"/>
      <c r="Y795" s="30"/>
    </row>
    <row r="796" spans="1:25">
      <c r="A796" s="30"/>
      <c r="B796" s="92"/>
      <c r="H796" s="30"/>
      <c r="P796" s="30"/>
      <c r="S796" s="30"/>
      <c r="T796" s="30"/>
      <c r="U796" s="30"/>
      <c r="V796" s="30"/>
      <c r="W796" s="33"/>
      <c r="X796" s="92"/>
      <c r="Y796" s="30"/>
    </row>
    <row r="797" spans="1:25">
      <c r="A797" s="30"/>
      <c r="B797" s="92"/>
      <c r="H797" s="30"/>
      <c r="P797" s="30"/>
      <c r="S797" s="30"/>
      <c r="T797" s="30"/>
      <c r="U797" s="30"/>
      <c r="V797" s="30"/>
      <c r="W797" s="33"/>
      <c r="X797" s="92"/>
      <c r="Y797" s="30"/>
    </row>
    <row r="798" spans="1:25">
      <c r="A798" s="30"/>
      <c r="B798" s="92"/>
      <c r="H798" s="30"/>
      <c r="P798" s="30"/>
      <c r="S798" s="30"/>
      <c r="T798" s="30"/>
      <c r="U798" s="30"/>
      <c r="V798" s="30"/>
      <c r="W798" s="33"/>
      <c r="X798" s="92"/>
      <c r="Y798" s="30"/>
    </row>
    <row r="799" spans="1:25">
      <c r="A799" s="30"/>
      <c r="B799" s="92"/>
      <c r="H799" s="30"/>
      <c r="P799" s="30"/>
      <c r="S799" s="30"/>
      <c r="T799" s="30"/>
      <c r="U799" s="30"/>
      <c r="V799" s="30"/>
      <c r="W799" s="33"/>
      <c r="X799" s="92"/>
      <c r="Y799" s="30"/>
    </row>
    <row r="800" spans="1:25">
      <c r="A800" s="30"/>
      <c r="B800" s="92"/>
      <c r="H800" s="30"/>
      <c r="P800" s="30"/>
      <c r="S800" s="30"/>
      <c r="T800" s="30"/>
      <c r="U800" s="30"/>
      <c r="V800" s="30"/>
      <c r="W800" s="33"/>
      <c r="X800" s="92"/>
      <c r="Y800" s="30"/>
    </row>
    <row r="801" spans="1:25">
      <c r="A801" s="30"/>
      <c r="B801" s="92"/>
      <c r="H801" s="30"/>
      <c r="P801" s="30"/>
      <c r="S801" s="30"/>
      <c r="T801" s="30"/>
      <c r="U801" s="30"/>
      <c r="V801" s="30"/>
      <c r="W801" s="33"/>
      <c r="X801" s="92"/>
      <c r="Y801" s="30"/>
    </row>
    <row r="802" spans="1:25">
      <c r="A802" s="30"/>
      <c r="B802" s="92"/>
      <c r="H802" s="30"/>
      <c r="P802" s="30"/>
      <c r="S802" s="30"/>
      <c r="T802" s="30"/>
      <c r="U802" s="30"/>
      <c r="V802" s="30"/>
      <c r="W802" s="33"/>
      <c r="X802" s="92"/>
      <c r="Y802" s="30"/>
    </row>
    <row r="803" spans="1:25">
      <c r="A803" s="30"/>
      <c r="B803" s="92"/>
      <c r="H803" s="30"/>
      <c r="P803" s="30"/>
      <c r="S803" s="30"/>
      <c r="T803" s="30"/>
      <c r="U803" s="30"/>
      <c r="V803" s="30"/>
      <c r="W803" s="33"/>
      <c r="X803" s="92"/>
      <c r="Y803" s="30"/>
    </row>
    <row r="804" spans="1:25">
      <c r="A804" s="30"/>
      <c r="B804" s="92"/>
      <c r="H804" s="30"/>
      <c r="P804" s="30"/>
      <c r="S804" s="30"/>
      <c r="T804" s="30"/>
      <c r="U804" s="30"/>
      <c r="V804" s="30"/>
      <c r="W804" s="33"/>
      <c r="X804" s="92"/>
      <c r="Y804" s="30"/>
    </row>
    <row r="805" spans="1:25">
      <c r="A805" s="30"/>
      <c r="B805" s="92"/>
      <c r="H805" s="30"/>
      <c r="P805" s="30"/>
      <c r="S805" s="30"/>
      <c r="T805" s="30"/>
      <c r="U805" s="30"/>
      <c r="V805" s="30"/>
      <c r="W805" s="33"/>
      <c r="X805" s="92"/>
      <c r="Y805" s="30"/>
    </row>
    <row r="806" spans="1:25">
      <c r="A806" s="30"/>
      <c r="B806" s="92"/>
      <c r="H806" s="30"/>
      <c r="P806" s="30"/>
      <c r="S806" s="30"/>
      <c r="T806" s="30"/>
      <c r="U806" s="30"/>
      <c r="V806" s="30"/>
      <c r="W806" s="33"/>
      <c r="X806" s="92"/>
      <c r="Y806" s="30"/>
    </row>
    <row r="807" spans="1:25">
      <c r="A807" s="30"/>
      <c r="B807" s="92"/>
      <c r="H807" s="30"/>
      <c r="P807" s="30"/>
      <c r="S807" s="30"/>
      <c r="T807" s="30"/>
      <c r="U807" s="30"/>
      <c r="V807" s="30"/>
      <c r="W807" s="33"/>
      <c r="X807" s="92"/>
      <c r="Y807" s="30"/>
    </row>
    <row r="808" spans="1:25">
      <c r="A808" s="30"/>
      <c r="B808" s="92"/>
      <c r="H808" s="30"/>
      <c r="P808" s="30"/>
      <c r="S808" s="30"/>
      <c r="T808" s="30"/>
      <c r="U808" s="30"/>
      <c r="V808" s="30"/>
      <c r="W808" s="33"/>
      <c r="X808" s="92"/>
      <c r="Y808" s="30"/>
    </row>
    <row r="809" spans="1:25">
      <c r="A809" s="30"/>
      <c r="B809" s="92"/>
      <c r="H809" s="30"/>
      <c r="P809" s="30"/>
      <c r="S809" s="30"/>
      <c r="T809" s="30"/>
      <c r="U809" s="30"/>
      <c r="V809" s="30"/>
      <c r="W809" s="33"/>
      <c r="X809" s="92"/>
      <c r="Y809" s="30"/>
    </row>
    <row r="810" spans="1:25">
      <c r="A810" s="30"/>
      <c r="B810" s="92"/>
      <c r="H810" s="30"/>
      <c r="P810" s="30"/>
      <c r="S810" s="30"/>
      <c r="T810" s="30"/>
      <c r="U810" s="30"/>
      <c r="V810" s="30"/>
      <c r="W810" s="33"/>
      <c r="X810" s="92"/>
      <c r="Y810" s="30"/>
    </row>
    <row r="811" spans="1:25">
      <c r="A811" s="30"/>
      <c r="B811" s="92"/>
      <c r="H811" s="30"/>
      <c r="P811" s="30"/>
      <c r="S811" s="30"/>
      <c r="T811" s="30"/>
      <c r="U811" s="30"/>
      <c r="V811" s="30"/>
      <c r="W811" s="33"/>
      <c r="X811" s="92"/>
      <c r="Y811" s="30"/>
    </row>
    <row r="812" spans="1:25">
      <c r="A812" s="30"/>
      <c r="B812" s="92"/>
      <c r="H812" s="30"/>
      <c r="P812" s="30"/>
      <c r="S812" s="30"/>
      <c r="T812" s="30"/>
      <c r="U812" s="30"/>
      <c r="V812" s="30"/>
      <c r="W812" s="33"/>
      <c r="X812" s="92"/>
      <c r="Y812" s="30"/>
    </row>
    <row r="813" spans="1:25">
      <c r="A813" s="30"/>
      <c r="B813" s="92"/>
      <c r="H813" s="30"/>
      <c r="P813" s="30"/>
      <c r="S813" s="30"/>
      <c r="T813" s="30"/>
      <c r="U813" s="30"/>
      <c r="V813" s="30"/>
      <c r="W813" s="33"/>
      <c r="X813" s="92"/>
      <c r="Y813" s="30"/>
    </row>
    <row r="814" spans="1:25">
      <c r="A814" s="30"/>
      <c r="B814" s="92"/>
      <c r="H814" s="30"/>
      <c r="P814" s="30"/>
      <c r="S814" s="30"/>
      <c r="T814" s="30"/>
      <c r="U814" s="30"/>
      <c r="V814" s="30"/>
      <c r="W814" s="33"/>
      <c r="X814" s="92"/>
      <c r="Y814" s="30"/>
    </row>
    <row r="815" spans="1:25">
      <c r="A815" s="30"/>
      <c r="B815" s="92"/>
      <c r="H815" s="30"/>
      <c r="P815" s="30"/>
      <c r="S815" s="30"/>
      <c r="T815" s="30"/>
      <c r="U815" s="30"/>
      <c r="V815" s="30"/>
      <c r="W815" s="33"/>
      <c r="X815" s="92"/>
      <c r="Y815" s="30"/>
    </row>
    <row r="816" spans="1:25">
      <c r="A816" s="30"/>
      <c r="B816" s="92"/>
      <c r="H816" s="30"/>
      <c r="P816" s="30"/>
      <c r="S816" s="30"/>
      <c r="T816" s="30"/>
      <c r="U816" s="30"/>
      <c r="V816" s="30"/>
      <c r="W816" s="33"/>
      <c r="X816" s="92"/>
      <c r="Y816" s="30"/>
    </row>
    <row r="817" spans="1:25">
      <c r="A817" s="30"/>
      <c r="B817" s="92"/>
      <c r="H817" s="30"/>
      <c r="P817" s="30"/>
      <c r="S817" s="30"/>
      <c r="T817" s="30"/>
      <c r="U817" s="30"/>
      <c r="V817" s="30"/>
      <c r="W817" s="33"/>
      <c r="X817" s="92"/>
      <c r="Y817" s="30"/>
    </row>
    <row r="818" spans="1:25">
      <c r="A818" s="30"/>
      <c r="B818" s="92"/>
      <c r="H818" s="30"/>
      <c r="P818" s="30"/>
      <c r="S818" s="30"/>
      <c r="T818" s="30"/>
      <c r="U818" s="30"/>
      <c r="V818" s="30"/>
      <c r="W818" s="33"/>
      <c r="X818" s="92"/>
      <c r="Y818" s="30"/>
    </row>
    <row r="819" spans="1:25">
      <c r="A819" s="30"/>
      <c r="B819" s="92"/>
      <c r="H819" s="30"/>
      <c r="P819" s="30"/>
      <c r="S819" s="30"/>
      <c r="T819" s="30"/>
      <c r="U819" s="30"/>
      <c r="V819" s="30"/>
      <c r="W819" s="33"/>
      <c r="X819" s="92"/>
      <c r="Y819" s="30"/>
    </row>
    <row r="820" spans="1:25">
      <c r="A820" s="30"/>
      <c r="B820" s="92"/>
      <c r="H820" s="30"/>
      <c r="P820" s="30"/>
      <c r="S820" s="30"/>
      <c r="T820" s="30"/>
      <c r="U820" s="30"/>
      <c r="V820" s="30"/>
      <c r="W820" s="33"/>
      <c r="X820" s="92"/>
      <c r="Y820" s="30"/>
    </row>
    <row r="821" spans="1:25">
      <c r="A821" s="30"/>
      <c r="B821" s="92"/>
      <c r="H821" s="30"/>
      <c r="P821" s="30"/>
      <c r="S821" s="30"/>
      <c r="T821" s="30"/>
      <c r="U821" s="30"/>
      <c r="V821" s="30"/>
      <c r="W821" s="33"/>
      <c r="X821" s="92"/>
      <c r="Y821" s="30"/>
    </row>
    <row r="822" spans="1:25">
      <c r="A822" s="30"/>
      <c r="B822" s="92"/>
      <c r="H822" s="30"/>
      <c r="P822" s="30"/>
      <c r="S822" s="30"/>
      <c r="T822" s="30"/>
      <c r="U822" s="30"/>
      <c r="V822" s="30"/>
      <c r="W822" s="33"/>
      <c r="X822" s="92"/>
      <c r="Y822" s="30"/>
    </row>
    <row r="823" spans="1:25">
      <c r="A823" s="30"/>
      <c r="B823" s="92"/>
      <c r="H823" s="30"/>
      <c r="P823" s="30"/>
      <c r="S823" s="30"/>
      <c r="T823" s="30"/>
      <c r="U823" s="30"/>
      <c r="V823" s="30"/>
      <c r="W823" s="33"/>
      <c r="X823" s="92"/>
      <c r="Y823" s="30"/>
    </row>
    <row r="824" spans="1:25">
      <c r="A824" s="30"/>
      <c r="B824" s="92"/>
      <c r="H824" s="30"/>
      <c r="P824" s="30"/>
      <c r="S824" s="30"/>
      <c r="T824" s="30"/>
      <c r="U824" s="30"/>
      <c r="V824" s="30"/>
      <c r="W824" s="33"/>
      <c r="X824" s="92"/>
      <c r="Y824" s="30"/>
    </row>
    <row r="825" spans="1:25">
      <c r="A825" s="30"/>
      <c r="B825" s="92"/>
      <c r="H825" s="30"/>
      <c r="P825" s="30"/>
      <c r="S825" s="30"/>
      <c r="T825" s="30"/>
      <c r="U825" s="30"/>
      <c r="V825" s="30"/>
      <c r="W825" s="33"/>
      <c r="X825" s="92"/>
      <c r="Y825" s="30"/>
    </row>
    <row r="826" spans="1:25">
      <c r="A826" s="30"/>
      <c r="B826" s="92"/>
      <c r="H826" s="30"/>
      <c r="P826" s="30"/>
      <c r="S826" s="30"/>
      <c r="T826" s="30"/>
      <c r="U826" s="30"/>
      <c r="V826" s="30"/>
      <c r="W826" s="33"/>
      <c r="X826" s="92"/>
      <c r="Y826" s="30"/>
    </row>
    <row r="827" spans="1:25">
      <c r="A827" s="30"/>
      <c r="B827" s="92"/>
      <c r="H827" s="30"/>
      <c r="P827" s="30"/>
      <c r="S827" s="30"/>
      <c r="T827" s="30"/>
      <c r="U827" s="30"/>
      <c r="V827" s="30"/>
      <c r="W827" s="33"/>
      <c r="X827" s="92"/>
      <c r="Y827" s="30"/>
    </row>
    <row r="828" spans="1:25">
      <c r="A828" s="30"/>
      <c r="B828" s="92"/>
      <c r="H828" s="30"/>
      <c r="P828" s="30"/>
      <c r="S828" s="30"/>
      <c r="T828" s="30"/>
      <c r="U828" s="30"/>
      <c r="V828" s="30"/>
      <c r="W828" s="33"/>
      <c r="X828" s="92"/>
      <c r="Y828" s="30"/>
    </row>
    <row r="829" spans="1:25">
      <c r="A829" s="30"/>
      <c r="B829" s="92"/>
      <c r="H829" s="30"/>
      <c r="P829" s="30"/>
      <c r="S829" s="30"/>
      <c r="T829" s="30"/>
      <c r="U829" s="30"/>
      <c r="V829" s="30"/>
      <c r="W829" s="33"/>
      <c r="X829" s="92"/>
      <c r="Y829" s="30"/>
    </row>
    <row r="830" spans="1:25">
      <c r="A830" s="30"/>
      <c r="B830" s="92"/>
      <c r="H830" s="30"/>
      <c r="P830" s="30"/>
      <c r="S830" s="30"/>
      <c r="T830" s="30"/>
      <c r="U830" s="30"/>
      <c r="V830" s="30"/>
      <c r="W830" s="33"/>
      <c r="X830" s="92"/>
      <c r="Y830" s="30"/>
    </row>
    <row r="831" spans="1:25">
      <c r="A831" s="30"/>
      <c r="B831" s="92"/>
      <c r="H831" s="30"/>
      <c r="P831" s="30"/>
      <c r="S831" s="30"/>
      <c r="T831" s="30"/>
      <c r="U831" s="30"/>
      <c r="V831" s="30"/>
      <c r="W831" s="33"/>
      <c r="X831" s="92"/>
      <c r="Y831" s="30"/>
    </row>
    <row r="832" spans="1:25">
      <c r="A832" s="30"/>
      <c r="B832" s="92"/>
      <c r="H832" s="30"/>
      <c r="P832" s="30"/>
      <c r="S832" s="30"/>
      <c r="T832" s="30"/>
      <c r="U832" s="30"/>
      <c r="V832" s="30"/>
      <c r="W832" s="33"/>
      <c r="X832" s="92"/>
      <c r="Y832" s="30"/>
    </row>
    <row r="833" spans="1:25">
      <c r="A833" s="30"/>
      <c r="B833" s="92"/>
      <c r="H833" s="30"/>
      <c r="P833" s="30"/>
      <c r="S833" s="30"/>
      <c r="T833" s="30"/>
      <c r="U833" s="30"/>
      <c r="V833" s="30"/>
      <c r="W833" s="33"/>
      <c r="X833" s="92"/>
      <c r="Y833" s="30"/>
    </row>
    <row r="834" spans="1:25">
      <c r="A834" s="30"/>
      <c r="B834" s="92"/>
      <c r="H834" s="30"/>
      <c r="P834" s="30"/>
      <c r="S834" s="30"/>
      <c r="T834" s="30"/>
      <c r="U834" s="30"/>
      <c r="V834" s="30"/>
      <c r="W834" s="33"/>
      <c r="X834" s="92"/>
      <c r="Y834" s="30"/>
    </row>
    <row r="835" spans="1:25">
      <c r="A835" s="30"/>
      <c r="B835" s="92"/>
      <c r="H835" s="30"/>
      <c r="P835" s="30"/>
      <c r="S835" s="30"/>
      <c r="T835" s="30"/>
      <c r="U835" s="30"/>
      <c r="V835" s="30"/>
      <c r="W835" s="33"/>
      <c r="X835" s="92"/>
      <c r="Y835" s="30"/>
    </row>
    <row r="836" spans="1:25">
      <c r="A836" s="30"/>
      <c r="B836" s="92"/>
      <c r="H836" s="30"/>
      <c r="P836" s="30"/>
      <c r="S836" s="30"/>
      <c r="T836" s="30"/>
      <c r="U836" s="30"/>
      <c r="V836" s="30"/>
      <c r="W836" s="33"/>
      <c r="X836" s="92"/>
      <c r="Y836" s="30"/>
    </row>
    <row r="837" spans="1:25">
      <c r="A837" s="30"/>
      <c r="B837" s="92"/>
      <c r="H837" s="30"/>
      <c r="P837" s="30"/>
      <c r="S837" s="30"/>
      <c r="T837" s="30"/>
      <c r="U837" s="30"/>
      <c r="V837" s="30"/>
      <c r="W837" s="33"/>
      <c r="X837" s="92"/>
      <c r="Y837" s="30"/>
    </row>
    <row r="838" spans="1:25">
      <c r="A838" s="30"/>
      <c r="B838" s="92"/>
      <c r="H838" s="30"/>
      <c r="P838" s="30"/>
      <c r="S838" s="30"/>
      <c r="T838" s="30"/>
      <c r="U838" s="30"/>
      <c r="V838" s="30"/>
      <c r="W838" s="33"/>
      <c r="X838" s="92"/>
      <c r="Y838" s="30"/>
    </row>
    <row r="839" spans="1:25">
      <c r="A839" s="30"/>
      <c r="B839" s="92"/>
      <c r="H839" s="30"/>
      <c r="P839" s="30"/>
      <c r="S839" s="30"/>
      <c r="T839" s="30"/>
      <c r="U839" s="30"/>
      <c r="V839" s="30"/>
      <c r="W839" s="33"/>
      <c r="X839" s="92"/>
      <c r="Y839" s="30"/>
    </row>
    <row r="840" spans="1:25">
      <c r="A840" s="30"/>
      <c r="B840" s="92"/>
      <c r="H840" s="30"/>
      <c r="P840" s="30"/>
      <c r="S840" s="30"/>
      <c r="T840" s="30"/>
      <c r="U840" s="30"/>
      <c r="V840" s="30"/>
      <c r="W840" s="33"/>
      <c r="X840" s="92"/>
      <c r="Y840" s="30"/>
    </row>
    <row r="841" spans="1:25">
      <c r="A841" s="30"/>
      <c r="B841" s="92"/>
      <c r="H841" s="30"/>
      <c r="P841" s="30"/>
      <c r="S841" s="30"/>
      <c r="T841" s="30"/>
      <c r="U841" s="30"/>
      <c r="V841" s="30"/>
      <c r="W841" s="33"/>
      <c r="X841" s="92"/>
      <c r="Y841" s="30"/>
    </row>
    <row r="842" spans="1:25">
      <c r="A842" s="30"/>
      <c r="B842" s="92"/>
      <c r="H842" s="30"/>
      <c r="P842" s="30"/>
      <c r="S842" s="30"/>
      <c r="T842" s="30"/>
      <c r="U842" s="30"/>
      <c r="V842" s="30"/>
      <c r="W842" s="33"/>
      <c r="X842" s="92"/>
      <c r="Y842" s="30"/>
    </row>
    <row r="843" spans="1:25">
      <c r="A843" s="30"/>
      <c r="B843" s="92"/>
      <c r="H843" s="30"/>
      <c r="P843" s="30"/>
      <c r="S843" s="30"/>
      <c r="T843" s="30"/>
      <c r="U843" s="30"/>
      <c r="V843" s="30"/>
      <c r="W843" s="33"/>
      <c r="X843" s="92"/>
      <c r="Y843" s="30"/>
    </row>
    <row r="844" spans="1:25">
      <c r="A844" s="30"/>
      <c r="B844" s="92"/>
      <c r="H844" s="30"/>
      <c r="P844" s="30"/>
      <c r="S844" s="30"/>
      <c r="T844" s="30"/>
      <c r="U844" s="30"/>
      <c r="V844" s="30"/>
      <c r="W844" s="33"/>
      <c r="X844" s="92"/>
      <c r="Y844" s="30"/>
    </row>
    <row r="845" spans="1:25">
      <c r="A845" s="30"/>
      <c r="B845" s="92"/>
      <c r="H845" s="30"/>
      <c r="P845" s="30"/>
      <c r="S845" s="30"/>
      <c r="T845" s="30"/>
      <c r="U845" s="30"/>
      <c r="V845" s="30"/>
      <c r="W845" s="33"/>
      <c r="X845" s="92"/>
      <c r="Y845" s="30"/>
    </row>
    <row r="846" spans="1:25">
      <c r="A846" s="30"/>
      <c r="B846" s="92"/>
      <c r="H846" s="30"/>
      <c r="P846" s="30"/>
      <c r="S846" s="30"/>
      <c r="T846" s="30"/>
      <c r="U846" s="30"/>
      <c r="V846" s="30"/>
      <c r="W846" s="33"/>
      <c r="X846" s="92"/>
      <c r="Y846" s="30"/>
    </row>
    <row r="847" spans="1:25">
      <c r="A847" s="30"/>
      <c r="B847" s="92"/>
      <c r="H847" s="30"/>
      <c r="P847" s="30"/>
      <c r="S847" s="30"/>
      <c r="T847" s="30"/>
      <c r="U847" s="30"/>
      <c r="V847" s="30"/>
      <c r="W847" s="33"/>
      <c r="X847" s="92"/>
      <c r="Y847" s="30"/>
    </row>
    <row r="848" spans="1:25">
      <c r="A848" s="30"/>
      <c r="B848" s="92"/>
      <c r="H848" s="30"/>
      <c r="P848" s="30"/>
      <c r="S848" s="30"/>
      <c r="T848" s="30"/>
      <c r="U848" s="30"/>
      <c r="V848" s="30"/>
      <c r="W848" s="33"/>
      <c r="X848" s="92"/>
      <c r="Y848" s="30"/>
    </row>
    <row r="849" spans="1:25">
      <c r="A849" s="30"/>
      <c r="B849" s="92"/>
      <c r="H849" s="30"/>
      <c r="P849" s="30"/>
      <c r="S849" s="30"/>
      <c r="T849" s="30"/>
      <c r="U849" s="30"/>
      <c r="V849" s="30"/>
      <c r="W849" s="33"/>
      <c r="X849" s="92"/>
      <c r="Y849" s="30"/>
    </row>
    <row r="850" spans="1:25">
      <c r="A850" s="30"/>
      <c r="B850" s="92"/>
      <c r="H850" s="30"/>
      <c r="P850" s="30"/>
      <c r="S850" s="30"/>
      <c r="T850" s="30"/>
      <c r="U850" s="30"/>
      <c r="V850" s="30"/>
      <c r="W850" s="33"/>
      <c r="X850" s="92"/>
      <c r="Y850" s="30"/>
    </row>
    <row r="851" spans="1:25">
      <c r="A851" s="30"/>
      <c r="B851" s="92"/>
      <c r="H851" s="30"/>
      <c r="P851" s="30"/>
      <c r="S851" s="30"/>
      <c r="T851" s="30"/>
      <c r="U851" s="30"/>
      <c r="V851" s="30"/>
      <c r="W851" s="33"/>
      <c r="X851" s="92"/>
      <c r="Y851" s="30"/>
    </row>
    <row r="852" spans="1:25">
      <c r="A852" s="30"/>
      <c r="B852" s="92"/>
      <c r="H852" s="30"/>
      <c r="P852" s="30"/>
      <c r="S852" s="30"/>
      <c r="T852" s="30"/>
      <c r="U852" s="30"/>
      <c r="V852" s="30"/>
      <c r="W852" s="33"/>
      <c r="X852" s="92"/>
      <c r="Y852" s="30"/>
    </row>
    <row r="853" spans="1:25">
      <c r="A853" s="30"/>
      <c r="B853" s="92"/>
      <c r="H853" s="30"/>
      <c r="P853" s="30"/>
      <c r="S853" s="30"/>
      <c r="T853" s="30"/>
      <c r="U853" s="30"/>
      <c r="V853" s="30"/>
      <c r="W853" s="33"/>
      <c r="X853" s="92"/>
      <c r="Y853" s="30"/>
    </row>
    <row r="854" spans="1:25">
      <c r="A854" s="30"/>
      <c r="B854" s="92"/>
      <c r="H854" s="30"/>
      <c r="P854" s="30"/>
      <c r="S854" s="30"/>
      <c r="T854" s="30"/>
      <c r="U854" s="30"/>
      <c r="V854" s="30"/>
      <c r="W854" s="33"/>
      <c r="X854" s="92"/>
      <c r="Y854" s="30"/>
    </row>
    <row r="855" spans="1:25">
      <c r="A855" s="30"/>
      <c r="B855" s="92"/>
      <c r="H855" s="30"/>
      <c r="P855" s="30"/>
      <c r="S855" s="30"/>
      <c r="T855" s="30"/>
      <c r="U855" s="30"/>
      <c r="V855" s="30"/>
      <c r="W855" s="33"/>
      <c r="X855" s="92"/>
      <c r="Y855" s="30"/>
    </row>
    <row r="856" spans="1:25">
      <c r="A856" s="30"/>
      <c r="B856" s="92"/>
      <c r="H856" s="30"/>
      <c r="P856" s="30"/>
      <c r="S856" s="30"/>
      <c r="T856" s="30"/>
      <c r="U856" s="30"/>
      <c r="V856" s="30"/>
      <c r="W856" s="33"/>
      <c r="X856" s="92"/>
      <c r="Y856" s="30"/>
    </row>
    <row r="857" spans="1:25">
      <c r="A857" s="30"/>
      <c r="B857" s="92"/>
      <c r="H857" s="30"/>
      <c r="P857" s="30"/>
      <c r="S857" s="30"/>
      <c r="T857" s="30"/>
      <c r="U857" s="30"/>
      <c r="V857" s="30"/>
      <c r="W857" s="33"/>
      <c r="X857" s="92"/>
      <c r="Y857" s="30"/>
    </row>
    <row r="858" spans="1:25">
      <c r="A858" s="30"/>
      <c r="B858" s="92"/>
      <c r="H858" s="30"/>
      <c r="P858" s="30"/>
      <c r="S858" s="30"/>
      <c r="T858" s="30"/>
      <c r="U858" s="30"/>
      <c r="V858" s="30"/>
      <c r="W858" s="33"/>
      <c r="X858" s="92"/>
      <c r="Y858" s="30"/>
    </row>
    <row r="859" spans="1:25">
      <c r="A859" s="30"/>
      <c r="B859" s="92"/>
      <c r="H859" s="30"/>
      <c r="P859" s="30"/>
      <c r="S859" s="30"/>
      <c r="T859" s="30"/>
      <c r="U859" s="30"/>
      <c r="V859" s="30"/>
      <c r="W859" s="33"/>
      <c r="X859" s="92"/>
      <c r="Y859" s="30"/>
    </row>
    <row r="860" spans="1:25">
      <c r="A860" s="30"/>
      <c r="B860" s="92"/>
      <c r="H860" s="30"/>
      <c r="P860" s="30"/>
      <c r="S860" s="30"/>
      <c r="T860" s="30"/>
      <c r="U860" s="30"/>
      <c r="V860" s="30"/>
      <c r="W860" s="33"/>
      <c r="X860" s="92"/>
      <c r="Y860" s="30"/>
    </row>
    <row r="861" spans="1:25">
      <c r="A861" s="30"/>
      <c r="B861" s="92"/>
      <c r="H861" s="30"/>
      <c r="P861" s="30"/>
      <c r="S861" s="30"/>
      <c r="T861" s="30"/>
      <c r="U861" s="30"/>
      <c r="V861" s="30"/>
      <c r="W861" s="33"/>
      <c r="X861" s="92"/>
      <c r="Y861" s="30"/>
    </row>
    <row r="862" spans="1:25">
      <c r="A862" s="30"/>
      <c r="B862" s="92"/>
      <c r="H862" s="30"/>
      <c r="P862" s="30"/>
      <c r="S862" s="30"/>
      <c r="T862" s="30"/>
      <c r="U862" s="30"/>
      <c r="V862" s="30"/>
      <c r="W862" s="33"/>
      <c r="X862" s="92"/>
      <c r="Y862" s="30"/>
    </row>
    <row r="863" spans="1:25">
      <c r="A863" s="30"/>
      <c r="B863" s="92"/>
      <c r="H863" s="30"/>
      <c r="P863" s="30"/>
      <c r="S863" s="30"/>
      <c r="T863" s="30"/>
      <c r="U863" s="30"/>
      <c r="V863" s="30"/>
      <c r="W863" s="33"/>
      <c r="X863" s="92"/>
      <c r="Y863" s="30"/>
    </row>
    <row r="864" spans="1:25">
      <c r="A864" s="30"/>
      <c r="B864" s="92"/>
      <c r="H864" s="30"/>
      <c r="P864" s="30"/>
      <c r="S864" s="30"/>
      <c r="T864" s="30"/>
      <c r="U864" s="30"/>
      <c r="V864" s="30"/>
      <c r="W864" s="33"/>
      <c r="X864" s="92"/>
      <c r="Y864" s="30"/>
    </row>
    <row r="865" spans="1:25">
      <c r="A865" s="30"/>
      <c r="B865" s="92"/>
      <c r="H865" s="30"/>
      <c r="P865" s="30"/>
      <c r="S865" s="30"/>
      <c r="T865" s="30"/>
      <c r="U865" s="30"/>
      <c r="V865" s="30"/>
      <c r="W865" s="33"/>
      <c r="X865" s="92"/>
      <c r="Y865" s="30"/>
    </row>
    <row r="866" spans="1:25">
      <c r="A866" s="30"/>
      <c r="B866" s="92"/>
      <c r="H866" s="30"/>
      <c r="P866" s="30"/>
      <c r="S866" s="30"/>
      <c r="T866" s="30"/>
      <c r="U866" s="30"/>
      <c r="V866" s="30"/>
      <c r="W866" s="33"/>
      <c r="X866" s="92"/>
      <c r="Y866" s="30"/>
    </row>
    <row r="867" spans="1:25">
      <c r="A867" s="30"/>
      <c r="B867" s="92"/>
      <c r="H867" s="30"/>
      <c r="P867" s="30"/>
      <c r="S867" s="30"/>
      <c r="T867" s="30"/>
      <c r="U867" s="30"/>
      <c r="V867" s="30"/>
      <c r="W867" s="33"/>
      <c r="X867" s="92"/>
      <c r="Y867" s="30"/>
    </row>
    <row r="868" spans="1:25">
      <c r="A868" s="30"/>
      <c r="B868" s="92"/>
      <c r="H868" s="30"/>
      <c r="P868" s="30"/>
      <c r="S868" s="30"/>
      <c r="T868" s="30"/>
      <c r="U868" s="30"/>
      <c r="V868" s="30"/>
      <c r="W868" s="33"/>
      <c r="X868" s="92"/>
      <c r="Y868" s="30"/>
    </row>
    <row r="869" spans="1:25">
      <c r="A869" s="30"/>
      <c r="B869" s="92"/>
      <c r="H869" s="30"/>
      <c r="P869" s="30"/>
      <c r="S869" s="30"/>
      <c r="T869" s="30"/>
      <c r="U869" s="30"/>
      <c r="V869" s="30"/>
      <c r="W869" s="33"/>
      <c r="X869" s="92"/>
      <c r="Y869" s="30"/>
    </row>
    <row r="870" spans="1:25">
      <c r="A870" s="30"/>
      <c r="B870" s="92"/>
      <c r="H870" s="30"/>
      <c r="P870" s="30"/>
      <c r="S870" s="30"/>
      <c r="T870" s="30"/>
      <c r="U870" s="30"/>
      <c r="V870" s="30"/>
      <c r="W870" s="33"/>
      <c r="X870" s="92"/>
      <c r="Y870" s="30"/>
    </row>
    <row r="871" spans="1:25">
      <c r="A871" s="30"/>
      <c r="B871" s="92"/>
      <c r="H871" s="30"/>
      <c r="P871" s="30"/>
      <c r="S871" s="30"/>
      <c r="T871" s="30"/>
      <c r="U871" s="30"/>
      <c r="V871" s="30"/>
      <c r="W871" s="33"/>
      <c r="X871" s="92"/>
      <c r="Y871" s="30"/>
    </row>
    <row r="872" spans="1:25">
      <c r="A872" s="30"/>
      <c r="B872" s="92"/>
      <c r="H872" s="30"/>
      <c r="P872" s="30"/>
      <c r="S872" s="30"/>
      <c r="T872" s="30"/>
      <c r="U872" s="30"/>
      <c r="V872" s="30"/>
      <c r="W872" s="33"/>
      <c r="X872" s="92"/>
      <c r="Y872" s="30"/>
    </row>
    <row r="873" spans="1:25">
      <c r="A873" s="30"/>
      <c r="B873" s="92"/>
      <c r="H873" s="30"/>
      <c r="P873" s="30"/>
      <c r="S873" s="30"/>
      <c r="T873" s="30"/>
      <c r="U873" s="30"/>
      <c r="V873" s="30"/>
      <c r="W873" s="33"/>
      <c r="X873" s="92"/>
      <c r="Y873" s="30"/>
    </row>
    <row r="874" spans="1:25">
      <c r="A874" s="30"/>
      <c r="B874" s="92"/>
      <c r="H874" s="30"/>
      <c r="P874" s="30"/>
      <c r="S874" s="30"/>
      <c r="T874" s="30"/>
      <c r="U874" s="30"/>
      <c r="V874" s="30"/>
      <c r="W874" s="33"/>
      <c r="X874" s="92"/>
      <c r="Y874" s="30"/>
    </row>
    <row r="875" spans="1:25">
      <c r="A875" s="30"/>
      <c r="B875" s="92"/>
      <c r="H875" s="30"/>
      <c r="P875" s="30"/>
      <c r="S875" s="30"/>
      <c r="T875" s="30"/>
      <c r="U875" s="30"/>
      <c r="V875" s="30"/>
      <c r="W875" s="33"/>
      <c r="X875" s="92"/>
      <c r="Y875" s="30"/>
    </row>
    <row r="876" spans="1:25">
      <c r="A876" s="30"/>
      <c r="B876" s="92"/>
      <c r="H876" s="30"/>
      <c r="P876" s="30"/>
      <c r="S876" s="30"/>
      <c r="T876" s="30"/>
      <c r="U876" s="30"/>
      <c r="V876" s="30"/>
      <c r="W876" s="33"/>
      <c r="X876" s="92"/>
      <c r="Y876" s="30"/>
    </row>
    <row r="877" spans="1:25">
      <c r="A877" s="30"/>
      <c r="B877" s="92"/>
      <c r="H877" s="30"/>
      <c r="P877" s="30"/>
      <c r="S877" s="30"/>
      <c r="T877" s="30"/>
      <c r="U877" s="30"/>
      <c r="V877" s="30"/>
      <c r="W877" s="33"/>
      <c r="X877" s="92"/>
      <c r="Y877" s="30"/>
    </row>
    <row r="878" spans="1:25">
      <c r="A878" s="30"/>
      <c r="B878" s="92"/>
      <c r="H878" s="30"/>
      <c r="P878" s="30"/>
      <c r="S878" s="30"/>
      <c r="T878" s="30"/>
      <c r="U878" s="30"/>
      <c r="V878" s="30"/>
      <c r="W878" s="33"/>
      <c r="X878" s="92"/>
      <c r="Y878" s="30"/>
    </row>
    <row r="879" spans="1:25">
      <c r="A879" s="30"/>
      <c r="B879" s="92"/>
      <c r="H879" s="30"/>
      <c r="P879" s="30"/>
      <c r="S879" s="30"/>
      <c r="T879" s="30"/>
      <c r="U879" s="30"/>
      <c r="V879" s="30"/>
      <c r="W879" s="33"/>
      <c r="X879" s="92"/>
      <c r="Y879" s="30"/>
    </row>
    <row r="880" spans="1:25">
      <c r="A880" s="30"/>
      <c r="B880" s="92"/>
      <c r="H880" s="30"/>
      <c r="P880" s="30"/>
      <c r="S880" s="30"/>
      <c r="T880" s="30"/>
      <c r="U880" s="30"/>
      <c r="V880" s="30"/>
      <c r="W880" s="33"/>
      <c r="X880" s="92"/>
      <c r="Y880" s="30"/>
    </row>
    <row r="881" spans="1:25">
      <c r="A881" s="30"/>
      <c r="B881" s="92"/>
      <c r="H881" s="30"/>
      <c r="P881" s="30"/>
      <c r="S881" s="30"/>
      <c r="T881" s="30"/>
      <c r="U881" s="30"/>
      <c r="V881" s="30"/>
      <c r="W881" s="33"/>
      <c r="X881" s="92"/>
      <c r="Y881" s="30"/>
    </row>
    <row r="882" spans="1:25">
      <c r="A882" s="30"/>
      <c r="B882" s="92"/>
      <c r="H882" s="30"/>
      <c r="P882" s="30"/>
      <c r="S882" s="30"/>
      <c r="T882" s="30"/>
      <c r="U882" s="30"/>
      <c r="V882" s="30"/>
      <c r="W882" s="33"/>
      <c r="X882" s="92"/>
      <c r="Y882" s="30"/>
    </row>
    <row r="883" spans="1:25">
      <c r="A883" s="30"/>
      <c r="B883" s="92"/>
      <c r="H883" s="30"/>
      <c r="P883" s="30"/>
      <c r="S883" s="30"/>
      <c r="T883" s="30"/>
      <c r="U883" s="30"/>
      <c r="V883" s="30"/>
      <c r="W883" s="33"/>
      <c r="X883" s="92"/>
      <c r="Y883" s="30"/>
    </row>
    <row r="884" spans="1:25">
      <c r="A884" s="30"/>
      <c r="B884" s="92"/>
      <c r="H884" s="30"/>
      <c r="P884" s="30"/>
      <c r="S884" s="30"/>
      <c r="T884" s="30"/>
      <c r="U884" s="30"/>
      <c r="V884" s="30"/>
      <c r="W884" s="33"/>
      <c r="X884" s="92"/>
      <c r="Y884" s="30"/>
    </row>
    <row r="885" spans="1:25">
      <c r="A885" s="30"/>
      <c r="B885" s="92"/>
      <c r="H885" s="30"/>
      <c r="P885" s="30"/>
      <c r="S885" s="30"/>
      <c r="T885" s="30"/>
      <c r="U885" s="30"/>
      <c r="V885" s="30"/>
      <c r="W885" s="33"/>
      <c r="X885" s="92"/>
      <c r="Y885" s="30"/>
    </row>
    <row r="886" spans="1:25">
      <c r="A886" s="30"/>
      <c r="B886" s="92"/>
      <c r="H886" s="30"/>
      <c r="P886" s="30"/>
      <c r="S886" s="30"/>
      <c r="T886" s="30"/>
      <c r="U886" s="30"/>
      <c r="V886" s="30"/>
      <c r="W886" s="33"/>
      <c r="X886" s="92"/>
      <c r="Y886" s="30"/>
    </row>
    <row r="887" spans="1:25">
      <c r="A887" s="30"/>
      <c r="B887" s="92"/>
      <c r="H887" s="30"/>
      <c r="P887" s="30"/>
      <c r="S887" s="30"/>
      <c r="T887" s="30"/>
      <c r="U887" s="30"/>
      <c r="V887" s="30"/>
      <c r="W887" s="33"/>
      <c r="X887" s="92"/>
      <c r="Y887" s="30"/>
    </row>
    <row r="888" spans="1:25">
      <c r="A888" s="30"/>
      <c r="B888" s="92"/>
      <c r="H888" s="30"/>
      <c r="P888" s="30"/>
      <c r="S888" s="30"/>
      <c r="T888" s="30"/>
      <c r="U888" s="30"/>
      <c r="V888" s="30"/>
      <c r="W888" s="33"/>
      <c r="X888" s="92"/>
      <c r="Y888" s="30"/>
    </row>
    <row r="889" spans="1:25">
      <c r="A889" s="30"/>
      <c r="B889" s="92"/>
      <c r="H889" s="30"/>
      <c r="P889" s="30"/>
      <c r="S889" s="30"/>
      <c r="T889" s="30"/>
      <c r="U889" s="30"/>
      <c r="V889" s="30"/>
      <c r="W889" s="33"/>
      <c r="X889" s="92"/>
      <c r="Y889" s="30"/>
    </row>
    <row r="890" spans="1:25">
      <c r="A890" s="30"/>
      <c r="B890" s="92"/>
      <c r="H890" s="30"/>
      <c r="P890" s="30"/>
      <c r="S890" s="30"/>
      <c r="T890" s="30"/>
      <c r="U890" s="30"/>
      <c r="V890" s="30"/>
      <c r="W890" s="33"/>
      <c r="X890" s="92"/>
      <c r="Y890" s="30"/>
    </row>
    <row r="891" spans="1:25">
      <c r="A891" s="30"/>
      <c r="B891" s="92"/>
      <c r="H891" s="30"/>
      <c r="P891" s="30"/>
      <c r="S891" s="30"/>
      <c r="T891" s="30"/>
      <c r="U891" s="30"/>
      <c r="V891" s="30"/>
      <c r="W891" s="33"/>
      <c r="X891" s="92"/>
      <c r="Y891" s="30"/>
    </row>
    <row r="892" spans="1:25">
      <c r="A892" s="30"/>
      <c r="B892" s="92"/>
      <c r="H892" s="30"/>
      <c r="P892" s="30"/>
      <c r="S892" s="30"/>
      <c r="T892" s="30"/>
      <c r="U892" s="30"/>
      <c r="V892" s="30"/>
      <c r="W892" s="33"/>
      <c r="X892" s="92"/>
      <c r="Y892" s="30"/>
    </row>
    <row r="893" spans="1:25">
      <c r="A893" s="30"/>
      <c r="B893" s="92"/>
      <c r="H893" s="30"/>
      <c r="P893" s="30"/>
      <c r="S893" s="30"/>
      <c r="T893" s="30"/>
      <c r="U893" s="30"/>
      <c r="V893" s="30"/>
      <c r="W893" s="33"/>
      <c r="X893" s="92"/>
      <c r="Y893" s="30"/>
    </row>
    <row r="894" spans="1:25">
      <c r="A894" s="30"/>
      <c r="B894" s="92"/>
      <c r="H894" s="30"/>
      <c r="P894" s="30"/>
      <c r="S894" s="30"/>
      <c r="T894" s="30"/>
      <c r="U894" s="30"/>
      <c r="V894" s="30"/>
      <c r="W894" s="33"/>
      <c r="X894" s="92"/>
      <c r="Y894" s="30"/>
    </row>
    <row r="895" spans="1:25">
      <c r="A895" s="30"/>
      <c r="B895" s="92"/>
      <c r="H895" s="30"/>
      <c r="P895" s="30"/>
      <c r="S895" s="30"/>
      <c r="T895" s="30"/>
      <c r="U895" s="30"/>
      <c r="V895" s="30"/>
      <c r="W895" s="33"/>
      <c r="X895" s="92"/>
      <c r="Y895" s="30"/>
    </row>
    <row r="896" spans="1:25">
      <c r="A896" s="30"/>
      <c r="B896" s="92"/>
      <c r="H896" s="30"/>
      <c r="P896" s="30"/>
      <c r="S896" s="30"/>
      <c r="T896" s="30"/>
      <c r="U896" s="30"/>
      <c r="V896" s="30"/>
      <c r="W896" s="33"/>
      <c r="X896" s="92"/>
      <c r="Y896" s="30"/>
    </row>
    <row r="897" spans="1:25">
      <c r="A897" s="30"/>
      <c r="B897" s="92"/>
      <c r="H897" s="30"/>
      <c r="P897" s="30"/>
      <c r="S897" s="30"/>
      <c r="T897" s="30"/>
      <c r="U897" s="30"/>
      <c r="V897" s="30"/>
      <c r="W897" s="33"/>
      <c r="X897" s="92"/>
      <c r="Y897" s="30"/>
    </row>
    <row r="898" spans="1:25">
      <c r="A898" s="30"/>
      <c r="B898" s="92"/>
      <c r="H898" s="30"/>
      <c r="P898" s="30"/>
      <c r="S898" s="30"/>
      <c r="T898" s="30"/>
      <c r="U898" s="30"/>
      <c r="V898" s="30"/>
      <c r="W898" s="33"/>
      <c r="X898" s="92"/>
      <c r="Y898" s="30"/>
    </row>
    <row r="899" spans="1:25">
      <c r="A899" s="30"/>
      <c r="B899" s="92"/>
      <c r="H899" s="30"/>
      <c r="P899" s="30"/>
      <c r="S899" s="30"/>
      <c r="T899" s="30"/>
      <c r="U899" s="30"/>
      <c r="V899" s="30"/>
      <c r="W899" s="33"/>
      <c r="X899" s="92"/>
      <c r="Y899" s="30"/>
    </row>
    <row r="900" spans="1:25">
      <c r="A900" s="30"/>
      <c r="B900" s="92"/>
      <c r="H900" s="30"/>
      <c r="P900" s="30"/>
      <c r="S900" s="30"/>
      <c r="T900" s="30"/>
      <c r="U900" s="30"/>
      <c r="V900" s="30"/>
      <c r="W900" s="33"/>
      <c r="X900" s="92"/>
      <c r="Y900" s="30"/>
    </row>
    <row r="901" spans="1:25">
      <c r="A901" s="30"/>
      <c r="B901" s="92"/>
      <c r="H901" s="30"/>
      <c r="P901" s="30"/>
      <c r="S901" s="30"/>
      <c r="T901" s="30"/>
      <c r="U901" s="30"/>
      <c r="V901" s="30"/>
      <c r="W901" s="33"/>
      <c r="X901" s="92"/>
      <c r="Y901" s="30"/>
    </row>
    <row r="902" spans="1:25">
      <c r="A902" s="30"/>
      <c r="B902" s="92"/>
      <c r="H902" s="30"/>
      <c r="P902" s="30"/>
      <c r="S902" s="30"/>
      <c r="T902" s="30"/>
      <c r="U902" s="30"/>
      <c r="V902" s="30"/>
      <c r="W902" s="33"/>
      <c r="X902" s="92"/>
      <c r="Y902" s="30"/>
    </row>
    <row r="903" spans="1:25">
      <c r="A903" s="30"/>
      <c r="B903" s="92"/>
      <c r="H903" s="30"/>
      <c r="P903" s="30"/>
      <c r="S903" s="30"/>
      <c r="T903" s="30"/>
      <c r="U903" s="30"/>
      <c r="V903" s="30"/>
      <c r="W903" s="33"/>
      <c r="X903" s="92"/>
      <c r="Y903" s="30"/>
    </row>
    <row r="904" spans="1:25">
      <c r="A904" s="30"/>
      <c r="B904" s="92"/>
      <c r="H904" s="30"/>
      <c r="P904" s="30"/>
      <c r="S904" s="30"/>
      <c r="T904" s="30"/>
      <c r="U904" s="30"/>
      <c r="V904" s="30"/>
      <c r="W904" s="33"/>
      <c r="X904" s="92"/>
      <c r="Y904" s="30"/>
    </row>
    <row r="905" spans="1:25">
      <c r="A905" s="30"/>
      <c r="B905" s="92"/>
      <c r="H905" s="30"/>
      <c r="P905" s="30"/>
      <c r="S905" s="30"/>
      <c r="T905" s="30"/>
      <c r="U905" s="30"/>
      <c r="V905" s="30"/>
      <c r="W905" s="33"/>
      <c r="X905" s="92"/>
      <c r="Y905" s="30"/>
    </row>
    <row r="906" spans="1:25">
      <c r="A906" s="30"/>
      <c r="B906" s="92"/>
      <c r="H906" s="30"/>
      <c r="P906" s="30"/>
      <c r="S906" s="30"/>
      <c r="T906" s="30"/>
      <c r="U906" s="30"/>
      <c r="V906" s="30"/>
      <c r="W906" s="33"/>
      <c r="X906" s="92"/>
      <c r="Y906" s="30"/>
    </row>
    <row r="907" spans="1:25">
      <c r="A907" s="30"/>
      <c r="B907" s="92"/>
      <c r="H907" s="30"/>
      <c r="P907" s="30"/>
      <c r="S907" s="30"/>
      <c r="T907" s="30"/>
      <c r="U907" s="30"/>
      <c r="V907" s="30"/>
      <c r="W907" s="33"/>
      <c r="X907" s="92"/>
      <c r="Y907" s="30"/>
    </row>
    <row r="908" spans="1:25">
      <c r="A908" s="30"/>
      <c r="B908" s="92"/>
      <c r="H908" s="30"/>
      <c r="P908" s="30"/>
      <c r="S908" s="30"/>
      <c r="T908" s="30"/>
      <c r="U908" s="30"/>
      <c r="V908" s="30"/>
      <c r="W908" s="33"/>
      <c r="X908" s="92"/>
      <c r="Y908" s="30"/>
    </row>
    <row r="909" spans="1:25">
      <c r="A909" s="30"/>
      <c r="B909" s="92"/>
      <c r="H909" s="30"/>
      <c r="P909" s="30"/>
      <c r="S909" s="30"/>
      <c r="T909" s="30"/>
      <c r="U909" s="30"/>
      <c r="V909" s="30"/>
      <c r="W909" s="33"/>
      <c r="X909" s="92"/>
      <c r="Y909" s="30"/>
    </row>
    <row r="910" spans="1:25">
      <c r="A910" s="30"/>
      <c r="B910" s="92"/>
      <c r="H910" s="30"/>
      <c r="P910" s="30"/>
      <c r="S910" s="30"/>
      <c r="T910" s="30"/>
      <c r="U910" s="30"/>
      <c r="V910" s="30"/>
      <c r="W910" s="33"/>
      <c r="X910" s="92"/>
      <c r="Y910" s="30"/>
    </row>
    <row r="911" spans="1:25">
      <c r="A911" s="30"/>
      <c r="B911" s="92"/>
      <c r="H911" s="30"/>
      <c r="P911" s="30"/>
      <c r="S911" s="30"/>
      <c r="T911" s="30"/>
      <c r="U911" s="30"/>
      <c r="V911" s="30"/>
      <c r="W911" s="33"/>
      <c r="X911" s="92"/>
      <c r="Y911" s="30"/>
    </row>
    <row r="912" spans="1:25">
      <c r="A912" s="30"/>
      <c r="B912" s="92"/>
      <c r="H912" s="30"/>
      <c r="P912" s="30"/>
      <c r="S912" s="30"/>
      <c r="T912" s="30"/>
      <c r="U912" s="30"/>
      <c r="V912" s="30"/>
      <c r="W912" s="33"/>
      <c r="X912" s="92"/>
      <c r="Y912" s="30"/>
    </row>
    <row r="913" spans="1:25">
      <c r="A913" s="30"/>
      <c r="B913" s="92"/>
      <c r="H913" s="30"/>
      <c r="P913" s="30"/>
      <c r="S913" s="30"/>
      <c r="T913" s="30"/>
      <c r="U913" s="30"/>
      <c r="V913" s="30"/>
      <c r="W913" s="33"/>
      <c r="X913" s="92"/>
      <c r="Y913" s="30"/>
    </row>
    <row r="914" spans="1:25">
      <c r="A914" s="30"/>
      <c r="B914" s="92"/>
      <c r="H914" s="30"/>
      <c r="P914" s="30"/>
      <c r="S914" s="30"/>
      <c r="T914" s="30"/>
      <c r="U914" s="30"/>
      <c r="V914" s="30"/>
      <c r="W914" s="33"/>
      <c r="X914" s="92"/>
      <c r="Y914" s="30"/>
    </row>
    <row r="915" spans="1:25">
      <c r="A915" s="30"/>
      <c r="B915" s="92"/>
      <c r="H915" s="30"/>
      <c r="P915" s="30"/>
      <c r="S915" s="30"/>
      <c r="T915" s="30"/>
      <c r="U915" s="30"/>
      <c r="V915" s="30"/>
      <c r="W915" s="33"/>
      <c r="X915" s="92"/>
      <c r="Y915" s="30"/>
    </row>
    <row r="916" spans="1:25">
      <c r="A916" s="30"/>
      <c r="B916" s="92"/>
      <c r="H916" s="30"/>
      <c r="P916" s="30"/>
      <c r="S916" s="30"/>
      <c r="T916" s="30"/>
      <c r="U916" s="30"/>
      <c r="V916" s="30"/>
      <c r="W916" s="33"/>
      <c r="X916" s="92"/>
      <c r="Y916" s="30"/>
    </row>
    <row r="917" spans="1:25">
      <c r="A917" s="30"/>
      <c r="B917" s="92"/>
      <c r="H917" s="30"/>
      <c r="P917" s="30"/>
      <c r="S917" s="30"/>
      <c r="T917" s="30"/>
      <c r="U917" s="30"/>
      <c r="V917" s="30"/>
      <c r="W917" s="33"/>
      <c r="X917" s="92"/>
      <c r="Y917" s="30"/>
    </row>
    <row r="918" spans="1:25">
      <c r="A918" s="30"/>
      <c r="B918" s="92"/>
      <c r="H918" s="30"/>
      <c r="P918" s="30"/>
      <c r="S918" s="30"/>
      <c r="T918" s="30"/>
      <c r="U918" s="30"/>
      <c r="V918" s="30"/>
      <c r="W918" s="33"/>
      <c r="X918" s="92"/>
      <c r="Y918" s="30"/>
    </row>
    <row r="919" spans="1:25">
      <c r="A919" s="30"/>
      <c r="B919" s="92"/>
      <c r="H919" s="30"/>
      <c r="P919" s="30"/>
      <c r="S919" s="30"/>
      <c r="T919" s="30"/>
      <c r="U919" s="30"/>
      <c r="V919" s="30"/>
      <c r="W919" s="33"/>
      <c r="X919" s="92"/>
      <c r="Y919" s="30"/>
    </row>
    <row r="920" spans="1:25">
      <c r="A920" s="30"/>
      <c r="B920" s="92"/>
      <c r="H920" s="30"/>
      <c r="P920" s="30"/>
      <c r="S920" s="30"/>
      <c r="T920" s="30"/>
      <c r="U920" s="30"/>
      <c r="V920" s="30"/>
      <c r="W920" s="33"/>
      <c r="X920" s="92"/>
      <c r="Y920" s="30"/>
    </row>
    <row r="921" spans="1:25">
      <c r="A921" s="30"/>
      <c r="B921" s="92"/>
      <c r="H921" s="30"/>
      <c r="P921" s="30"/>
      <c r="S921" s="30"/>
      <c r="T921" s="30"/>
      <c r="U921" s="30"/>
      <c r="V921" s="30"/>
      <c r="W921" s="33"/>
      <c r="X921" s="92"/>
      <c r="Y921" s="30"/>
    </row>
    <row r="922" spans="1:25">
      <c r="A922" s="30"/>
      <c r="B922" s="92"/>
      <c r="H922" s="30"/>
      <c r="P922" s="30"/>
      <c r="S922" s="30"/>
      <c r="T922" s="30"/>
      <c r="U922" s="30"/>
      <c r="V922" s="30"/>
      <c r="W922" s="33"/>
      <c r="X922" s="92"/>
      <c r="Y922" s="30"/>
    </row>
    <row r="923" spans="1:25">
      <c r="A923" s="30"/>
      <c r="B923" s="92"/>
      <c r="H923" s="30"/>
      <c r="P923" s="30"/>
      <c r="S923" s="30"/>
      <c r="T923" s="30"/>
      <c r="U923" s="30"/>
      <c r="V923" s="30"/>
      <c r="W923" s="33"/>
      <c r="X923" s="92"/>
      <c r="Y923" s="30"/>
    </row>
    <row r="924" spans="1:25">
      <c r="A924" s="30"/>
      <c r="B924" s="92"/>
      <c r="H924" s="30"/>
      <c r="P924" s="30"/>
      <c r="S924" s="30"/>
      <c r="T924" s="30"/>
      <c r="U924" s="30"/>
      <c r="V924" s="30"/>
      <c r="W924" s="33"/>
      <c r="X924" s="92"/>
      <c r="Y924" s="30"/>
    </row>
    <row r="925" spans="1:25">
      <c r="A925" s="30"/>
      <c r="B925" s="92"/>
      <c r="H925" s="30"/>
      <c r="P925" s="30"/>
      <c r="S925" s="30"/>
      <c r="T925" s="30"/>
      <c r="U925" s="30"/>
      <c r="V925" s="30"/>
      <c r="W925" s="33"/>
      <c r="X925" s="92"/>
      <c r="Y925" s="30"/>
    </row>
    <row r="926" spans="1:25">
      <c r="A926" s="30"/>
      <c r="B926" s="92"/>
      <c r="H926" s="30"/>
      <c r="P926" s="30"/>
      <c r="S926" s="30"/>
      <c r="T926" s="30"/>
      <c r="U926" s="30"/>
      <c r="V926" s="30"/>
      <c r="W926" s="33"/>
      <c r="X926" s="92"/>
      <c r="Y926" s="30"/>
    </row>
    <row r="927" spans="1:25">
      <c r="A927" s="30"/>
      <c r="B927" s="92"/>
      <c r="H927" s="30"/>
      <c r="P927" s="30"/>
      <c r="S927" s="30"/>
      <c r="T927" s="30"/>
      <c r="U927" s="30"/>
      <c r="V927" s="30"/>
      <c r="W927" s="33"/>
      <c r="X927" s="92"/>
      <c r="Y927" s="30"/>
    </row>
    <row r="928" spans="1:25">
      <c r="A928" s="30"/>
      <c r="B928" s="92"/>
      <c r="H928" s="30"/>
      <c r="P928" s="30"/>
      <c r="S928" s="30"/>
      <c r="T928" s="30"/>
      <c r="U928" s="30"/>
      <c r="V928" s="30"/>
      <c r="W928" s="33"/>
      <c r="X928" s="92"/>
      <c r="Y928" s="30"/>
    </row>
    <row r="929" spans="1:25">
      <c r="A929" s="30"/>
      <c r="B929" s="92"/>
      <c r="H929" s="30"/>
      <c r="P929" s="30"/>
      <c r="S929" s="30"/>
      <c r="T929" s="30"/>
      <c r="U929" s="30"/>
      <c r="V929" s="30"/>
      <c r="W929" s="33"/>
      <c r="X929" s="92"/>
      <c r="Y929" s="30"/>
    </row>
    <row r="930" spans="1:25">
      <c r="A930" s="30"/>
      <c r="B930" s="92"/>
      <c r="H930" s="30"/>
      <c r="P930" s="30"/>
      <c r="S930" s="30"/>
      <c r="T930" s="30"/>
      <c r="U930" s="30"/>
      <c r="V930" s="30"/>
      <c r="W930" s="33"/>
      <c r="X930" s="92"/>
      <c r="Y930" s="30"/>
    </row>
    <row r="931" spans="1:25">
      <c r="A931" s="30"/>
      <c r="B931" s="92"/>
      <c r="H931" s="30"/>
      <c r="P931" s="30"/>
      <c r="S931" s="30"/>
      <c r="T931" s="30"/>
      <c r="U931" s="30"/>
      <c r="V931" s="30"/>
      <c r="W931" s="33"/>
      <c r="X931" s="92"/>
      <c r="Y931" s="30"/>
    </row>
    <row r="932" spans="1:25">
      <c r="A932" s="30"/>
      <c r="B932" s="92"/>
      <c r="H932" s="30"/>
      <c r="P932" s="30"/>
      <c r="S932" s="30"/>
      <c r="T932" s="30"/>
      <c r="U932" s="30"/>
      <c r="V932" s="30"/>
      <c r="W932" s="33"/>
      <c r="X932" s="92"/>
      <c r="Y932" s="30"/>
    </row>
    <row r="933" spans="1:25">
      <c r="A933" s="30"/>
      <c r="B933" s="92"/>
      <c r="H933" s="30"/>
      <c r="P933" s="30"/>
      <c r="S933" s="30"/>
      <c r="T933" s="30"/>
      <c r="U933" s="30"/>
      <c r="V933" s="30"/>
      <c r="W933" s="33"/>
      <c r="X933" s="92"/>
      <c r="Y933" s="30"/>
    </row>
    <row r="934" spans="1:25">
      <c r="A934" s="30"/>
      <c r="B934" s="92"/>
      <c r="H934" s="30"/>
      <c r="P934" s="30"/>
      <c r="S934" s="30"/>
      <c r="T934" s="30"/>
      <c r="U934" s="30"/>
      <c r="V934" s="30"/>
      <c r="W934" s="33"/>
      <c r="X934" s="92"/>
      <c r="Y934" s="30"/>
    </row>
    <row r="935" spans="1:25">
      <c r="A935" s="30"/>
      <c r="B935" s="92"/>
      <c r="H935" s="30"/>
      <c r="P935" s="30"/>
      <c r="S935" s="30"/>
      <c r="T935" s="30"/>
      <c r="U935" s="30"/>
      <c r="V935" s="30"/>
      <c r="W935" s="33"/>
      <c r="X935" s="92"/>
      <c r="Y935" s="30"/>
    </row>
    <row r="936" spans="1:25">
      <c r="A936" s="30"/>
      <c r="B936" s="92"/>
      <c r="H936" s="30"/>
      <c r="P936" s="30"/>
      <c r="S936" s="30"/>
      <c r="T936" s="30"/>
      <c r="U936" s="30"/>
      <c r="V936" s="30"/>
      <c r="W936" s="33"/>
      <c r="X936" s="92"/>
      <c r="Y936" s="30"/>
    </row>
    <row r="937" spans="1:25">
      <c r="A937" s="30"/>
      <c r="B937" s="92"/>
      <c r="H937" s="30"/>
      <c r="P937" s="30"/>
      <c r="S937" s="30"/>
      <c r="T937" s="30"/>
      <c r="U937" s="30"/>
      <c r="V937" s="30"/>
      <c r="W937" s="33"/>
      <c r="X937" s="92"/>
      <c r="Y937" s="30"/>
    </row>
    <row r="938" spans="1:25">
      <c r="A938" s="30"/>
      <c r="B938" s="92"/>
      <c r="H938" s="30"/>
      <c r="P938" s="30"/>
      <c r="S938" s="30"/>
      <c r="T938" s="30"/>
      <c r="U938" s="30"/>
      <c r="V938" s="30"/>
      <c r="W938" s="33"/>
      <c r="X938" s="92"/>
      <c r="Y938" s="30"/>
    </row>
    <row r="939" spans="1:25">
      <c r="A939" s="30"/>
      <c r="B939" s="92"/>
      <c r="H939" s="30"/>
      <c r="P939" s="30"/>
      <c r="S939" s="30"/>
      <c r="T939" s="30"/>
      <c r="U939" s="30"/>
      <c r="V939" s="30"/>
      <c r="W939" s="33"/>
      <c r="X939" s="92"/>
      <c r="Y939" s="30"/>
    </row>
    <row r="940" spans="1:25">
      <c r="A940" s="30"/>
      <c r="B940" s="92"/>
      <c r="H940" s="30"/>
      <c r="P940" s="30"/>
      <c r="S940" s="30"/>
      <c r="T940" s="30"/>
      <c r="U940" s="30"/>
      <c r="V940" s="30"/>
      <c r="W940" s="33"/>
      <c r="X940" s="92"/>
      <c r="Y940" s="30"/>
    </row>
    <row r="941" spans="1:25">
      <c r="A941" s="30"/>
      <c r="B941" s="92"/>
      <c r="H941" s="30"/>
      <c r="P941" s="30"/>
      <c r="S941" s="30"/>
      <c r="T941" s="30"/>
      <c r="U941" s="30"/>
      <c r="V941" s="30"/>
      <c r="W941" s="33"/>
      <c r="X941" s="92"/>
      <c r="Y941" s="30"/>
    </row>
    <row r="942" spans="1:25">
      <c r="A942" s="30"/>
      <c r="B942" s="92"/>
      <c r="H942" s="30"/>
      <c r="P942" s="30"/>
      <c r="S942" s="30"/>
      <c r="T942" s="30"/>
      <c r="U942" s="30"/>
      <c r="V942" s="30"/>
      <c r="W942" s="33"/>
      <c r="X942" s="92"/>
      <c r="Y942" s="30"/>
    </row>
    <row r="943" spans="1:25">
      <c r="A943" s="30"/>
      <c r="B943" s="92"/>
      <c r="H943" s="30"/>
      <c r="P943" s="30"/>
      <c r="S943" s="30"/>
      <c r="T943" s="30"/>
      <c r="U943" s="30"/>
      <c r="V943" s="30"/>
      <c r="W943" s="33"/>
      <c r="X943" s="92"/>
      <c r="Y943" s="30"/>
    </row>
    <row r="944" spans="1:25">
      <c r="A944" s="30"/>
      <c r="B944" s="92"/>
      <c r="H944" s="30"/>
      <c r="P944" s="30"/>
      <c r="S944" s="30"/>
      <c r="T944" s="30"/>
      <c r="U944" s="30"/>
      <c r="V944" s="30"/>
      <c r="W944" s="33"/>
      <c r="X944" s="92"/>
      <c r="Y944" s="30"/>
    </row>
    <row r="945" spans="1:25">
      <c r="A945" s="30"/>
      <c r="B945" s="92"/>
      <c r="H945" s="30"/>
      <c r="P945" s="30"/>
      <c r="S945" s="30"/>
      <c r="T945" s="30"/>
      <c r="U945" s="30"/>
      <c r="V945" s="30"/>
      <c r="W945" s="33"/>
      <c r="X945" s="92"/>
      <c r="Y945" s="30"/>
    </row>
    <row r="946" spans="1:25">
      <c r="A946" s="30"/>
      <c r="B946" s="92"/>
      <c r="H946" s="30"/>
      <c r="P946" s="30"/>
      <c r="S946" s="30"/>
      <c r="T946" s="30"/>
      <c r="U946" s="30"/>
      <c r="V946" s="30"/>
      <c r="W946" s="33"/>
      <c r="X946" s="92"/>
      <c r="Y946" s="30"/>
    </row>
    <row r="947" spans="1:25">
      <c r="A947" s="30"/>
      <c r="B947" s="92"/>
      <c r="H947" s="30"/>
      <c r="P947" s="30"/>
      <c r="S947" s="30"/>
      <c r="T947" s="30"/>
      <c r="U947" s="30"/>
      <c r="V947" s="30"/>
      <c r="W947" s="33"/>
      <c r="X947" s="92"/>
      <c r="Y947" s="30"/>
    </row>
    <row r="948" spans="1:25">
      <c r="A948" s="30"/>
      <c r="B948" s="92"/>
      <c r="H948" s="30"/>
      <c r="P948" s="30"/>
      <c r="S948" s="30"/>
      <c r="T948" s="30"/>
      <c r="U948" s="30"/>
      <c r="V948" s="30"/>
      <c r="W948" s="33"/>
      <c r="X948" s="92"/>
      <c r="Y948" s="30"/>
    </row>
    <row r="949" spans="1:25">
      <c r="A949" s="30"/>
      <c r="B949" s="92"/>
      <c r="H949" s="30"/>
      <c r="P949" s="30"/>
      <c r="S949" s="30"/>
      <c r="T949" s="30"/>
      <c r="U949" s="30"/>
      <c r="V949" s="30"/>
      <c r="W949" s="33"/>
      <c r="X949" s="92"/>
      <c r="Y949" s="30"/>
    </row>
    <row r="950" spans="1:25">
      <c r="A950" s="30"/>
      <c r="B950" s="92"/>
      <c r="H950" s="30"/>
      <c r="P950" s="30"/>
      <c r="S950" s="30"/>
      <c r="T950" s="30"/>
      <c r="U950" s="30"/>
      <c r="V950" s="30"/>
      <c r="W950" s="33"/>
      <c r="X950" s="92"/>
      <c r="Y950" s="30"/>
    </row>
    <row r="951" spans="1:25">
      <c r="A951" s="30"/>
      <c r="B951" s="92"/>
      <c r="H951" s="30"/>
      <c r="P951" s="30"/>
      <c r="S951" s="30"/>
      <c r="T951" s="30"/>
      <c r="U951" s="30"/>
      <c r="V951" s="30"/>
      <c r="W951" s="33"/>
      <c r="X951" s="92"/>
      <c r="Y951" s="30"/>
    </row>
    <row r="952" spans="1:25">
      <c r="A952" s="30"/>
      <c r="B952" s="92"/>
      <c r="H952" s="30"/>
      <c r="P952" s="30"/>
      <c r="S952" s="30"/>
      <c r="T952" s="30"/>
      <c r="U952" s="30"/>
      <c r="V952" s="30"/>
      <c r="W952" s="33"/>
      <c r="X952" s="92"/>
      <c r="Y952" s="30"/>
    </row>
    <row r="953" spans="1:25">
      <c r="A953" s="30"/>
      <c r="B953" s="92"/>
      <c r="H953" s="30"/>
      <c r="P953" s="30"/>
      <c r="S953" s="30"/>
      <c r="T953" s="30"/>
      <c r="U953" s="30"/>
      <c r="V953" s="30"/>
      <c r="W953" s="33"/>
      <c r="X953" s="92"/>
      <c r="Y953" s="30"/>
    </row>
    <row r="954" spans="1:25">
      <c r="A954" s="30"/>
      <c r="B954" s="92"/>
      <c r="H954" s="30"/>
      <c r="P954" s="30"/>
      <c r="S954" s="30"/>
      <c r="T954" s="30"/>
      <c r="U954" s="30"/>
      <c r="V954" s="30"/>
      <c r="W954" s="33"/>
      <c r="X954" s="92"/>
      <c r="Y954" s="30"/>
    </row>
    <row r="955" spans="1:25">
      <c r="A955" s="30"/>
      <c r="B955" s="92"/>
      <c r="H955" s="30"/>
      <c r="P955" s="30"/>
      <c r="S955" s="30"/>
      <c r="T955" s="30"/>
      <c r="U955" s="30"/>
      <c r="V955" s="30"/>
      <c r="W955" s="33"/>
      <c r="X955" s="92"/>
      <c r="Y955" s="30"/>
    </row>
    <row r="956" spans="1:25">
      <c r="A956" s="30"/>
      <c r="B956" s="92"/>
      <c r="H956" s="30"/>
      <c r="P956" s="30"/>
      <c r="S956" s="30"/>
      <c r="T956" s="30"/>
      <c r="U956" s="30"/>
      <c r="V956" s="30"/>
      <c r="W956" s="33"/>
      <c r="X956" s="92"/>
      <c r="Y956" s="30"/>
    </row>
    <row r="957" spans="1:25">
      <c r="A957" s="30"/>
      <c r="B957" s="92"/>
      <c r="H957" s="30"/>
      <c r="P957" s="30"/>
      <c r="S957" s="30"/>
      <c r="T957" s="30"/>
      <c r="U957" s="30"/>
      <c r="V957" s="30"/>
      <c r="W957" s="33"/>
      <c r="X957" s="92"/>
      <c r="Y957" s="30"/>
    </row>
    <row r="958" spans="1:25">
      <c r="A958" s="30"/>
      <c r="B958" s="92"/>
      <c r="H958" s="30"/>
      <c r="P958" s="30"/>
      <c r="S958" s="30"/>
      <c r="T958" s="30"/>
      <c r="U958" s="30"/>
      <c r="V958" s="30"/>
      <c r="W958" s="33"/>
      <c r="X958" s="92"/>
      <c r="Y958" s="30"/>
    </row>
    <row r="959" spans="1:25">
      <c r="A959" s="30"/>
      <c r="B959" s="92"/>
      <c r="H959" s="30"/>
      <c r="P959" s="30"/>
      <c r="S959" s="30"/>
      <c r="T959" s="30"/>
      <c r="U959" s="30"/>
      <c r="V959" s="30"/>
      <c r="W959" s="33"/>
      <c r="X959" s="92"/>
      <c r="Y959" s="30"/>
    </row>
    <row r="960" spans="1:25">
      <c r="A960" s="30"/>
      <c r="B960" s="92"/>
      <c r="H960" s="30"/>
      <c r="P960" s="30"/>
      <c r="S960" s="30"/>
      <c r="T960" s="30"/>
      <c r="U960" s="30"/>
      <c r="V960" s="30"/>
      <c r="W960" s="33"/>
      <c r="X960" s="92"/>
      <c r="Y960" s="30"/>
    </row>
    <row r="961" spans="1:25">
      <c r="A961" s="30"/>
      <c r="B961" s="92"/>
      <c r="H961" s="30"/>
      <c r="P961" s="30"/>
      <c r="S961" s="30"/>
      <c r="T961" s="30"/>
      <c r="U961" s="30"/>
      <c r="V961" s="30"/>
      <c r="W961" s="33"/>
      <c r="X961" s="92"/>
      <c r="Y961" s="30"/>
    </row>
    <row r="962" spans="1:25">
      <c r="A962" s="30"/>
      <c r="B962" s="92"/>
      <c r="H962" s="30"/>
      <c r="P962" s="30"/>
      <c r="S962" s="30"/>
      <c r="T962" s="30"/>
      <c r="U962" s="30"/>
      <c r="V962" s="30"/>
      <c r="W962" s="33"/>
      <c r="X962" s="92"/>
      <c r="Y962" s="30"/>
    </row>
    <row r="963" spans="1:25">
      <c r="A963" s="30"/>
      <c r="B963" s="92"/>
      <c r="H963" s="30"/>
      <c r="P963" s="30"/>
      <c r="S963" s="30"/>
      <c r="T963" s="30"/>
      <c r="U963" s="30"/>
      <c r="V963" s="30"/>
      <c r="W963" s="33"/>
      <c r="X963" s="92"/>
      <c r="Y963" s="30"/>
    </row>
    <row r="964" spans="1:25">
      <c r="A964" s="30"/>
      <c r="B964" s="92"/>
      <c r="H964" s="30"/>
      <c r="P964" s="30"/>
      <c r="S964" s="30"/>
      <c r="T964" s="30"/>
      <c r="U964" s="30"/>
      <c r="V964" s="30"/>
      <c r="W964" s="33"/>
      <c r="X964" s="92"/>
      <c r="Y964" s="30"/>
    </row>
    <row r="965" spans="1:25">
      <c r="A965" s="30"/>
      <c r="B965" s="92"/>
      <c r="H965" s="30"/>
      <c r="P965" s="30"/>
      <c r="S965" s="30"/>
      <c r="T965" s="30"/>
      <c r="U965" s="30"/>
      <c r="V965" s="30"/>
      <c r="W965" s="33"/>
      <c r="X965" s="92"/>
      <c r="Y965" s="30"/>
    </row>
    <row r="966" spans="1:25">
      <c r="A966" s="30"/>
      <c r="B966" s="92"/>
      <c r="H966" s="30"/>
      <c r="P966" s="30"/>
      <c r="S966" s="30"/>
      <c r="T966" s="30"/>
      <c r="U966" s="30"/>
      <c r="V966" s="30"/>
      <c r="W966" s="33"/>
      <c r="X966" s="92"/>
      <c r="Y966" s="30"/>
    </row>
    <row r="967" spans="1:25">
      <c r="A967" s="30"/>
      <c r="B967" s="92"/>
      <c r="H967" s="30"/>
      <c r="P967" s="30"/>
      <c r="S967" s="30"/>
      <c r="T967" s="30"/>
      <c r="U967" s="30"/>
      <c r="V967" s="30"/>
      <c r="W967" s="33"/>
      <c r="X967" s="92"/>
      <c r="Y967" s="30"/>
    </row>
    <row r="968" spans="1:25">
      <c r="A968" s="30"/>
      <c r="B968" s="92"/>
      <c r="H968" s="30"/>
      <c r="P968" s="30"/>
      <c r="S968" s="30"/>
      <c r="T968" s="30"/>
      <c r="U968" s="30"/>
      <c r="V968" s="30"/>
      <c r="W968" s="33"/>
      <c r="X968" s="92"/>
      <c r="Y968" s="30"/>
    </row>
    <row r="969" spans="1:25">
      <c r="A969" s="30"/>
      <c r="B969" s="92"/>
      <c r="H969" s="30"/>
      <c r="P969" s="30"/>
      <c r="S969" s="30"/>
      <c r="T969" s="30"/>
      <c r="U969" s="30"/>
      <c r="V969" s="30"/>
      <c r="W969" s="33"/>
      <c r="X969" s="92"/>
      <c r="Y969" s="30"/>
    </row>
    <row r="970" spans="1:25">
      <c r="A970" s="30"/>
      <c r="B970" s="92"/>
      <c r="H970" s="30"/>
      <c r="P970" s="30"/>
      <c r="S970" s="30"/>
      <c r="T970" s="30"/>
      <c r="U970" s="30"/>
      <c r="V970" s="30"/>
      <c r="W970" s="33"/>
      <c r="X970" s="92"/>
      <c r="Y970" s="30"/>
    </row>
    <row r="971" spans="1:25">
      <c r="A971" s="30"/>
      <c r="B971" s="92"/>
      <c r="H971" s="30"/>
      <c r="P971" s="30"/>
      <c r="S971" s="30"/>
      <c r="T971" s="30"/>
      <c r="U971" s="30"/>
      <c r="V971" s="30"/>
      <c r="W971" s="33"/>
      <c r="X971" s="92"/>
      <c r="Y971" s="30"/>
    </row>
    <row r="972" spans="1:25">
      <c r="A972" s="30"/>
      <c r="B972" s="92"/>
      <c r="H972" s="30"/>
      <c r="P972" s="30"/>
      <c r="S972" s="30"/>
      <c r="T972" s="30"/>
      <c r="U972" s="30"/>
      <c r="V972" s="30"/>
      <c r="W972" s="33"/>
      <c r="X972" s="92"/>
      <c r="Y972" s="30"/>
    </row>
    <row r="973" spans="1:25">
      <c r="A973" s="30"/>
      <c r="B973" s="92"/>
      <c r="H973" s="30"/>
      <c r="P973" s="30"/>
      <c r="S973" s="30"/>
      <c r="T973" s="30"/>
      <c r="U973" s="30"/>
      <c r="V973" s="30"/>
      <c r="W973" s="33"/>
      <c r="X973" s="92"/>
      <c r="Y973" s="30"/>
    </row>
    <row r="974" spans="1:25">
      <c r="A974" s="30"/>
      <c r="B974" s="92"/>
      <c r="H974" s="30"/>
      <c r="P974" s="30"/>
      <c r="S974" s="30"/>
      <c r="T974" s="30"/>
      <c r="U974" s="30"/>
      <c r="V974" s="30"/>
      <c r="W974" s="33"/>
      <c r="X974" s="92"/>
      <c r="Y974" s="30"/>
    </row>
    <row r="975" spans="1:25">
      <c r="A975" s="30"/>
      <c r="B975" s="92"/>
      <c r="H975" s="30"/>
      <c r="P975" s="30"/>
      <c r="S975" s="30"/>
      <c r="T975" s="30"/>
      <c r="U975" s="30"/>
      <c r="V975" s="30"/>
      <c r="W975" s="33"/>
      <c r="X975" s="92"/>
      <c r="Y975" s="30"/>
    </row>
    <row r="976" spans="1:25">
      <c r="A976" s="30"/>
      <c r="B976" s="92"/>
      <c r="H976" s="30"/>
      <c r="P976" s="30"/>
      <c r="S976" s="30"/>
      <c r="T976" s="30"/>
      <c r="U976" s="30"/>
      <c r="V976" s="30"/>
      <c r="W976" s="33"/>
      <c r="X976" s="92"/>
      <c r="Y976" s="30"/>
    </row>
    <row r="977" spans="1:25">
      <c r="A977" s="30"/>
      <c r="B977" s="92"/>
      <c r="H977" s="30"/>
      <c r="P977" s="30"/>
      <c r="S977" s="30"/>
      <c r="T977" s="30"/>
      <c r="U977" s="30"/>
      <c r="V977" s="30"/>
      <c r="W977" s="33"/>
      <c r="X977" s="92"/>
      <c r="Y977" s="30"/>
    </row>
    <row r="978" spans="1:25">
      <c r="A978" s="30"/>
      <c r="B978" s="92"/>
      <c r="H978" s="30"/>
      <c r="P978" s="30"/>
      <c r="S978" s="30"/>
      <c r="T978" s="30"/>
      <c r="U978" s="30"/>
      <c r="V978" s="30"/>
      <c r="W978" s="33"/>
      <c r="X978" s="92"/>
      <c r="Y978" s="30"/>
    </row>
    <row r="979" spans="1:25">
      <c r="A979" s="30"/>
      <c r="B979" s="92"/>
      <c r="H979" s="30"/>
      <c r="P979" s="30"/>
      <c r="S979" s="30"/>
      <c r="T979" s="30"/>
      <c r="U979" s="30"/>
      <c r="V979" s="30"/>
      <c r="W979" s="33"/>
      <c r="X979" s="92"/>
      <c r="Y979" s="30"/>
    </row>
    <row r="980" spans="1:25">
      <c r="A980" s="30"/>
      <c r="B980" s="92"/>
      <c r="H980" s="30"/>
      <c r="P980" s="30"/>
      <c r="S980" s="30"/>
      <c r="T980" s="30"/>
      <c r="U980" s="30"/>
      <c r="V980" s="30"/>
      <c r="W980" s="33"/>
      <c r="X980" s="92"/>
      <c r="Y980" s="30"/>
    </row>
    <row r="981" spans="1:25">
      <c r="A981" s="30"/>
      <c r="B981" s="92"/>
      <c r="H981" s="30"/>
      <c r="P981" s="30"/>
      <c r="S981" s="30"/>
      <c r="T981" s="30"/>
      <c r="U981" s="30"/>
      <c r="V981" s="30"/>
      <c r="W981" s="33"/>
      <c r="X981" s="92"/>
      <c r="Y981" s="30"/>
    </row>
    <row r="982" spans="1:25">
      <c r="A982" s="30"/>
      <c r="B982" s="92"/>
      <c r="H982" s="30"/>
      <c r="P982" s="30"/>
      <c r="S982" s="30"/>
      <c r="T982" s="30"/>
      <c r="U982" s="30"/>
      <c r="V982" s="30"/>
      <c r="W982" s="33"/>
      <c r="X982" s="92"/>
      <c r="Y982" s="30"/>
    </row>
    <row r="983" spans="1:25">
      <c r="A983" s="30"/>
      <c r="B983" s="92"/>
      <c r="H983" s="30"/>
      <c r="P983" s="30"/>
      <c r="S983" s="30"/>
      <c r="T983" s="30"/>
      <c r="U983" s="30"/>
      <c r="V983" s="30"/>
      <c r="W983" s="33"/>
      <c r="X983" s="92"/>
      <c r="Y983" s="30"/>
    </row>
    <row r="984" spans="1:25">
      <c r="A984" s="30"/>
      <c r="B984" s="92"/>
      <c r="H984" s="30"/>
      <c r="P984" s="30"/>
      <c r="S984" s="30"/>
      <c r="T984" s="30"/>
      <c r="U984" s="30"/>
      <c r="V984" s="30"/>
      <c r="W984" s="33"/>
      <c r="X984" s="92"/>
      <c r="Y984" s="30"/>
    </row>
    <row r="985" spans="1:25">
      <c r="A985" s="30"/>
      <c r="B985" s="92"/>
      <c r="H985" s="30"/>
      <c r="P985" s="30"/>
      <c r="S985" s="30"/>
      <c r="T985" s="30"/>
      <c r="U985" s="30"/>
      <c r="V985" s="30"/>
      <c r="W985" s="33"/>
      <c r="X985" s="92"/>
      <c r="Y985" s="30"/>
    </row>
    <row r="986" spans="1:25">
      <c r="A986" s="30"/>
      <c r="B986" s="92"/>
      <c r="H986" s="30"/>
      <c r="P986" s="30"/>
      <c r="S986" s="30"/>
      <c r="T986" s="30"/>
      <c r="U986" s="30"/>
      <c r="V986" s="30"/>
      <c r="W986" s="33"/>
      <c r="X986" s="92"/>
      <c r="Y986" s="30"/>
    </row>
    <row r="987" spans="1:25">
      <c r="A987" s="30"/>
      <c r="B987" s="92"/>
      <c r="H987" s="30"/>
      <c r="P987" s="30"/>
      <c r="S987" s="30"/>
      <c r="T987" s="30"/>
      <c r="U987" s="30"/>
      <c r="V987" s="30"/>
      <c r="W987" s="33"/>
      <c r="X987" s="92"/>
      <c r="Y987" s="30"/>
    </row>
    <row r="988" spans="1:25">
      <c r="A988" s="30"/>
      <c r="B988" s="92"/>
      <c r="H988" s="30"/>
      <c r="P988" s="30"/>
      <c r="S988" s="30"/>
      <c r="T988" s="30"/>
      <c r="U988" s="30"/>
      <c r="V988" s="30"/>
      <c r="W988" s="33"/>
      <c r="X988" s="92"/>
      <c r="Y988" s="30"/>
    </row>
    <row r="989" spans="1:25">
      <c r="A989" s="30"/>
      <c r="B989" s="92"/>
      <c r="H989" s="30"/>
      <c r="P989" s="30"/>
      <c r="S989" s="30"/>
      <c r="T989" s="30"/>
      <c r="U989" s="30"/>
      <c r="V989" s="30"/>
      <c r="W989" s="33"/>
      <c r="X989" s="92"/>
      <c r="Y989" s="30"/>
    </row>
    <row r="990" spans="1:25">
      <c r="A990" s="30"/>
      <c r="B990" s="92"/>
      <c r="H990" s="30"/>
      <c r="P990" s="30"/>
      <c r="S990" s="30"/>
      <c r="T990" s="30"/>
      <c r="U990" s="30"/>
      <c r="V990" s="30"/>
      <c r="W990" s="33"/>
      <c r="X990" s="92"/>
      <c r="Y990" s="30"/>
    </row>
    <row r="991" spans="1:25">
      <c r="A991" s="30"/>
      <c r="B991" s="92"/>
      <c r="H991" s="30"/>
      <c r="P991" s="30"/>
      <c r="S991" s="30"/>
      <c r="T991" s="30"/>
      <c r="U991" s="30"/>
      <c r="V991" s="30"/>
      <c r="W991" s="33"/>
      <c r="X991" s="92"/>
      <c r="Y991" s="30"/>
    </row>
    <row r="992" spans="1:25">
      <c r="A992" s="30"/>
      <c r="B992" s="92"/>
      <c r="H992" s="30"/>
      <c r="P992" s="30"/>
      <c r="S992" s="30"/>
      <c r="T992" s="30"/>
      <c r="U992" s="30"/>
      <c r="V992" s="30"/>
      <c r="W992" s="33"/>
      <c r="X992" s="92"/>
      <c r="Y992" s="30"/>
    </row>
    <row r="993" spans="1:25">
      <c r="A993" s="30"/>
      <c r="B993" s="92"/>
      <c r="H993" s="30"/>
      <c r="P993" s="30"/>
      <c r="S993" s="30"/>
      <c r="T993" s="30"/>
      <c r="U993" s="30"/>
      <c r="V993" s="30"/>
      <c r="W993" s="33"/>
      <c r="X993" s="92"/>
      <c r="Y993" s="30"/>
    </row>
    <row r="994" spans="1:25">
      <c r="A994" s="30"/>
      <c r="B994" s="92"/>
      <c r="H994" s="30"/>
      <c r="P994" s="30"/>
      <c r="S994" s="30"/>
      <c r="T994" s="30"/>
      <c r="U994" s="30"/>
      <c r="V994" s="30"/>
      <c r="W994" s="33"/>
      <c r="X994" s="92"/>
      <c r="Y994" s="30"/>
    </row>
    <row r="995" spans="1:25">
      <c r="A995" s="30"/>
      <c r="B995" s="92"/>
      <c r="H995" s="30"/>
      <c r="P995" s="30"/>
      <c r="S995" s="30"/>
      <c r="T995" s="30"/>
      <c r="U995" s="30"/>
      <c r="V995" s="30"/>
      <c r="W995" s="33"/>
      <c r="X995" s="92"/>
      <c r="Y995" s="30"/>
    </row>
    <row r="996" spans="1:25">
      <c r="A996" s="30"/>
      <c r="B996" s="92"/>
      <c r="H996" s="30"/>
      <c r="P996" s="30"/>
      <c r="S996" s="30"/>
      <c r="T996" s="30"/>
      <c r="U996" s="30"/>
      <c r="V996" s="30"/>
      <c r="W996" s="33"/>
      <c r="X996" s="92"/>
      <c r="Y996" s="30"/>
    </row>
    <row r="997" spans="1:25">
      <c r="A997" s="30"/>
      <c r="B997" s="92"/>
      <c r="H997" s="30"/>
      <c r="P997" s="30"/>
      <c r="S997" s="30"/>
      <c r="T997" s="30"/>
      <c r="U997" s="30"/>
      <c r="V997" s="30"/>
      <c r="W997" s="33"/>
      <c r="X997" s="92"/>
      <c r="Y997" s="30"/>
    </row>
    <row r="998" spans="1:25">
      <c r="A998" s="30"/>
      <c r="B998" s="92"/>
      <c r="H998" s="30"/>
      <c r="P998" s="30"/>
      <c r="S998" s="30"/>
      <c r="T998" s="30"/>
      <c r="U998" s="30"/>
      <c r="V998" s="30"/>
      <c r="W998" s="33"/>
      <c r="X998" s="92"/>
      <c r="Y998" s="30"/>
    </row>
    <row r="999" spans="1:25">
      <c r="A999" s="30"/>
      <c r="B999" s="92"/>
      <c r="H999" s="30"/>
      <c r="P999" s="30"/>
      <c r="S999" s="30"/>
      <c r="T999" s="30"/>
      <c r="U999" s="30"/>
      <c r="V999" s="30"/>
      <c r="W999" s="33"/>
      <c r="X999" s="92"/>
      <c r="Y999" s="30"/>
    </row>
    <row r="1000" spans="1:25">
      <c r="A1000" s="30"/>
      <c r="B1000" s="92"/>
      <c r="H1000" s="30"/>
      <c r="P1000" s="30"/>
      <c r="S1000" s="30"/>
      <c r="T1000" s="30"/>
      <c r="U1000" s="30"/>
      <c r="V1000" s="30"/>
      <c r="W1000" s="33"/>
      <c r="X1000" s="92"/>
      <c r="Y1000" s="30"/>
    </row>
    <row r="1001" spans="1:25">
      <c r="A1001" s="30"/>
      <c r="B1001" s="92"/>
      <c r="H1001" s="30"/>
      <c r="P1001" s="30"/>
      <c r="S1001" s="30"/>
      <c r="T1001" s="30"/>
      <c r="U1001" s="30"/>
      <c r="V1001" s="30"/>
      <c r="W1001" s="33"/>
      <c r="X1001" s="92"/>
      <c r="Y1001" s="30"/>
    </row>
    <row r="1002" spans="1:25">
      <c r="A1002" s="30"/>
      <c r="B1002" s="92"/>
      <c r="H1002" s="30"/>
      <c r="P1002" s="30"/>
      <c r="S1002" s="30"/>
      <c r="T1002" s="30"/>
      <c r="U1002" s="30"/>
      <c r="V1002" s="30"/>
      <c r="W1002" s="33"/>
      <c r="X1002" s="92"/>
      <c r="Y1002" s="30"/>
    </row>
    <row r="1003" spans="1:25">
      <c r="A1003" s="30"/>
      <c r="B1003" s="92"/>
      <c r="H1003" s="30"/>
      <c r="P1003" s="30"/>
      <c r="S1003" s="30"/>
      <c r="T1003" s="30"/>
      <c r="U1003" s="30"/>
      <c r="V1003" s="30"/>
      <c r="W1003" s="33"/>
      <c r="X1003" s="92"/>
      <c r="Y1003" s="30"/>
    </row>
    <row r="1004" spans="1:25">
      <c r="A1004" s="30"/>
      <c r="B1004" s="92"/>
      <c r="H1004" s="30"/>
      <c r="P1004" s="30"/>
      <c r="S1004" s="30"/>
      <c r="T1004" s="30"/>
      <c r="U1004" s="30"/>
      <c r="V1004" s="30"/>
      <c r="W1004" s="33"/>
      <c r="X1004" s="92"/>
      <c r="Y1004" s="30"/>
    </row>
    <row r="1005" spans="1:25">
      <c r="A1005" s="30"/>
      <c r="B1005" s="92"/>
      <c r="H1005" s="30"/>
      <c r="P1005" s="30"/>
      <c r="S1005" s="30"/>
      <c r="T1005" s="30"/>
      <c r="U1005" s="30"/>
      <c r="V1005" s="30"/>
      <c r="W1005" s="33"/>
      <c r="X1005" s="92"/>
      <c r="Y1005" s="30"/>
    </row>
    <row r="1006" spans="1:25">
      <c r="A1006" s="30"/>
      <c r="B1006" s="92"/>
      <c r="H1006" s="30"/>
      <c r="P1006" s="30"/>
      <c r="S1006" s="30"/>
      <c r="T1006" s="30"/>
      <c r="U1006" s="30"/>
      <c r="V1006" s="30"/>
      <c r="W1006" s="33"/>
      <c r="X1006" s="92"/>
      <c r="Y1006" s="30"/>
    </row>
    <row r="1007" spans="1:25">
      <c r="A1007" s="30"/>
      <c r="B1007" s="92"/>
      <c r="H1007" s="30"/>
      <c r="P1007" s="30"/>
      <c r="S1007" s="30"/>
      <c r="T1007" s="30"/>
      <c r="U1007" s="30"/>
      <c r="V1007" s="30"/>
      <c r="W1007" s="33"/>
      <c r="X1007" s="92"/>
      <c r="Y1007" s="30"/>
    </row>
    <row r="1008" spans="1:25">
      <c r="A1008" s="30"/>
      <c r="B1008" s="92"/>
      <c r="H1008" s="30"/>
      <c r="P1008" s="30"/>
      <c r="S1008" s="30"/>
      <c r="T1008" s="30"/>
      <c r="U1008" s="30"/>
      <c r="V1008" s="30"/>
      <c r="W1008" s="33"/>
      <c r="X1008" s="92"/>
      <c r="Y1008" s="30"/>
    </row>
    <row r="1009" spans="1:25">
      <c r="A1009" s="30"/>
      <c r="B1009" s="92"/>
      <c r="H1009" s="30"/>
      <c r="P1009" s="30"/>
      <c r="S1009" s="30"/>
      <c r="T1009" s="30"/>
      <c r="U1009" s="30"/>
      <c r="V1009" s="30"/>
      <c r="W1009" s="33"/>
      <c r="X1009" s="92"/>
      <c r="Y1009" s="30"/>
    </row>
    <row r="1010" spans="1:25">
      <c r="A1010" s="30"/>
      <c r="B1010" s="92"/>
      <c r="H1010" s="30"/>
      <c r="P1010" s="30"/>
      <c r="S1010" s="30"/>
      <c r="T1010" s="30"/>
      <c r="U1010" s="30"/>
      <c r="V1010" s="30"/>
      <c r="W1010" s="33"/>
      <c r="X1010" s="92"/>
      <c r="Y1010" s="30"/>
    </row>
    <row r="1011" spans="1:25">
      <c r="A1011" s="30"/>
      <c r="B1011" s="92"/>
      <c r="H1011" s="30"/>
      <c r="P1011" s="30"/>
      <c r="S1011" s="30"/>
      <c r="T1011" s="30"/>
      <c r="U1011" s="30"/>
      <c r="V1011" s="30"/>
      <c r="W1011" s="33"/>
      <c r="X1011" s="92"/>
      <c r="Y1011" s="30"/>
    </row>
    <row r="1012" spans="1:25">
      <c r="A1012" s="30"/>
      <c r="B1012" s="92"/>
      <c r="H1012" s="30"/>
      <c r="P1012" s="30"/>
      <c r="S1012" s="30"/>
      <c r="T1012" s="30"/>
      <c r="U1012" s="30"/>
      <c r="V1012" s="30"/>
      <c r="W1012" s="33"/>
      <c r="X1012" s="92"/>
      <c r="Y1012" s="30"/>
    </row>
    <row r="1013" spans="1:25">
      <c r="A1013" s="30"/>
      <c r="B1013" s="92"/>
      <c r="H1013" s="30"/>
      <c r="P1013" s="30"/>
      <c r="S1013" s="30"/>
      <c r="T1013" s="30"/>
      <c r="U1013" s="30"/>
      <c r="V1013" s="30"/>
      <c r="W1013" s="33"/>
      <c r="X1013" s="92"/>
      <c r="Y1013" s="30"/>
    </row>
    <row r="1014" spans="1:25">
      <c r="A1014" s="30"/>
      <c r="B1014" s="92"/>
      <c r="H1014" s="30"/>
      <c r="P1014" s="30"/>
      <c r="S1014" s="30"/>
      <c r="T1014" s="30"/>
      <c r="U1014" s="30"/>
      <c r="V1014" s="30"/>
      <c r="W1014" s="33"/>
      <c r="X1014" s="92"/>
      <c r="Y1014" s="30"/>
    </row>
    <row r="1015" spans="1:25">
      <c r="A1015" s="30"/>
      <c r="B1015" s="92"/>
      <c r="H1015" s="30"/>
      <c r="P1015" s="30"/>
      <c r="S1015" s="30"/>
      <c r="T1015" s="30"/>
      <c r="U1015" s="30"/>
      <c r="V1015" s="30"/>
      <c r="W1015" s="33"/>
      <c r="X1015" s="92"/>
      <c r="Y1015" s="30"/>
    </row>
    <row r="1016" spans="1:25">
      <c r="A1016" s="30"/>
      <c r="B1016" s="92"/>
      <c r="H1016" s="30"/>
      <c r="P1016" s="30"/>
      <c r="S1016" s="30"/>
      <c r="T1016" s="30"/>
      <c r="U1016" s="30"/>
      <c r="V1016" s="30"/>
      <c r="W1016" s="33"/>
      <c r="X1016" s="92"/>
      <c r="Y1016" s="30"/>
    </row>
    <row r="1017" spans="1:25">
      <c r="A1017" s="30"/>
      <c r="B1017" s="92"/>
      <c r="H1017" s="30"/>
      <c r="P1017" s="30"/>
      <c r="S1017" s="30"/>
      <c r="T1017" s="30"/>
      <c r="U1017" s="30"/>
      <c r="V1017" s="30"/>
      <c r="W1017" s="33"/>
      <c r="X1017" s="92"/>
      <c r="Y1017" s="30"/>
    </row>
    <row r="1018" spans="1:25">
      <c r="A1018" s="30"/>
      <c r="B1018" s="92"/>
      <c r="H1018" s="30"/>
      <c r="P1018" s="30"/>
      <c r="S1018" s="30"/>
      <c r="T1018" s="30"/>
      <c r="U1018" s="30"/>
      <c r="V1018" s="30"/>
      <c r="W1018" s="33"/>
      <c r="X1018" s="92"/>
      <c r="Y1018" s="30"/>
    </row>
    <row r="1019" spans="1:25">
      <c r="A1019" s="30"/>
      <c r="B1019" s="92"/>
      <c r="H1019" s="30"/>
      <c r="P1019" s="30"/>
      <c r="S1019" s="30"/>
      <c r="T1019" s="30"/>
      <c r="U1019" s="30"/>
      <c r="V1019" s="30"/>
      <c r="W1019" s="33"/>
      <c r="X1019" s="92"/>
      <c r="Y1019" s="30"/>
    </row>
    <row r="1020" spans="1:25">
      <c r="A1020" s="30"/>
      <c r="B1020" s="92"/>
      <c r="H1020" s="30"/>
      <c r="P1020" s="30"/>
      <c r="S1020" s="30"/>
      <c r="T1020" s="30"/>
      <c r="U1020" s="30"/>
      <c r="V1020" s="30"/>
      <c r="W1020" s="33"/>
      <c r="X1020" s="92"/>
      <c r="Y1020" s="30"/>
    </row>
    <row r="1021" spans="1:25">
      <c r="A1021" s="30"/>
      <c r="B1021" s="92"/>
      <c r="H1021" s="30"/>
      <c r="P1021" s="30"/>
      <c r="S1021" s="30"/>
      <c r="T1021" s="30"/>
      <c r="U1021" s="30"/>
      <c r="V1021" s="30"/>
      <c r="W1021" s="33"/>
      <c r="X1021" s="92"/>
      <c r="Y1021" s="30"/>
    </row>
    <row r="1022" spans="1:25">
      <c r="A1022" s="30"/>
      <c r="B1022" s="92"/>
      <c r="H1022" s="30"/>
      <c r="P1022" s="30"/>
      <c r="S1022" s="30"/>
      <c r="T1022" s="30"/>
      <c r="U1022" s="30"/>
      <c r="V1022" s="30"/>
      <c r="W1022" s="33"/>
      <c r="X1022" s="92"/>
      <c r="Y1022" s="30"/>
    </row>
    <row r="1023" spans="1:25">
      <c r="A1023" s="30"/>
      <c r="B1023" s="92"/>
      <c r="H1023" s="30"/>
      <c r="P1023" s="30"/>
      <c r="S1023" s="30"/>
      <c r="T1023" s="30"/>
      <c r="U1023" s="30"/>
      <c r="V1023" s="30"/>
      <c r="W1023" s="33"/>
      <c r="X1023" s="92"/>
      <c r="Y1023" s="30"/>
    </row>
    <row r="1024" spans="1:25">
      <c r="A1024" s="30"/>
      <c r="B1024" s="92"/>
      <c r="H1024" s="30"/>
      <c r="P1024" s="30"/>
      <c r="S1024" s="30"/>
      <c r="T1024" s="30"/>
      <c r="U1024" s="30"/>
      <c r="V1024" s="30"/>
      <c r="W1024" s="33"/>
      <c r="X1024" s="92"/>
      <c r="Y1024" s="30"/>
    </row>
    <row r="1025" spans="1:25">
      <c r="A1025" s="30"/>
      <c r="B1025" s="92"/>
      <c r="H1025" s="30"/>
      <c r="P1025" s="30"/>
      <c r="S1025" s="30"/>
      <c r="T1025" s="30"/>
      <c r="U1025" s="30"/>
      <c r="V1025" s="30"/>
      <c r="W1025" s="33"/>
      <c r="X1025" s="92"/>
      <c r="Y1025" s="30"/>
    </row>
    <row r="1026" spans="1:25">
      <c r="A1026" s="30"/>
      <c r="B1026" s="92"/>
      <c r="H1026" s="30"/>
      <c r="P1026" s="30"/>
      <c r="S1026" s="30"/>
      <c r="T1026" s="30"/>
      <c r="U1026" s="30"/>
      <c r="V1026" s="30"/>
      <c r="W1026" s="33"/>
      <c r="X1026" s="92"/>
      <c r="Y1026" s="30"/>
    </row>
    <row r="1027" spans="1:25">
      <c r="A1027" s="30"/>
      <c r="B1027" s="92"/>
      <c r="H1027" s="30"/>
      <c r="P1027" s="30"/>
      <c r="S1027" s="30"/>
      <c r="T1027" s="30"/>
      <c r="U1027" s="30"/>
      <c r="V1027" s="30"/>
      <c r="W1027" s="33"/>
      <c r="X1027" s="92"/>
      <c r="Y1027" s="30"/>
    </row>
    <row r="1028" spans="1:25">
      <c r="A1028" s="30"/>
      <c r="B1028" s="92"/>
      <c r="H1028" s="30"/>
      <c r="P1028" s="30"/>
      <c r="S1028" s="30"/>
      <c r="T1028" s="30"/>
      <c r="U1028" s="30"/>
      <c r="V1028" s="30"/>
      <c r="W1028" s="33"/>
      <c r="X1028" s="92"/>
      <c r="Y1028" s="30"/>
    </row>
    <row r="1029" spans="1:25">
      <c r="A1029" s="30"/>
      <c r="B1029" s="92"/>
      <c r="H1029" s="30"/>
      <c r="P1029" s="30"/>
      <c r="S1029" s="30"/>
      <c r="T1029" s="30"/>
      <c r="U1029" s="30"/>
      <c r="V1029" s="30"/>
      <c r="W1029" s="33"/>
      <c r="X1029" s="92"/>
      <c r="Y1029" s="30"/>
    </row>
    <row r="1030" spans="1:25">
      <c r="A1030" s="30"/>
      <c r="B1030" s="92"/>
      <c r="H1030" s="30"/>
      <c r="P1030" s="30"/>
      <c r="S1030" s="30"/>
      <c r="T1030" s="30"/>
      <c r="U1030" s="30"/>
      <c r="V1030" s="30"/>
      <c r="W1030" s="33"/>
      <c r="X1030" s="92"/>
      <c r="Y1030" s="30"/>
    </row>
    <row r="1031" spans="1:25">
      <c r="A1031" s="30"/>
      <c r="B1031" s="92"/>
      <c r="H1031" s="30"/>
      <c r="P1031" s="30"/>
      <c r="S1031" s="30"/>
      <c r="T1031" s="30"/>
      <c r="U1031" s="30"/>
      <c r="V1031" s="30"/>
      <c r="W1031" s="33"/>
      <c r="X1031" s="92"/>
      <c r="Y1031" s="30"/>
    </row>
    <row r="1032" spans="1:25">
      <c r="A1032" s="30"/>
      <c r="B1032" s="92"/>
      <c r="H1032" s="30"/>
      <c r="P1032" s="30"/>
      <c r="S1032" s="30"/>
      <c r="T1032" s="30"/>
      <c r="U1032" s="30"/>
      <c r="V1032" s="30"/>
      <c r="W1032" s="33"/>
      <c r="X1032" s="92"/>
      <c r="Y1032" s="30"/>
    </row>
    <row r="1033" spans="1:25">
      <c r="A1033" s="30"/>
      <c r="B1033" s="92"/>
      <c r="H1033" s="30"/>
      <c r="P1033" s="30"/>
      <c r="S1033" s="30"/>
      <c r="T1033" s="30"/>
      <c r="U1033" s="30"/>
      <c r="V1033" s="30"/>
      <c r="W1033" s="33"/>
      <c r="X1033" s="92"/>
      <c r="Y1033" s="30"/>
    </row>
    <row r="1034" spans="1:25">
      <c r="A1034" s="30"/>
      <c r="B1034" s="92"/>
      <c r="H1034" s="30"/>
      <c r="P1034" s="30"/>
      <c r="S1034" s="30"/>
      <c r="T1034" s="30"/>
      <c r="U1034" s="30"/>
      <c r="V1034" s="30"/>
      <c r="W1034" s="33"/>
      <c r="X1034" s="92"/>
      <c r="Y1034" s="30"/>
    </row>
    <row r="1035" spans="1:25">
      <c r="A1035" s="30"/>
      <c r="B1035" s="92"/>
      <c r="H1035" s="30"/>
      <c r="P1035" s="30"/>
      <c r="S1035" s="30"/>
      <c r="T1035" s="30"/>
      <c r="U1035" s="30"/>
      <c r="V1035" s="30"/>
      <c r="W1035" s="33"/>
      <c r="X1035" s="92"/>
      <c r="Y1035" s="30"/>
    </row>
    <row r="1036" spans="1:25">
      <c r="A1036" s="30"/>
      <c r="B1036" s="92"/>
      <c r="H1036" s="30"/>
      <c r="P1036" s="30"/>
      <c r="S1036" s="30"/>
      <c r="T1036" s="30"/>
      <c r="U1036" s="30"/>
      <c r="V1036" s="30"/>
      <c r="W1036" s="33"/>
      <c r="X1036" s="92"/>
      <c r="Y1036" s="30"/>
    </row>
    <row r="1037" spans="1:25">
      <c r="A1037" s="30"/>
      <c r="B1037" s="92"/>
      <c r="H1037" s="30"/>
      <c r="P1037" s="30"/>
      <c r="S1037" s="30"/>
      <c r="T1037" s="30"/>
      <c r="U1037" s="30"/>
      <c r="V1037" s="30"/>
      <c r="W1037" s="33"/>
      <c r="X1037" s="92"/>
      <c r="Y1037" s="30"/>
    </row>
    <row r="1038" spans="1:25">
      <c r="A1038" s="30"/>
      <c r="B1038" s="92"/>
      <c r="H1038" s="30"/>
      <c r="P1038" s="30"/>
      <c r="S1038" s="30"/>
      <c r="T1038" s="30"/>
      <c r="U1038" s="30"/>
      <c r="V1038" s="30"/>
      <c r="W1038" s="33"/>
      <c r="X1038" s="92"/>
      <c r="Y1038" s="30"/>
    </row>
    <row r="1039" spans="1:25">
      <c r="A1039" s="30"/>
      <c r="B1039" s="92"/>
      <c r="H1039" s="30"/>
      <c r="P1039" s="30"/>
      <c r="S1039" s="30"/>
      <c r="T1039" s="30"/>
      <c r="U1039" s="30"/>
      <c r="V1039" s="30"/>
      <c r="W1039" s="33"/>
      <c r="X1039" s="92"/>
      <c r="Y1039" s="30"/>
    </row>
    <row r="1040" spans="1:25">
      <c r="A1040" s="30"/>
      <c r="B1040" s="92"/>
      <c r="H1040" s="30"/>
      <c r="P1040" s="30"/>
      <c r="S1040" s="30"/>
      <c r="T1040" s="30"/>
      <c r="U1040" s="30"/>
      <c r="V1040" s="30"/>
      <c r="W1040" s="33"/>
      <c r="X1040" s="92"/>
      <c r="Y1040" s="30"/>
    </row>
    <row r="1041" spans="1:25">
      <c r="A1041" s="30"/>
      <c r="B1041" s="92"/>
      <c r="H1041" s="30"/>
      <c r="P1041" s="30"/>
      <c r="S1041" s="30"/>
      <c r="T1041" s="30"/>
      <c r="U1041" s="30"/>
      <c r="V1041" s="30"/>
      <c r="W1041" s="33"/>
      <c r="X1041" s="92"/>
      <c r="Y1041" s="30"/>
    </row>
    <row r="1042" spans="1:25">
      <c r="A1042" s="30"/>
      <c r="B1042" s="92"/>
      <c r="H1042" s="30"/>
      <c r="P1042" s="30"/>
      <c r="S1042" s="30"/>
      <c r="T1042" s="30"/>
      <c r="U1042" s="30"/>
      <c r="V1042" s="30"/>
      <c r="W1042" s="33"/>
      <c r="X1042" s="92"/>
      <c r="Y1042" s="30"/>
    </row>
    <row r="1043" spans="1:25">
      <c r="A1043" s="30"/>
      <c r="B1043" s="92"/>
      <c r="H1043" s="30"/>
      <c r="P1043" s="30"/>
      <c r="S1043" s="30"/>
      <c r="T1043" s="30"/>
      <c r="U1043" s="30"/>
      <c r="V1043" s="30"/>
      <c r="W1043" s="33"/>
      <c r="X1043" s="92"/>
      <c r="Y1043" s="30"/>
    </row>
    <row r="1044" spans="1:25">
      <c r="A1044" s="30"/>
      <c r="B1044" s="92"/>
      <c r="H1044" s="30"/>
      <c r="P1044" s="30"/>
      <c r="S1044" s="30"/>
      <c r="T1044" s="30"/>
      <c r="U1044" s="30"/>
      <c r="V1044" s="30"/>
      <c r="W1044" s="33"/>
      <c r="X1044" s="92"/>
      <c r="Y1044" s="30"/>
    </row>
    <row r="1045" spans="1:25">
      <c r="A1045" s="30"/>
      <c r="B1045" s="92"/>
      <c r="H1045" s="30"/>
      <c r="P1045" s="30"/>
      <c r="S1045" s="30"/>
      <c r="T1045" s="30"/>
      <c r="U1045" s="30"/>
      <c r="V1045" s="30"/>
      <c r="W1045" s="33"/>
      <c r="X1045" s="92"/>
      <c r="Y1045" s="30"/>
    </row>
    <row r="1046" spans="1:25">
      <c r="A1046" s="30"/>
      <c r="B1046" s="92"/>
      <c r="H1046" s="30"/>
      <c r="P1046" s="30"/>
      <c r="S1046" s="30"/>
      <c r="T1046" s="30"/>
      <c r="U1046" s="30"/>
      <c r="V1046" s="30"/>
      <c r="W1046" s="33"/>
      <c r="X1046" s="92"/>
      <c r="Y1046" s="30"/>
    </row>
    <row r="1047" spans="1:25">
      <c r="A1047" s="30"/>
      <c r="B1047" s="92"/>
      <c r="H1047" s="30"/>
      <c r="P1047" s="30"/>
      <c r="S1047" s="30"/>
      <c r="T1047" s="30"/>
      <c r="U1047" s="30"/>
      <c r="V1047" s="30"/>
      <c r="W1047" s="33"/>
      <c r="X1047" s="92"/>
      <c r="Y1047" s="30"/>
    </row>
    <row r="1048" spans="1:25">
      <c r="A1048" s="30"/>
      <c r="B1048" s="92"/>
      <c r="H1048" s="30"/>
      <c r="P1048" s="30"/>
      <c r="S1048" s="30"/>
      <c r="T1048" s="30"/>
      <c r="U1048" s="30"/>
      <c r="V1048" s="30"/>
      <c r="W1048" s="33"/>
      <c r="X1048" s="92"/>
      <c r="Y1048" s="30"/>
    </row>
    <row r="1049" spans="1:25">
      <c r="A1049" s="30"/>
      <c r="B1049" s="92"/>
      <c r="H1049" s="30"/>
      <c r="P1049" s="30"/>
      <c r="S1049" s="30"/>
      <c r="T1049" s="30"/>
      <c r="U1049" s="30"/>
      <c r="V1049" s="30"/>
      <c r="W1049" s="33"/>
      <c r="X1049" s="92"/>
      <c r="Y1049" s="30"/>
    </row>
    <row r="1050" spans="1:25">
      <c r="A1050" s="30"/>
      <c r="B1050" s="92"/>
      <c r="H1050" s="30"/>
      <c r="P1050" s="30"/>
      <c r="S1050" s="30"/>
      <c r="T1050" s="30"/>
      <c r="U1050" s="30"/>
      <c r="V1050" s="30"/>
      <c r="W1050" s="33"/>
      <c r="X1050" s="92"/>
      <c r="Y1050" s="30"/>
    </row>
    <row r="1051" spans="1:25">
      <c r="A1051" s="30"/>
      <c r="B1051" s="92"/>
      <c r="H1051" s="30"/>
      <c r="P1051" s="30"/>
      <c r="S1051" s="30"/>
      <c r="T1051" s="30"/>
      <c r="U1051" s="30"/>
      <c r="V1051" s="30"/>
      <c r="W1051" s="33"/>
      <c r="X1051" s="92"/>
      <c r="Y1051" s="30"/>
    </row>
    <row r="1052" spans="1:25">
      <c r="A1052" s="30"/>
      <c r="B1052" s="92"/>
      <c r="H1052" s="30"/>
      <c r="P1052" s="30"/>
      <c r="S1052" s="30"/>
      <c r="T1052" s="30"/>
      <c r="U1052" s="30"/>
      <c r="V1052" s="30"/>
      <c r="W1052" s="33"/>
      <c r="X1052" s="92"/>
      <c r="Y1052" s="30"/>
    </row>
    <row r="1053" spans="1:25">
      <c r="A1053" s="30"/>
      <c r="B1053" s="92"/>
      <c r="H1053" s="30"/>
      <c r="P1053" s="30"/>
      <c r="S1053" s="30"/>
      <c r="T1053" s="30"/>
      <c r="U1053" s="30"/>
      <c r="V1053" s="30"/>
      <c r="W1053" s="33"/>
      <c r="X1053" s="92"/>
      <c r="Y1053" s="30"/>
    </row>
    <row r="1054" spans="1:25">
      <c r="A1054" s="30"/>
      <c r="B1054" s="92"/>
      <c r="H1054" s="30"/>
      <c r="P1054" s="30"/>
      <c r="S1054" s="30"/>
      <c r="T1054" s="30"/>
      <c r="U1054" s="30"/>
      <c r="V1054" s="30"/>
      <c r="W1054" s="33"/>
      <c r="X1054" s="92"/>
      <c r="Y1054" s="30"/>
    </row>
    <row r="1055" spans="1:25">
      <c r="A1055" s="30"/>
      <c r="B1055" s="92"/>
      <c r="H1055" s="30"/>
      <c r="P1055" s="30"/>
      <c r="S1055" s="30"/>
      <c r="T1055" s="30"/>
      <c r="U1055" s="30"/>
      <c r="V1055" s="30"/>
      <c r="W1055" s="33"/>
      <c r="X1055" s="92"/>
      <c r="Y1055" s="30"/>
    </row>
    <row r="1056" spans="1:25">
      <c r="A1056" s="30"/>
      <c r="B1056" s="92"/>
      <c r="H1056" s="30"/>
      <c r="P1056" s="30"/>
      <c r="S1056" s="30"/>
      <c r="T1056" s="30"/>
      <c r="U1056" s="30"/>
      <c r="V1056" s="30"/>
      <c r="W1056" s="33"/>
      <c r="X1056" s="92"/>
      <c r="Y1056" s="30"/>
    </row>
    <row r="1057" spans="1:25">
      <c r="A1057" s="30"/>
      <c r="B1057" s="92"/>
      <c r="H1057" s="30"/>
      <c r="P1057" s="30"/>
      <c r="S1057" s="30"/>
      <c r="T1057" s="30"/>
      <c r="U1057" s="30"/>
      <c r="V1057" s="30"/>
      <c r="W1057" s="33"/>
      <c r="X1057" s="92"/>
      <c r="Y1057" s="30"/>
    </row>
    <row r="1058" spans="1:25">
      <c r="A1058" s="30"/>
      <c r="B1058" s="92"/>
      <c r="H1058" s="30"/>
      <c r="P1058" s="30"/>
      <c r="S1058" s="30"/>
      <c r="T1058" s="30"/>
      <c r="U1058" s="30"/>
      <c r="V1058" s="30"/>
      <c r="W1058" s="33"/>
      <c r="X1058" s="92"/>
      <c r="Y1058" s="30"/>
    </row>
    <row r="1059" spans="1:25">
      <c r="A1059" s="30"/>
      <c r="B1059" s="92"/>
      <c r="H1059" s="30"/>
      <c r="P1059" s="30"/>
      <c r="S1059" s="30"/>
      <c r="T1059" s="30"/>
      <c r="U1059" s="30"/>
      <c r="V1059" s="30"/>
      <c r="W1059" s="33"/>
      <c r="X1059" s="92"/>
      <c r="Y1059" s="30"/>
    </row>
    <row r="1060" spans="1:25">
      <c r="A1060" s="30"/>
      <c r="B1060" s="92"/>
      <c r="H1060" s="30"/>
      <c r="P1060" s="30"/>
      <c r="S1060" s="30"/>
      <c r="T1060" s="30"/>
      <c r="U1060" s="30"/>
      <c r="V1060" s="30"/>
      <c r="W1060" s="33"/>
      <c r="X1060" s="92"/>
      <c r="Y1060" s="30"/>
    </row>
    <row r="1061" spans="1:25">
      <c r="A1061" s="30"/>
      <c r="B1061" s="92"/>
      <c r="H1061" s="30"/>
      <c r="P1061" s="30"/>
      <c r="S1061" s="30"/>
      <c r="T1061" s="30"/>
      <c r="U1061" s="30"/>
      <c r="V1061" s="30"/>
      <c r="W1061" s="33"/>
      <c r="X1061" s="92"/>
      <c r="Y1061" s="30"/>
    </row>
    <row r="1062" spans="1:25">
      <c r="A1062" s="30"/>
      <c r="B1062" s="92"/>
      <c r="H1062" s="30"/>
      <c r="P1062" s="30"/>
      <c r="S1062" s="30"/>
      <c r="T1062" s="30"/>
      <c r="U1062" s="30"/>
      <c r="V1062" s="30"/>
      <c r="W1062" s="33"/>
      <c r="X1062" s="92"/>
      <c r="Y1062" s="30"/>
    </row>
    <row r="1063" spans="1:25">
      <c r="A1063" s="30"/>
      <c r="B1063" s="92"/>
      <c r="H1063" s="30"/>
      <c r="P1063" s="30"/>
      <c r="S1063" s="30"/>
      <c r="T1063" s="30"/>
      <c r="U1063" s="30"/>
      <c r="V1063" s="30"/>
      <c r="W1063" s="33"/>
      <c r="X1063" s="92"/>
      <c r="Y1063" s="30"/>
    </row>
    <row r="1064" spans="1:25">
      <c r="A1064" s="30"/>
      <c r="B1064" s="92"/>
      <c r="H1064" s="30"/>
      <c r="P1064" s="30"/>
      <c r="S1064" s="30"/>
      <c r="T1064" s="30"/>
      <c r="U1064" s="30"/>
      <c r="V1064" s="30"/>
      <c r="W1064" s="33"/>
      <c r="X1064" s="92"/>
      <c r="Y1064" s="30"/>
    </row>
    <row r="1065" spans="1:25">
      <c r="A1065" s="30"/>
      <c r="B1065" s="92"/>
      <c r="H1065" s="30"/>
      <c r="P1065" s="30"/>
      <c r="S1065" s="30"/>
      <c r="T1065" s="30"/>
      <c r="U1065" s="30"/>
      <c r="V1065" s="30"/>
      <c r="W1065" s="33"/>
      <c r="X1065" s="92"/>
      <c r="Y1065" s="30"/>
    </row>
    <row r="1066" spans="1:25">
      <c r="A1066" s="30"/>
      <c r="B1066" s="92"/>
      <c r="H1066" s="30"/>
      <c r="P1066" s="30"/>
      <c r="S1066" s="30"/>
      <c r="T1066" s="30"/>
      <c r="U1066" s="30"/>
      <c r="V1066" s="30"/>
      <c r="W1066" s="33"/>
      <c r="X1066" s="92"/>
      <c r="Y1066" s="30"/>
    </row>
    <row r="1067" spans="1:25">
      <c r="A1067" s="30"/>
      <c r="B1067" s="92"/>
      <c r="H1067" s="30"/>
      <c r="P1067" s="30"/>
      <c r="S1067" s="30"/>
      <c r="T1067" s="30"/>
      <c r="U1067" s="30"/>
      <c r="V1067" s="30"/>
      <c r="W1067" s="33"/>
      <c r="X1067" s="92"/>
      <c r="Y1067" s="30"/>
    </row>
    <row r="1068" spans="1:25">
      <c r="A1068" s="30"/>
      <c r="B1068" s="92"/>
      <c r="H1068" s="30"/>
      <c r="P1068" s="30"/>
      <c r="S1068" s="30"/>
      <c r="T1068" s="30"/>
      <c r="U1068" s="30"/>
      <c r="V1068" s="30"/>
      <c r="W1068" s="33"/>
      <c r="X1068" s="92"/>
      <c r="Y1068" s="30"/>
    </row>
    <row r="1069" spans="1:25">
      <c r="A1069" s="30"/>
      <c r="B1069" s="92"/>
      <c r="H1069" s="30"/>
      <c r="P1069" s="30"/>
      <c r="S1069" s="30"/>
      <c r="T1069" s="30"/>
      <c r="U1069" s="30"/>
      <c r="V1069" s="30"/>
      <c r="W1069" s="33"/>
      <c r="X1069" s="92"/>
      <c r="Y1069" s="30"/>
    </row>
    <row r="1070" spans="1:25">
      <c r="A1070" s="30"/>
      <c r="B1070" s="92"/>
      <c r="H1070" s="30"/>
      <c r="P1070" s="30"/>
      <c r="S1070" s="30"/>
      <c r="T1070" s="30"/>
      <c r="U1070" s="30"/>
      <c r="V1070" s="30"/>
      <c r="W1070" s="33"/>
      <c r="X1070" s="92"/>
      <c r="Y1070" s="30"/>
    </row>
    <row r="1071" spans="1:25">
      <c r="A1071" s="30"/>
      <c r="B1071" s="92"/>
      <c r="H1071" s="30"/>
      <c r="P1071" s="30"/>
      <c r="S1071" s="30"/>
      <c r="T1071" s="30"/>
      <c r="U1071" s="30"/>
      <c r="V1071" s="30"/>
      <c r="W1071" s="33"/>
      <c r="X1071" s="92"/>
      <c r="Y1071" s="30"/>
    </row>
    <row r="1072" spans="1:25">
      <c r="A1072" s="30"/>
      <c r="B1072" s="92"/>
      <c r="H1072" s="30"/>
      <c r="P1072" s="30"/>
      <c r="S1072" s="30"/>
      <c r="T1072" s="30"/>
      <c r="U1072" s="30"/>
      <c r="V1072" s="30"/>
      <c r="W1072" s="33"/>
      <c r="X1072" s="92"/>
      <c r="Y1072" s="30"/>
    </row>
    <row r="1073" spans="1:25">
      <c r="A1073" s="30"/>
      <c r="B1073" s="92"/>
      <c r="H1073" s="30"/>
      <c r="P1073" s="30"/>
      <c r="S1073" s="30"/>
      <c r="T1073" s="30"/>
      <c r="U1073" s="30"/>
      <c r="V1073" s="30"/>
      <c r="W1073" s="33"/>
      <c r="X1073" s="92"/>
      <c r="Y1073" s="30"/>
    </row>
    <row r="1074" spans="1:25">
      <c r="A1074" s="30"/>
      <c r="B1074" s="92"/>
      <c r="H1074" s="30"/>
      <c r="P1074" s="30"/>
      <c r="S1074" s="30"/>
      <c r="T1074" s="30"/>
      <c r="U1074" s="30"/>
      <c r="V1074" s="30"/>
      <c r="W1074" s="33"/>
      <c r="X1074" s="92"/>
      <c r="Y1074" s="30"/>
    </row>
    <row r="1075" spans="1:25">
      <c r="A1075" s="30"/>
      <c r="B1075" s="92"/>
      <c r="H1075" s="30"/>
      <c r="P1075" s="30"/>
      <c r="S1075" s="30"/>
      <c r="T1075" s="30"/>
      <c r="U1075" s="30"/>
      <c r="V1075" s="30"/>
      <c r="W1075" s="33"/>
      <c r="X1075" s="92"/>
      <c r="Y1075" s="30"/>
    </row>
    <row r="1076" spans="1:25">
      <c r="A1076" s="30"/>
      <c r="B1076" s="92"/>
      <c r="H1076" s="30"/>
      <c r="P1076" s="30"/>
      <c r="S1076" s="30"/>
      <c r="T1076" s="30"/>
      <c r="U1076" s="30"/>
      <c r="V1076" s="30"/>
      <c r="W1076" s="33"/>
      <c r="X1076" s="92"/>
      <c r="Y1076" s="30"/>
    </row>
    <row r="1077" spans="1:25">
      <c r="A1077" s="30"/>
      <c r="B1077" s="92"/>
      <c r="H1077" s="30"/>
      <c r="P1077" s="30"/>
      <c r="S1077" s="30"/>
      <c r="T1077" s="30"/>
      <c r="U1077" s="30"/>
      <c r="V1077" s="30"/>
      <c r="W1077" s="33"/>
      <c r="X1077" s="92"/>
      <c r="Y1077" s="30"/>
    </row>
    <row r="1078" spans="1:25">
      <c r="A1078" s="30"/>
      <c r="B1078" s="92"/>
      <c r="H1078" s="30"/>
      <c r="P1078" s="30"/>
      <c r="S1078" s="30"/>
      <c r="T1078" s="30"/>
      <c r="U1078" s="30"/>
      <c r="V1078" s="30"/>
      <c r="W1078" s="33"/>
      <c r="X1078" s="92"/>
      <c r="Y1078" s="30"/>
    </row>
    <row r="1079" spans="1:25">
      <c r="A1079" s="30"/>
      <c r="B1079" s="92"/>
      <c r="H1079" s="30"/>
      <c r="P1079" s="30"/>
      <c r="S1079" s="30"/>
      <c r="T1079" s="30"/>
      <c r="U1079" s="30"/>
      <c r="V1079" s="30"/>
      <c r="W1079" s="33"/>
      <c r="X1079" s="92"/>
      <c r="Y1079" s="30"/>
    </row>
    <row r="1080" spans="1:25">
      <c r="A1080" s="30"/>
      <c r="B1080" s="92"/>
      <c r="H1080" s="30"/>
      <c r="P1080" s="30"/>
      <c r="S1080" s="30"/>
      <c r="T1080" s="30"/>
      <c r="U1080" s="30"/>
      <c r="V1080" s="30"/>
      <c r="W1080" s="33"/>
      <c r="X1080" s="92"/>
      <c r="Y1080" s="30"/>
    </row>
    <row r="1081" spans="1:25">
      <c r="A1081" s="30"/>
      <c r="B1081" s="92"/>
      <c r="H1081" s="30"/>
      <c r="P1081" s="30"/>
      <c r="S1081" s="30"/>
      <c r="T1081" s="30"/>
      <c r="U1081" s="30"/>
      <c r="V1081" s="30"/>
      <c r="W1081" s="33"/>
      <c r="X1081" s="92"/>
      <c r="Y1081" s="30"/>
    </row>
    <row r="1082" spans="1:25">
      <c r="A1082" s="30"/>
      <c r="B1082" s="92"/>
      <c r="H1082" s="30"/>
      <c r="P1082" s="30"/>
      <c r="S1082" s="30"/>
      <c r="T1082" s="30"/>
      <c r="U1082" s="30"/>
      <c r="V1082" s="30"/>
      <c r="W1082" s="33"/>
      <c r="X1082" s="92"/>
      <c r="Y1082" s="30"/>
    </row>
    <row r="1083" spans="1:25">
      <c r="A1083" s="30"/>
      <c r="B1083" s="92"/>
      <c r="H1083" s="30"/>
      <c r="P1083" s="30"/>
      <c r="S1083" s="30"/>
      <c r="T1083" s="30"/>
      <c r="U1083" s="30"/>
      <c r="V1083" s="30"/>
      <c r="W1083" s="33"/>
      <c r="X1083" s="92"/>
      <c r="Y1083" s="30"/>
    </row>
    <row r="1084" spans="1:25">
      <c r="A1084" s="30"/>
      <c r="B1084" s="92"/>
      <c r="H1084" s="30"/>
      <c r="P1084" s="30"/>
      <c r="S1084" s="30"/>
      <c r="T1084" s="30"/>
      <c r="U1084" s="30"/>
      <c r="V1084" s="30"/>
      <c r="W1084" s="33"/>
      <c r="X1084" s="92"/>
      <c r="Y1084" s="30"/>
    </row>
    <row r="1085" spans="1:25">
      <c r="A1085" s="30"/>
      <c r="B1085" s="92"/>
      <c r="H1085" s="30"/>
      <c r="P1085" s="30"/>
      <c r="S1085" s="30"/>
      <c r="T1085" s="30"/>
      <c r="U1085" s="30"/>
      <c r="V1085" s="30"/>
      <c r="W1085" s="33"/>
      <c r="X1085" s="92"/>
      <c r="Y1085" s="30"/>
    </row>
    <row r="1086" spans="1:25">
      <c r="A1086" s="30"/>
      <c r="B1086" s="92"/>
      <c r="H1086" s="30"/>
      <c r="P1086" s="30"/>
      <c r="S1086" s="30"/>
      <c r="T1086" s="30"/>
      <c r="U1086" s="30"/>
      <c r="V1086" s="30"/>
      <c r="W1086" s="33"/>
      <c r="X1086" s="92"/>
      <c r="Y1086" s="30"/>
    </row>
    <row r="1087" spans="1:25">
      <c r="A1087" s="30"/>
      <c r="B1087" s="92"/>
      <c r="H1087" s="30"/>
      <c r="P1087" s="30"/>
      <c r="S1087" s="30"/>
      <c r="T1087" s="30"/>
      <c r="U1087" s="30"/>
      <c r="V1087" s="30"/>
      <c r="W1087" s="33"/>
      <c r="X1087" s="92"/>
      <c r="Y1087" s="30"/>
    </row>
    <row r="1088" spans="1:25">
      <c r="A1088" s="30"/>
      <c r="B1088" s="92"/>
      <c r="H1088" s="30"/>
      <c r="P1088" s="30"/>
      <c r="S1088" s="30"/>
      <c r="T1088" s="30"/>
      <c r="U1088" s="30"/>
      <c r="V1088" s="30"/>
      <c r="W1088" s="33"/>
      <c r="X1088" s="92"/>
      <c r="Y1088" s="30"/>
    </row>
    <row r="1089" spans="1:25">
      <c r="A1089" s="30"/>
      <c r="B1089" s="92"/>
      <c r="H1089" s="30"/>
      <c r="P1089" s="30"/>
      <c r="S1089" s="30"/>
      <c r="T1089" s="30"/>
      <c r="U1089" s="30"/>
      <c r="V1089" s="30"/>
      <c r="W1089" s="33"/>
      <c r="X1089" s="92"/>
      <c r="Y1089" s="30"/>
    </row>
    <row r="1090" spans="1:25">
      <c r="A1090" s="30"/>
      <c r="B1090" s="92"/>
      <c r="H1090" s="30"/>
      <c r="P1090" s="30"/>
      <c r="S1090" s="30"/>
      <c r="T1090" s="30"/>
      <c r="U1090" s="30"/>
      <c r="V1090" s="30"/>
      <c r="W1090" s="33"/>
      <c r="X1090" s="92"/>
      <c r="Y1090" s="30"/>
    </row>
    <row r="1091" spans="1:25">
      <c r="A1091" s="30"/>
      <c r="B1091" s="92"/>
      <c r="H1091" s="30"/>
      <c r="P1091" s="30"/>
      <c r="S1091" s="30"/>
      <c r="T1091" s="30"/>
      <c r="U1091" s="30"/>
      <c r="V1091" s="30"/>
      <c r="W1091" s="33"/>
      <c r="X1091" s="92"/>
      <c r="Y1091" s="30"/>
    </row>
    <row r="1092" spans="1:25">
      <c r="A1092" s="30"/>
      <c r="B1092" s="92"/>
      <c r="H1092" s="30"/>
      <c r="P1092" s="30"/>
      <c r="S1092" s="30"/>
      <c r="T1092" s="30"/>
      <c r="U1092" s="30"/>
      <c r="V1092" s="30"/>
      <c r="W1092" s="33"/>
      <c r="X1092" s="92"/>
      <c r="Y1092" s="30"/>
    </row>
    <row r="1093" spans="1:25">
      <c r="A1093" s="30"/>
      <c r="B1093" s="92"/>
      <c r="H1093" s="30"/>
      <c r="P1093" s="30"/>
      <c r="S1093" s="30"/>
      <c r="T1093" s="30"/>
      <c r="U1093" s="30"/>
      <c r="V1093" s="30"/>
      <c r="W1093" s="33"/>
      <c r="X1093" s="92"/>
      <c r="Y1093" s="30"/>
    </row>
    <row r="1094" spans="1:25">
      <c r="A1094" s="30"/>
      <c r="B1094" s="92"/>
      <c r="H1094" s="30"/>
      <c r="P1094" s="30"/>
      <c r="S1094" s="30"/>
      <c r="T1094" s="30"/>
      <c r="U1094" s="30"/>
      <c r="V1094" s="30"/>
      <c r="W1094" s="33"/>
      <c r="X1094" s="92"/>
      <c r="Y1094" s="30"/>
    </row>
    <row r="1095" spans="1:25">
      <c r="A1095" s="30"/>
      <c r="B1095" s="92"/>
      <c r="H1095" s="30"/>
      <c r="P1095" s="30"/>
      <c r="S1095" s="30"/>
      <c r="T1095" s="30"/>
      <c r="U1095" s="30"/>
      <c r="V1095" s="30"/>
      <c r="W1095" s="33"/>
      <c r="X1095" s="92"/>
      <c r="Y1095" s="30"/>
    </row>
    <row r="1096" spans="1:25">
      <c r="A1096" s="30"/>
      <c r="B1096" s="92"/>
      <c r="H1096" s="30"/>
      <c r="P1096" s="30"/>
      <c r="S1096" s="30"/>
      <c r="T1096" s="30"/>
      <c r="U1096" s="30"/>
      <c r="V1096" s="30"/>
      <c r="W1096" s="33"/>
      <c r="X1096" s="92"/>
      <c r="Y1096" s="30"/>
    </row>
    <row r="1097" spans="1:25">
      <c r="A1097" s="30"/>
      <c r="B1097" s="92"/>
      <c r="H1097" s="30"/>
      <c r="P1097" s="30"/>
      <c r="S1097" s="30"/>
      <c r="T1097" s="30"/>
      <c r="U1097" s="30"/>
      <c r="V1097" s="30"/>
      <c r="W1097" s="33"/>
      <c r="X1097" s="92"/>
      <c r="Y1097" s="30"/>
    </row>
    <row r="1098" spans="1:25">
      <c r="A1098" s="30"/>
      <c r="B1098" s="92"/>
      <c r="H1098" s="30"/>
      <c r="P1098" s="30"/>
      <c r="S1098" s="30"/>
      <c r="T1098" s="30"/>
      <c r="U1098" s="30"/>
      <c r="V1098" s="30"/>
      <c r="W1098" s="33"/>
      <c r="X1098" s="92"/>
      <c r="Y1098" s="30"/>
    </row>
    <row r="1099" spans="1:25">
      <c r="A1099" s="30"/>
      <c r="B1099" s="92"/>
      <c r="H1099" s="30"/>
      <c r="P1099" s="30"/>
      <c r="S1099" s="30"/>
      <c r="T1099" s="30"/>
      <c r="U1099" s="30"/>
      <c r="V1099" s="30"/>
      <c r="W1099" s="33"/>
      <c r="X1099" s="92"/>
      <c r="Y1099" s="30"/>
    </row>
    <row r="1100" spans="1:25">
      <c r="A1100" s="30"/>
      <c r="B1100" s="92"/>
      <c r="H1100" s="30"/>
      <c r="P1100" s="30"/>
      <c r="S1100" s="30"/>
      <c r="T1100" s="30"/>
      <c r="U1100" s="30"/>
      <c r="V1100" s="30"/>
      <c r="W1100" s="33"/>
      <c r="X1100" s="92"/>
      <c r="Y1100" s="30"/>
    </row>
    <row r="1101" spans="1:25">
      <c r="A1101" s="30"/>
      <c r="B1101" s="92"/>
      <c r="H1101" s="30"/>
      <c r="P1101" s="30"/>
      <c r="S1101" s="30"/>
      <c r="T1101" s="30"/>
      <c r="U1101" s="30"/>
      <c r="V1101" s="30"/>
      <c r="W1101" s="33"/>
      <c r="X1101" s="92"/>
      <c r="Y1101" s="30"/>
    </row>
    <row r="1102" spans="1:25">
      <c r="A1102" s="30"/>
      <c r="B1102" s="92"/>
      <c r="H1102" s="30"/>
      <c r="P1102" s="30"/>
      <c r="S1102" s="30"/>
      <c r="T1102" s="30"/>
      <c r="U1102" s="30"/>
      <c r="V1102" s="30"/>
      <c r="W1102" s="33"/>
      <c r="X1102" s="92"/>
      <c r="Y1102" s="30"/>
    </row>
    <row r="1103" spans="1:25">
      <c r="A1103" s="30"/>
      <c r="B1103" s="92"/>
      <c r="H1103" s="30"/>
      <c r="P1103" s="30"/>
      <c r="S1103" s="30"/>
      <c r="T1103" s="30"/>
      <c r="U1103" s="30"/>
      <c r="V1103" s="30"/>
      <c r="W1103" s="33"/>
      <c r="X1103" s="92"/>
      <c r="Y1103" s="30"/>
    </row>
    <row r="1104" spans="1:25">
      <c r="A1104" s="30"/>
      <c r="B1104" s="92"/>
      <c r="H1104" s="30"/>
      <c r="P1104" s="30"/>
      <c r="S1104" s="30"/>
      <c r="T1104" s="30"/>
      <c r="U1104" s="30"/>
      <c r="V1104" s="30"/>
      <c r="W1104" s="33"/>
      <c r="X1104" s="92"/>
      <c r="Y1104" s="30"/>
    </row>
    <row r="1105" spans="1:25">
      <c r="A1105" s="30"/>
      <c r="B1105" s="92"/>
      <c r="H1105" s="30"/>
      <c r="P1105" s="30"/>
      <c r="S1105" s="30"/>
      <c r="T1105" s="30"/>
      <c r="U1105" s="30"/>
      <c r="V1105" s="30"/>
      <c r="W1105" s="33"/>
      <c r="X1105" s="92"/>
      <c r="Y1105" s="30"/>
    </row>
    <row r="1106" spans="1:25">
      <c r="A1106" s="30"/>
      <c r="B1106" s="92"/>
      <c r="H1106" s="30"/>
      <c r="P1106" s="30"/>
      <c r="S1106" s="30"/>
      <c r="T1106" s="30"/>
      <c r="U1106" s="30"/>
      <c r="V1106" s="30"/>
      <c r="W1106" s="33"/>
      <c r="X1106" s="92"/>
      <c r="Y1106" s="30"/>
    </row>
    <row r="1107" spans="1:25">
      <c r="A1107" s="30"/>
      <c r="B1107" s="92"/>
      <c r="H1107" s="30"/>
      <c r="P1107" s="30"/>
      <c r="S1107" s="30"/>
      <c r="T1107" s="30"/>
      <c r="U1107" s="30"/>
      <c r="V1107" s="30"/>
      <c r="W1107" s="33"/>
      <c r="X1107" s="92"/>
      <c r="Y1107" s="30"/>
    </row>
    <row r="1108" spans="1:25">
      <c r="A1108" s="30"/>
      <c r="B1108" s="92"/>
      <c r="H1108" s="30"/>
      <c r="P1108" s="30"/>
      <c r="S1108" s="30"/>
      <c r="T1108" s="30"/>
      <c r="U1108" s="30"/>
      <c r="V1108" s="30"/>
      <c r="W1108" s="33"/>
      <c r="X1108" s="92"/>
      <c r="Y1108" s="30"/>
    </row>
    <row r="1109" spans="1:25">
      <c r="A1109" s="30"/>
      <c r="B1109" s="92"/>
      <c r="H1109" s="30"/>
      <c r="P1109" s="30"/>
      <c r="S1109" s="30"/>
      <c r="T1109" s="30"/>
      <c r="U1109" s="30"/>
      <c r="V1109" s="30"/>
      <c r="W1109" s="33"/>
      <c r="X1109" s="92"/>
      <c r="Y1109" s="30"/>
    </row>
    <row r="1110" spans="1:25">
      <c r="A1110" s="30"/>
      <c r="B1110" s="92"/>
      <c r="H1110" s="30"/>
      <c r="P1110" s="30"/>
      <c r="S1110" s="30"/>
      <c r="T1110" s="30"/>
      <c r="U1110" s="30"/>
      <c r="V1110" s="30"/>
      <c r="W1110" s="33"/>
      <c r="X1110" s="92"/>
      <c r="Y1110" s="30"/>
    </row>
    <row r="1111" spans="1:25">
      <c r="A1111" s="30"/>
      <c r="B1111" s="92"/>
      <c r="H1111" s="30"/>
      <c r="P1111" s="30"/>
      <c r="S1111" s="30"/>
      <c r="T1111" s="30"/>
      <c r="U1111" s="30"/>
      <c r="V1111" s="30"/>
      <c r="W1111" s="33"/>
      <c r="X1111" s="92"/>
      <c r="Y1111" s="30"/>
    </row>
    <row r="1112" spans="1:25">
      <c r="A1112" s="30"/>
      <c r="B1112" s="92"/>
      <c r="H1112" s="30"/>
      <c r="P1112" s="30"/>
      <c r="S1112" s="30"/>
      <c r="T1112" s="30"/>
      <c r="U1112" s="30"/>
      <c r="V1112" s="30"/>
      <c r="W1112" s="33"/>
      <c r="X1112" s="92"/>
      <c r="Y1112" s="30"/>
    </row>
    <row r="1113" spans="1:25">
      <c r="A1113" s="30"/>
      <c r="B1113" s="92"/>
      <c r="H1113" s="30"/>
      <c r="P1113" s="30"/>
      <c r="S1113" s="30"/>
      <c r="T1113" s="30"/>
      <c r="U1113" s="30"/>
      <c r="V1113" s="30"/>
      <c r="W1113" s="33"/>
      <c r="X1113" s="92"/>
      <c r="Y1113" s="30"/>
    </row>
    <row r="1114" spans="1:25">
      <c r="A1114" s="30"/>
      <c r="B1114" s="92"/>
      <c r="H1114" s="30"/>
      <c r="P1114" s="30"/>
      <c r="S1114" s="30"/>
      <c r="T1114" s="30"/>
      <c r="U1114" s="30"/>
      <c r="V1114" s="30"/>
      <c r="W1114" s="33"/>
      <c r="X1114" s="92"/>
      <c r="Y1114" s="30"/>
    </row>
    <row r="1115" spans="1:25">
      <c r="A1115" s="30"/>
      <c r="B1115" s="92"/>
      <c r="H1115" s="30"/>
      <c r="P1115" s="30"/>
      <c r="S1115" s="30"/>
      <c r="T1115" s="30"/>
      <c r="U1115" s="30"/>
      <c r="V1115" s="30"/>
      <c r="W1115" s="33"/>
      <c r="X1115" s="92"/>
      <c r="Y1115" s="30"/>
    </row>
    <row r="1116" spans="1:25">
      <c r="A1116" s="30"/>
      <c r="B1116" s="92"/>
      <c r="H1116" s="30"/>
      <c r="P1116" s="30"/>
      <c r="S1116" s="30"/>
      <c r="T1116" s="30"/>
      <c r="U1116" s="30"/>
      <c r="V1116" s="30"/>
      <c r="W1116" s="33"/>
      <c r="X1116" s="92"/>
      <c r="Y1116" s="30"/>
    </row>
    <row r="1117" spans="1:25">
      <c r="A1117" s="30"/>
      <c r="B1117" s="92"/>
      <c r="H1117" s="30"/>
      <c r="P1117" s="30"/>
      <c r="S1117" s="30"/>
      <c r="T1117" s="30"/>
      <c r="U1117" s="30"/>
      <c r="V1117" s="30"/>
      <c r="W1117" s="33"/>
      <c r="X1117" s="92"/>
      <c r="Y1117" s="30"/>
    </row>
    <row r="1118" spans="1:25">
      <c r="A1118" s="30"/>
      <c r="B1118" s="92"/>
      <c r="H1118" s="30"/>
      <c r="P1118" s="30"/>
      <c r="S1118" s="30"/>
      <c r="T1118" s="30"/>
      <c r="U1118" s="30"/>
      <c r="V1118" s="30"/>
      <c r="W1118" s="33"/>
      <c r="X1118" s="92"/>
      <c r="Y1118" s="30"/>
    </row>
    <row r="1119" spans="1:25">
      <c r="A1119" s="30"/>
      <c r="B1119" s="92"/>
      <c r="H1119" s="30"/>
      <c r="P1119" s="30"/>
      <c r="S1119" s="30"/>
      <c r="T1119" s="30"/>
      <c r="U1119" s="30"/>
      <c r="V1119" s="30"/>
      <c r="W1119" s="33"/>
      <c r="X1119" s="92"/>
      <c r="Y1119" s="30"/>
    </row>
    <row r="1120" spans="1:25">
      <c r="A1120" s="30"/>
      <c r="B1120" s="92"/>
      <c r="H1120" s="30"/>
      <c r="P1120" s="30"/>
      <c r="S1120" s="30"/>
      <c r="T1120" s="30"/>
      <c r="U1120" s="30"/>
      <c r="V1120" s="30"/>
      <c r="W1120" s="33"/>
      <c r="X1120" s="92"/>
      <c r="Y1120" s="30"/>
    </row>
    <row r="1121" spans="1:25">
      <c r="A1121" s="30"/>
      <c r="B1121" s="92"/>
      <c r="H1121" s="30"/>
      <c r="P1121" s="30"/>
      <c r="S1121" s="30"/>
      <c r="T1121" s="30"/>
      <c r="U1121" s="30"/>
      <c r="V1121" s="30"/>
      <c r="W1121" s="33"/>
      <c r="X1121" s="92"/>
      <c r="Y1121" s="30"/>
    </row>
    <row r="1122" spans="1:25">
      <c r="A1122" s="30"/>
      <c r="B1122" s="92"/>
      <c r="H1122" s="30"/>
      <c r="P1122" s="30"/>
      <c r="S1122" s="30"/>
      <c r="T1122" s="30"/>
      <c r="U1122" s="30"/>
      <c r="V1122" s="30"/>
      <c r="W1122" s="33"/>
      <c r="X1122" s="92"/>
      <c r="Y1122" s="30"/>
    </row>
    <row r="1123" spans="1:25">
      <c r="A1123" s="30"/>
      <c r="B1123" s="92"/>
      <c r="H1123" s="30"/>
      <c r="P1123" s="30"/>
      <c r="S1123" s="30"/>
      <c r="T1123" s="30"/>
      <c r="U1123" s="30"/>
      <c r="V1123" s="30"/>
      <c r="W1123" s="33"/>
      <c r="X1123" s="92"/>
      <c r="Y1123" s="30"/>
    </row>
    <row r="1124" spans="1:25">
      <c r="A1124" s="30"/>
      <c r="B1124" s="92"/>
      <c r="H1124" s="30"/>
      <c r="P1124" s="30"/>
      <c r="S1124" s="30"/>
      <c r="T1124" s="30"/>
      <c r="U1124" s="30"/>
      <c r="V1124" s="30"/>
      <c r="W1124" s="33"/>
      <c r="X1124" s="92"/>
      <c r="Y1124" s="30"/>
    </row>
    <row r="1125" spans="1:25">
      <c r="A1125" s="30"/>
      <c r="B1125" s="92"/>
      <c r="H1125" s="30"/>
      <c r="P1125" s="30"/>
      <c r="S1125" s="30"/>
      <c r="T1125" s="30"/>
      <c r="U1125" s="30"/>
      <c r="V1125" s="30"/>
      <c r="W1125" s="33"/>
      <c r="X1125" s="92"/>
      <c r="Y1125" s="30"/>
    </row>
    <row r="1126" spans="1:25">
      <c r="A1126" s="30"/>
      <c r="B1126" s="92"/>
      <c r="H1126" s="30"/>
      <c r="P1126" s="30"/>
      <c r="S1126" s="30"/>
      <c r="T1126" s="30"/>
      <c r="U1126" s="30"/>
      <c r="V1126" s="30"/>
      <c r="W1126" s="33"/>
      <c r="X1126" s="92"/>
      <c r="Y1126" s="30"/>
    </row>
    <row r="1127" spans="1:25">
      <c r="A1127" s="30"/>
      <c r="B1127" s="92"/>
      <c r="H1127" s="30"/>
      <c r="P1127" s="30"/>
      <c r="S1127" s="30"/>
      <c r="T1127" s="30"/>
      <c r="U1127" s="30"/>
      <c r="V1127" s="30"/>
      <c r="W1127" s="33"/>
      <c r="X1127" s="92"/>
      <c r="Y1127" s="30"/>
    </row>
    <row r="1128" spans="1:25">
      <c r="A1128" s="30"/>
      <c r="B1128" s="92"/>
      <c r="H1128" s="30"/>
      <c r="P1128" s="30"/>
      <c r="S1128" s="30"/>
      <c r="T1128" s="30"/>
      <c r="U1128" s="30"/>
      <c r="V1128" s="30"/>
      <c r="W1128" s="33"/>
      <c r="X1128" s="92"/>
      <c r="Y1128" s="30"/>
    </row>
    <row r="1129" spans="1:25">
      <c r="A1129" s="30"/>
      <c r="B1129" s="92"/>
      <c r="H1129" s="30"/>
      <c r="P1129" s="30"/>
      <c r="S1129" s="30"/>
      <c r="T1129" s="30"/>
      <c r="U1129" s="30"/>
      <c r="V1129" s="30"/>
      <c r="W1129" s="33"/>
      <c r="X1129" s="92"/>
      <c r="Y1129" s="30"/>
    </row>
    <row r="1130" spans="1:25">
      <c r="A1130" s="30"/>
      <c r="B1130" s="92"/>
      <c r="H1130" s="30"/>
      <c r="P1130" s="30"/>
      <c r="S1130" s="30"/>
      <c r="T1130" s="30"/>
      <c r="U1130" s="30"/>
      <c r="V1130" s="30"/>
      <c r="W1130" s="33"/>
      <c r="X1130" s="92"/>
      <c r="Y1130" s="30"/>
    </row>
    <row r="1131" spans="1:25">
      <c r="A1131" s="30"/>
      <c r="B1131" s="92"/>
      <c r="H1131" s="30"/>
      <c r="P1131" s="30"/>
      <c r="S1131" s="30"/>
      <c r="T1131" s="30"/>
      <c r="U1131" s="30"/>
      <c r="V1131" s="30"/>
      <c r="W1131" s="33"/>
      <c r="X1131" s="92"/>
      <c r="Y1131" s="30"/>
    </row>
    <row r="1132" spans="1:25">
      <c r="A1132" s="30"/>
      <c r="B1132" s="92"/>
      <c r="H1132" s="30"/>
      <c r="P1132" s="30"/>
      <c r="S1132" s="30"/>
      <c r="T1132" s="30"/>
      <c r="U1132" s="30"/>
      <c r="V1132" s="30"/>
      <c r="W1132" s="33"/>
      <c r="X1132" s="92"/>
      <c r="Y1132" s="30"/>
    </row>
    <row r="1133" spans="1:25">
      <c r="A1133" s="30"/>
      <c r="B1133" s="92"/>
      <c r="H1133" s="30"/>
      <c r="P1133" s="30"/>
      <c r="S1133" s="30"/>
      <c r="T1133" s="30"/>
      <c r="U1133" s="30"/>
      <c r="V1133" s="30"/>
      <c r="W1133" s="33"/>
      <c r="X1133" s="92"/>
      <c r="Y1133" s="30"/>
    </row>
    <row r="1134" spans="1:25">
      <c r="A1134" s="30"/>
      <c r="B1134" s="92"/>
      <c r="H1134" s="30"/>
      <c r="P1134" s="30"/>
      <c r="S1134" s="30"/>
      <c r="T1134" s="30"/>
      <c r="U1134" s="30"/>
      <c r="V1134" s="30"/>
      <c r="W1134" s="33"/>
      <c r="X1134" s="92"/>
      <c r="Y1134" s="30"/>
    </row>
    <row r="1135" spans="1:25">
      <c r="A1135" s="30"/>
      <c r="B1135" s="92"/>
      <c r="H1135" s="30"/>
      <c r="P1135" s="30"/>
      <c r="S1135" s="30"/>
      <c r="T1135" s="30"/>
      <c r="U1135" s="30"/>
      <c r="V1135" s="30"/>
      <c r="W1135" s="33"/>
      <c r="X1135" s="92"/>
      <c r="Y1135" s="30"/>
    </row>
    <row r="1136" spans="1:25">
      <c r="A1136" s="30"/>
      <c r="B1136" s="92"/>
      <c r="H1136" s="30"/>
      <c r="P1136" s="30"/>
      <c r="S1136" s="30"/>
      <c r="T1136" s="30"/>
      <c r="U1136" s="30"/>
      <c r="V1136" s="30"/>
      <c r="W1136" s="33"/>
      <c r="X1136" s="92"/>
      <c r="Y1136" s="30"/>
    </row>
    <row r="1137" spans="1:25">
      <c r="A1137" s="30"/>
      <c r="B1137" s="92"/>
      <c r="H1137" s="30"/>
      <c r="P1137" s="30"/>
      <c r="S1137" s="30"/>
      <c r="T1137" s="30"/>
      <c r="U1137" s="30"/>
      <c r="V1137" s="30"/>
      <c r="W1137" s="33"/>
      <c r="X1137" s="92"/>
      <c r="Y1137" s="30"/>
    </row>
    <row r="1138" spans="1:25">
      <c r="A1138" s="30"/>
      <c r="B1138" s="92"/>
      <c r="H1138" s="30"/>
      <c r="P1138" s="30"/>
      <c r="S1138" s="30"/>
      <c r="T1138" s="30"/>
      <c r="U1138" s="30"/>
      <c r="V1138" s="30"/>
      <c r="W1138" s="33"/>
      <c r="X1138" s="92"/>
      <c r="Y1138" s="30"/>
    </row>
    <row r="1139" spans="1:25">
      <c r="A1139" s="30"/>
      <c r="B1139" s="92"/>
      <c r="H1139" s="30"/>
      <c r="P1139" s="30"/>
      <c r="S1139" s="30"/>
      <c r="T1139" s="30"/>
      <c r="U1139" s="30"/>
      <c r="V1139" s="30"/>
      <c r="W1139" s="33"/>
      <c r="X1139" s="92"/>
      <c r="Y1139" s="30"/>
    </row>
    <row r="1140" spans="1:25">
      <c r="A1140" s="30"/>
      <c r="B1140" s="92"/>
      <c r="H1140" s="30"/>
      <c r="P1140" s="30"/>
      <c r="S1140" s="30"/>
      <c r="T1140" s="30"/>
      <c r="U1140" s="30"/>
      <c r="V1140" s="30"/>
      <c r="W1140" s="33"/>
      <c r="X1140" s="92"/>
      <c r="Y1140" s="30"/>
    </row>
    <row r="1141" spans="1:25">
      <c r="A1141" s="30"/>
      <c r="B1141" s="92"/>
      <c r="H1141" s="30"/>
      <c r="P1141" s="30"/>
      <c r="S1141" s="30"/>
      <c r="T1141" s="30"/>
      <c r="U1141" s="30"/>
      <c r="V1141" s="30"/>
      <c r="W1141" s="33"/>
      <c r="X1141" s="92"/>
      <c r="Y1141" s="30"/>
    </row>
    <row r="1142" spans="1:25">
      <c r="A1142" s="30"/>
      <c r="B1142" s="92"/>
      <c r="H1142" s="30"/>
      <c r="P1142" s="30"/>
      <c r="S1142" s="30"/>
      <c r="T1142" s="30"/>
      <c r="U1142" s="30"/>
      <c r="V1142" s="30"/>
      <c r="W1142" s="33"/>
      <c r="X1142" s="92"/>
      <c r="Y1142" s="30"/>
    </row>
    <row r="1143" spans="1:25">
      <c r="A1143" s="30"/>
      <c r="B1143" s="92"/>
      <c r="H1143" s="30"/>
      <c r="P1143" s="30"/>
      <c r="S1143" s="30"/>
      <c r="T1143" s="30"/>
      <c r="U1143" s="30"/>
      <c r="V1143" s="30"/>
      <c r="W1143" s="33"/>
      <c r="X1143" s="92"/>
      <c r="Y1143" s="30"/>
    </row>
    <row r="1144" spans="1:25">
      <c r="A1144" s="30"/>
      <c r="B1144" s="92"/>
      <c r="H1144" s="30"/>
      <c r="P1144" s="30"/>
      <c r="S1144" s="30"/>
      <c r="T1144" s="30"/>
      <c r="U1144" s="30"/>
      <c r="V1144" s="30"/>
      <c r="W1144" s="33"/>
      <c r="X1144" s="92"/>
      <c r="Y1144" s="30"/>
    </row>
    <row r="1145" spans="1:25">
      <c r="A1145" s="30"/>
      <c r="B1145" s="92"/>
      <c r="H1145" s="30"/>
      <c r="P1145" s="30"/>
      <c r="S1145" s="30"/>
      <c r="T1145" s="30"/>
      <c r="U1145" s="30"/>
      <c r="V1145" s="30"/>
      <c r="W1145" s="33"/>
      <c r="X1145" s="92"/>
      <c r="Y1145" s="30"/>
    </row>
    <row r="1146" spans="1:25">
      <c r="A1146" s="30"/>
      <c r="B1146" s="92"/>
      <c r="H1146" s="30"/>
      <c r="P1146" s="30"/>
      <c r="S1146" s="30"/>
      <c r="T1146" s="30"/>
      <c r="U1146" s="30"/>
      <c r="V1146" s="30"/>
      <c r="W1146" s="33"/>
      <c r="X1146" s="92"/>
      <c r="Y1146" s="30"/>
    </row>
    <row r="1147" spans="1:25">
      <c r="A1147" s="30"/>
      <c r="B1147" s="92"/>
      <c r="H1147" s="30"/>
      <c r="P1147" s="30"/>
      <c r="S1147" s="30"/>
      <c r="T1147" s="30"/>
      <c r="U1147" s="30"/>
      <c r="V1147" s="30"/>
      <c r="W1147" s="33"/>
      <c r="X1147" s="92"/>
      <c r="Y1147" s="30"/>
    </row>
    <row r="1148" spans="1:25">
      <c r="A1148" s="30"/>
      <c r="B1148" s="92"/>
      <c r="H1148" s="30"/>
      <c r="P1148" s="30"/>
      <c r="S1148" s="30"/>
      <c r="T1148" s="30"/>
      <c r="U1148" s="30"/>
      <c r="V1148" s="30"/>
      <c r="W1148" s="33"/>
      <c r="X1148" s="92"/>
      <c r="Y1148" s="30"/>
    </row>
    <row r="1149" spans="1:25">
      <c r="A1149" s="30"/>
      <c r="B1149" s="92"/>
      <c r="H1149" s="30"/>
      <c r="P1149" s="30"/>
      <c r="S1149" s="30"/>
      <c r="T1149" s="30"/>
      <c r="U1149" s="30"/>
      <c r="V1149" s="30"/>
      <c r="W1149" s="33"/>
      <c r="X1149" s="92"/>
      <c r="Y1149" s="30"/>
    </row>
    <row r="1150" spans="1:25">
      <c r="A1150" s="30"/>
      <c r="B1150" s="92"/>
      <c r="H1150" s="30"/>
      <c r="P1150" s="30"/>
      <c r="S1150" s="30"/>
      <c r="T1150" s="30"/>
      <c r="U1150" s="30"/>
      <c r="V1150" s="30"/>
      <c r="W1150" s="33"/>
      <c r="X1150" s="92"/>
      <c r="Y1150" s="30"/>
    </row>
    <row r="1151" spans="1:25">
      <c r="A1151" s="30"/>
      <c r="B1151" s="92"/>
      <c r="H1151" s="30"/>
      <c r="P1151" s="30"/>
      <c r="S1151" s="30"/>
      <c r="T1151" s="30"/>
      <c r="U1151" s="30"/>
      <c r="V1151" s="30"/>
      <c r="W1151" s="33"/>
      <c r="X1151" s="92"/>
      <c r="Y1151" s="30"/>
    </row>
    <row r="1152" spans="1:25">
      <c r="A1152" s="30"/>
      <c r="B1152" s="92"/>
      <c r="H1152" s="30"/>
      <c r="P1152" s="30"/>
      <c r="S1152" s="30"/>
      <c r="T1152" s="30"/>
      <c r="U1152" s="30"/>
      <c r="V1152" s="30"/>
      <c r="W1152" s="33"/>
      <c r="X1152" s="92"/>
      <c r="Y1152" s="30"/>
    </row>
    <row r="1153" spans="1:25">
      <c r="A1153" s="30"/>
      <c r="B1153" s="92"/>
      <c r="H1153" s="30"/>
      <c r="P1153" s="30"/>
      <c r="S1153" s="30"/>
      <c r="T1153" s="30"/>
      <c r="U1153" s="30"/>
      <c r="V1153" s="30"/>
      <c r="W1153" s="33"/>
      <c r="X1153" s="92"/>
      <c r="Y1153" s="30"/>
    </row>
    <row r="1154" spans="1:25">
      <c r="A1154" s="30"/>
      <c r="B1154" s="92"/>
      <c r="H1154" s="30"/>
      <c r="P1154" s="30"/>
      <c r="S1154" s="30"/>
      <c r="T1154" s="30"/>
      <c r="U1154" s="30"/>
      <c r="V1154" s="30"/>
      <c r="W1154" s="33"/>
      <c r="X1154" s="92"/>
      <c r="Y1154" s="30"/>
    </row>
    <row r="1155" spans="1:25">
      <c r="A1155" s="30"/>
      <c r="B1155" s="92"/>
      <c r="H1155" s="30"/>
      <c r="P1155" s="30"/>
      <c r="S1155" s="30"/>
      <c r="T1155" s="30"/>
      <c r="U1155" s="30"/>
      <c r="V1155" s="30"/>
      <c r="W1155" s="33"/>
      <c r="X1155" s="92"/>
      <c r="Y1155" s="30"/>
    </row>
    <row r="1156" spans="1:25">
      <c r="A1156" s="30"/>
      <c r="B1156" s="92"/>
      <c r="H1156" s="30"/>
      <c r="P1156" s="30"/>
      <c r="S1156" s="30"/>
      <c r="T1156" s="30"/>
      <c r="U1156" s="30"/>
      <c r="V1156" s="30"/>
      <c r="W1156" s="33"/>
      <c r="X1156" s="92"/>
      <c r="Y1156" s="30"/>
    </row>
    <row r="1157" spans="1:25">
      <c r="A1157" s="30"/>
      <c r="B1157" s="92"/>
      <c r="H1157" s="30"/>
      <c r="P1157" s="30"/>
      <c r="S1157" s="30"/>
      <c r="T1157" s="30"/>
      <c r="U1157" s="30"/>
      <c r="V1157" s="30"/>
      <c r="W1157" s="33"/>
      <c r="X1157" s="92"/>
      <c r="Y1157" s="30"/>
    </row>
    <row r="1158" spans="1:25">
      <c r="A1158" s="30"/>
      <c r="B1158" s="92"/>
      <c r="H1158" s="30"/>
      <c r="P1158" s="30"/>
      <c r="S1158" s="30"/>
      <c r="T1158" s="30"/>
      <c r="U1158" s="30"/>
      <c r="V1158" s="30"/>
      <c r="W1158" s="33"/>
      <c r="X1158" s="92"/>
      <c r="Y1158" s="30"/>
    </row>
    <row r="1159" spans="1:25">
      <c r="A1159" s="30"/>
      <c r="B1159" s="92"/>
      <c r="H1159" s="30"/>
      <c r="P1159" s="30"/>
      <c r="S1159" s="30"/>
      <c r="T1159" s="30"/>
      <c r="U1159" s="30"/>
      <c r="V1159" s="30"/>
      <c r="W1159" s="33"/>
      <c r="X1159" s="92"/>
      <c r="Y1159" s="30"/>
    </row>
    <row r="1160" spans="1:25">
      <c r="A1160" s="30"/>
      <c r="B1160" s="92"/>
      <c r="H1160" s="30"/>
      <c r="P1160" s="30"/>
      <c r="S1160" s="30"/>
      <c r="T1160" s="30"/>
      <c r="U1160" s="30"/>
      <c r="V1160" s="30"/>
      <c r="W1160" s="33"/>
      <c r="X1160" s="92"/>
      <c r="Y1160" s="30"/>
    </row>
    <row r="1161" spans="1:25">
      <c r="A1161" s="30"/>
      <c r="B1161" s="92"/>
      <c r="H1161" s="30"/>
      <c r="P1161" s="30"/>
      <c r="S1161" s="30"/>
      <c r="T1161" s="30"/>
      <c r="U1161" s="30"/>
      <c r="V1161" s="30"/>
      <c r="W1161" s="33"/>
      <c r="X1161" s="92"/>
      <c r="Y1161" s="30"/>
    </row>
    <row r="1162" spans="1:25">
      <c r="A1162" s="30"/>
      <c r="B1162" s="92"/>
      <c r="H1162" s="30"/>
      <c r="P1162" s="30"/>
      <c r="S1162" s="30"/>
      <c r="T1162" s="30"/>
      <c r="U1162" s="30"/>
      <c r="V1162" s="30"/>
      <c r="W1162" s="33"/>
      <c r="X1162" s="92"/>
      <c r="Y1162" s="30"/>
    </row>
    <row r="1163" spans="1:25">
      <c r="A1163" s="30"/>
      <c r="B1163" s="92"/>
      <c r="H1163" s="30"/>
      <c r="P1163" s="30"/>
      <c r="S1163" s="30"/>
      <c r="T1163" s="30"/>
      <c r="U1163" s="30"/>
      <c r="V1163" s="30"/>
      <c r="W1163" s="33"/>
      <c r="X1163" s="92"/>
      <c r="Y1163" s="30"/>
    </row>
    <row r="1164" spans="1:25">
      <c r="A1164" s="30"/>
      <c r="B1164" s="92"/>
      <c r="H1164" s="30"/>
      <c r="P1164" s="30"/>
      <c r="S1164" s="30"/>
      <c r="T1164" s="30"/>
      <c r="U1164" s="30"/>
      <c r="V1164" s="30"/>
      <c r="W1164" s="33"/>
      <c r="X1164" s="92"/>
      <c r="Y1164" s="30"/>
    </row>
    <row r="1165" spans="1:25">
      <c r="A1165" s="30"/>
      <c r="B1165" s="92"/>
      <c r="H1165" s="30"/>
      <c r="P1165" s="30"/>
      <c r="S1165" s="30"/>
      <c r="T1165" s="30"/>
      <c r="U1165" s="30"/>
      <c r="V1165" s="30"/>
      <c r="W1165" s="33"/>
      <c r="X1165" s="92"/>
      <c r="Y1165" s="30"/>
    </row>
    <row r="1166" spans="1:25">
      <c r="A1166" s="30"/>
      <c r="B1166" s="92"/>
      <c r="H1166" s="30"/>
      <c r="P1166" s="30"/>
      <c r="S1166" s="30"/>
      <c r="T1166" s="30"/>
      <c r="U1166" s="30"/>
      <c r="V1166" s="30"/>
      <c r="W1166" s="33"/>
      <c r="X1166" s="92"/>
      <c r="Y1166" s="30"/>
    </row>
    <row r="1167" spans="1:25">
      <c r="A1167" s="30"/>
      <c r="B1167" s="92"/>
      <c r="H1167" s="30"/>
      <c r="P1167" s="30"/>
      <c r="S1167" s="30"/>
      <c r="T1167" s="30"/>
      <c r="U1167" s="30"/>
      <c r="V1167" s="30"/>
      <c r="W1167" s="33"/>
      <c r="X1167" s="92"/>
      <c r="Y1167" s="30"/>
    </row>
    <row r="1168" spans="1:25">
      <c r="A1168" s="30"/>
      <c r="B1168" s="92"/>
      <c r="H1168" s="30"/>
      <c r="P1168" s="30"/>
      <c r="S1168" s="30"/>
      <c r="T1168" s="30"/>
      <c r="U1168" s="30"/>
      <c r="V1168" s="30"/>
      <c r="W1168" s="33"/>
      <c r="X1168" s="92"/>
      <c r="Y1168" s="30"/>
    </row>
    <row r="1169" spans="1:25">
      <c r="A1169" s="30"/>
      <c r="B1169" s="92"/>
      <c r="H1169" s="30"/>
      <c r="P1169" s="30"/>
      <c r="S1169" s="30"/>
      <c r="T1169" s="30"/>
      <c r="U1169" s="30"/>
      <c r="V1169" s="30"/>
      <c r="W1169" s="33"/>
      <c r="X1169" s="92"/>
      <c r="Y1169" s="30"/>
    </row>
    <row r="1170" spans="1:25">
      <c r="A1170" s="30"/>
      <c r="B1170" s="92"/>
      <c r="H1170" s="30"/>
      <c r="P1170" s="30"/>
      <c r="S1170" s="30"/>
      <c r="T1170" s="30"/>
      <c r="U1170" s="30"/>
      <c r="V1170" s="30"/>
      <c r="W1170" s="33"/>
      <c r="X1170" s="92"/>
      <c r="Y1170" s="30"/>
    </row>
    <row r="1171" spans="1:25">
      <c r="A1171" s="30"/>
      <c r="B1171" s="92"/>
      <c r="H1171" s="30"/>
      <c r="P1171" s="30"/>
      <c r="S1171" s="30"/>
      <c r="T1171" s="30"/>
      <c r="U1171" s="30"/>
      <c r="V1171" s="30"/>
      <c r="W1171" s="33"/>
      <c r="X1171" s="92"/>
      <c r="Y1171" s="30"/>
    </row>
    <row r="1172" spans="1:25">
      <c r="A1172" s="30"/>
      <c r="B1172" s="92"/>
      <c r="H1172" s="30"/>
      <c r="P1172" s="30"/>
      <c r="S1172" s="30"/>
      <c r="T1172" s="30"/>
      <c r="U1172" s="30"/>
      <c r="V1172" s="30"/>
      <c r="W1172" s="33"/>
      <c r="X1172" s="92"/>
      <c r="Y1172" s="30"/>
    </row>
    <row r="1173" spans="1:25">
      <c r="A1173" s="30"/>
      <c r="B1173" s="92"/>
      <c r="H1173" s="30"/>
      <c r="P1173" s="30"/>
      <c r="S1173" s="30"/>
      <c r="T1173" s="30"/>
      <c r="U1173" s="30"/>
      <c r="V1173" s="30"/>
      <c r="W1173" s="33"/>
      <c r="X1173" s="92"/>
      <c r="Y1173" s="30"/>
    </row>
    <row r="1174" spans="1:25">
      <c r="A1174" s="30"/>
      <c r="B1174" s="92"/>
      <c r="H1174" s="30"/>
      <c r="P1174" s="30"/>
      <c r="S1174" s="30"/>
      <c r="T1174" s="30"/>
      <c r="U1174" s="30"/>
      <c r="V1174" s="30"/>
      <c r="W1174" s="33"/>
      <c r="X1174" s="92"/>
      <c r="Y1174" s="30"/>
    </row>
    <row r="1175" spans="1:25">
      <c r="A1175" s="30"/>
      <c r="B1175" s="92"/>
      <c r="H1175" s="30"/>
      <c r="P1175" s="30"/>
      <c r="S1175" s="30"/>
      <c r="T1175" s="30"/>
      <c r="U1175" s="30"/>
      <c r="V1175" s="30"/>
      <c r="W1175" s="33"/>
      <c r="X1175" s="92"/>
      <c r="Y1175" s="30"/>
    </row>
    <row r="1176" spans="1:25">
      <c r="A1176" s="30"/>
      <c r="B1176" s="92"/>
      <c r="H1176" s="30"/>
      <c r="P1176" s="30"/>
      <c r="S1176" s="30"/>
      <c r="T1176" s="30"/>
      <c r="U1176" s="30"/>
      <c r="V1176" s="30"/>
      <c r="W1176" s="33"/>
      <c r="X1176" s="92"/>
      <c r="Y1176" s="30"/>
    </row>
    <row r="1177" spans="1:25">
      <c r="A1177" s="30"/>
      <c r="B1177" s="92"/>
      <c r="H1177" s="30"/>
      <c r="P1177" s="30"/>
      <c r="S1177" s="30"/>
      <c r="T1177" s="30"/>
      <c r="U1177" s="30"/>
      <c r="V1177" s="30"/>
      <c r="W1177" s="33"/>
      <c r="X1177" s="92"/>
      <c r="Y1177" s="30"/>
    </row>
    <row r="1178" spans="1:25">
      <c r="A1178" s="30"/>
      <c r="B1178" s="92"/>
      <c r="H1178" s="30"/>
      <c r="P1178" s="30"/>
      <c r="S1178" s="30"/>
      <c r="T1178" s="30"/>
      <c r="U1178" s="30"/>
      <c r="V1178" s="30"/>
      <c r="W1178" s="33"/>
      <c r="X1178" s="92"/>
      <c r="Y1178" s="30"/>
    </row>
    <row r="1179" spans="1:25">
      <c r="A1179" s="30"/>
      <c r="B1179" s="92"/>
      <c r="H1179" s="30"/>
      <c r="P1179" s="30"/>
      <c r="S1179" s="30"/>
      <c r="T1179" s="30"/>
      <c r="U1179" s="30"/>
      <c r="V1179" s="30"/>
      <c r="W1179" s="33"/>
      <c r="X1179" s="92"/>
      <c r="Y1179" s="30"/>
    </row>
    <row r="1180" spans="1:25">
      <c r="A1180" s="30"/>
      <c r="B1180" s="92"/>
      <c r="H1180" s="30"/>
      <c r="P1180" s="30"/>
      <c r="S1180" s="30"/>
      <c r="T1180" s="30"/>
      <c r="U1180" s="30"/>
      <c r="V1180" s="30"/>
      <c r="W1180" s="33"/>
      <c r="X1180" s="92"/>
      <c r="Y1180" s="30"/>
    </row>
    <row r="1181" spans="1:25">
      <c r="A1181" s="30"/>
      <c r="B1181" s="92"/>
      <c r="H1181" s="30"/>
      <c r="P1181" s="30"/>
      <c r="S1181" s="30"/>
      <c r="T1181" s="30"/>
      <c r="U1181" s="30"/>
      <c r="V1181" s="30"/>
      <c r="W1181" s="33"/>
      <c r="X1181" s="92"/>
      <c r="Y1181" s="30"/>
    </row>
    <row r="1182" spans="1:25">
      <c r="A1182" s="30"/>
      <c r="B1182" s="92"/>
      <c r="H1182" s="30"/>
      <c r="P1182" s="30"/>
      <c r="S1182" s="30"/>
      <c r="T1182" s="30"/>
      <c r="U1182" s="30"/>
      <c r="V1182" s="30"/>
      <c r="W1182" s="33"/>
      <c r="X1182" s="92"/>
      <c r="Y1182" s="30"/>
    </row>
    <row r="1183" spans="1:25">
      <c r="A1183" s="30"/>
      <c r="B1183" s="92"/>
      <c r="H1183" s="30"/>
      <c r="P1183" s="30"/>
      <c r="S1183" s="30"/>
      <c r="T1183" s="30"/>
      <c r="U1183" s="30"/>
      <c r="V1183" s="30"/>
      <c r="W1183" s="33"/>
      <c r="X1183" s="92"/>
      <c r="Y1183" s="30"/>
    </row>
    <row r="1184" spans="1:25">
      <c r="A1184" s="30"/>
      <c r="B1184" s="92"/>
      <c r="H1184" s="30"/>
      <c r="P1184" s="30"/>
      <c r="S1184" s="30"/>
      <c r="T1184" s="30"/>
      <c r="U1184" s="30"/>
      <c r="V1184" s="30"/>
      <c r="W1184" s="33"/>
      <c r="X1184" s="92"/>
      <c r="Y1184" s="30"/>
    </row>
    <row r="1185" spans="1:25">
      <c r="A1185" s="30"/>
      <c r="B1185" s="92"/>
      <c r="H1185" s="30"/>
      <c r="P1185" s="30"/>
      <c r="S1185" s="30"/>
      <c r="T1185" s="30"/>
      <c r="U1185" s="30"/>
      <c r="V1185" s="30"/>
      <c r="W1185" s="33"/>
      <c r="X1185" s="92"/>
      <c r="Y1185" s="30"/>
    </row>
    <row r="1186" spans="1:25">
      <c r="A1186" s="30"/>
      <c r="B1186" s="92"/>
      <c r="H1186" s="30"/>
      <c r="P1186" s="30"/>
      <c r="S1186" s="30"/>
      <c r="T1186" s="30"/>
      <c r="U1186" s="30"/>
      <c r="V1186" s="30"/>
      <c r="W1186" s="33"/>
      <c r="X1186" s="92"/>
      <c r="Y1186" s="30"/>
    </row>
    <row r="1187" spans="1:25">
      <c r="A1187" s="30"/>
      <c r="B1187" s="92"/>
      <c r="H1187" s="30"/>
      <c r="P1187" s="30"/>
      <c r="S1187" s="30"/>
      <c r="T1187" s="30"/>
      <c r="U1187" s="30"/>
      <c r="V1187" s="30"/>
      <c r="W1187" s="33"/>
      <c r="X1187" s="92"/>
      <c r="Y1187" s="30"/>
    </row>
    <row r="1188" spans="1:25">
      <c r="A1188" s="30"/>
      <c r="B1188" s="92"/>
      <c r="H1188" s="30"/>
      <c r="P1188" s="30"/>
      <c r="S1188" s="30"/>
      <c r="T1188" s="30"/>
      <c r="U1188" s="30"/>
      <c r="V1188" s="30"/>
      <c r="W1188" s="33"/>
      <c r="X1188" s="92"/>
      <c r="Y1188" s="30"/>
    </row>
    <row r="1189" spans="1:25">
      <c r="A1189" s="30"/>
      <c r="B1189" s="92"/>
      <c r="H1189" s="30"/>
      <c r="P1189" s="30"/>
      <c r="S1189" s="30"/>
      <c r="T1189" s="30"/>
      <c r="U1189" s="30"/>
      <c r="V1189" s="30"/>
      <c r="W1189" s="33"/>
      <c r="X1189" s="92"/>
      <c r="Y1189" s="30"/>
    </row>
    <row r="1190" spans="1:25">
      <c r="A1190" s="30"/>
      <c r="B1190" s="92"/>
      <c r="H1190" s="30"/>
      <c r="P1190" s="30"/>
      <c r="S1190" s="30"/>
      <c r="T1190" s="30"/>
      <c r="U1190" s="30"/>
      <c r="V1190" s="30"/>
      <c r="W1190" s="33"/>
      <c r="X1190" s="92"/>
      <c r="Y1190" s="30"/>
    </row>
    <row r="1191" spans="1:25">
      <c r="A1191" s="30"/>
      <c r="B1191" s="92"/>
      <c r="H1191" s="30"/>
      <c r="P1191" s="30"/>
      <c r="S1191" s="30"/>
      <c r="T1191" s="30"/>
      <c r="U1191" s="30"/>
      <c r="V1191" s="30"/>
      <c r="W1191" s="33"/>
      <c r="X1191" s="92"/>
      <c r="Y1191" s="30"/>
    </row>
    <row r="1192" spans="1:25">
      <c r="A1192" s="30"/>
      <c r="B1192" s="92"/>
      <c r="H1192" s="30"/>
      <c r="P1192" s="30"/>
      <c r="S1192" s="30"/>
      <c r="T1192" s="30"/>
      <c r="U1192" s="30"/>
      <c r="V1192" s="30"/>
      <c r="W1192" s="33"/>
      <c r="X1192" s="92"/>
      <c r="Y1192" s="30"/>
    </row>
    <row r="1193" spans="1:25">
      <c r="A1193" s="30"/>
      <c r="B1193" s="92"/>
      <c r="H1193" s="30"/>
      <c r="P1193" s="30"/>
      <c r="S1193" s="30"/>
      <c r="T1193" s="30"/>
      <c r="U1193" s="30"/>
      <c r="V1193" s="30"/>
      <c r="W1193" s="33"/>
      <c r="X1193" s="92"/>
      <c r="Y1193" s="30"/>
    </row>
    <row r="1194" spans="1:25">
      <c r="A1194" s="30"/>
      <c r="B1194" s="92"/>
      <c r="H1194" s="30"/>
      <c r="P1194" s="30"/>
      <c r="S1194" s="30"/>
      <c r="T1194" s="30"/>
      <c r="U1194" s="30"/>
      <c r="V1194" s="30"/>
      <c r="W1194" s="33"/>
      <c r="X1194" s="92"/>
      <c r="Y1194" s="30"/>
    </row>
    <row r="1195" spans="1:25">
      <c r="A1195" s="30"/>
      <c r="B1195" s="92"/>
      <c r="H1195" s="30"/>
      <c r="P1195" s="30"/>
      <c r="S1195" s="30"/>
      <c r="T1195" s="30"/>
      <c r="U1195" s="30"/>
      <c r="V1195" s="30"/>
      <c r="W1195" s="33"/>
      <c r="X1195" s="92"/>
      <c r="Y1195" s="30"/>
    </row>
    <row r="1196" spans="1:25">
      <c r="A1196" s="30"/>
      <c r="B1196" s="92"/>
      <c r="H1196" s="30"/>
      <c r="P1196" s="30"/>
      <c r="S1196" s="30"/>
      <c r="T1196" s="30"/>
      <c r="U1196" s="30"/>
      <c r="V1196" s="30"/>
      <c r="W1196" s="33"/>
      <c r="X1196" s="92"/>
      <c r="Y1196" s="30"/>
    </row>
    <row r="1197" spans="1:25">
      <c r="A1197" s="30"/>
      <c r="B1197" s="92"/>
      <c r="H1197" s="30"/>
      <c r="P1197" s="30"/>
      <c r="S1197" s="30"/>
      <c r="T1197" s="30"/>
      <c r="U1197" s="30"/>
      <c r="V1197" s="30"/>
      <c r="W1197" s="33"/>
      <c r="X1197" s="92"/>
      <c r="Y1197" s="30"/>
    </row>
    <row r="1198" spans="1:25">
      <c r="A1198" s="30"/>
      <c r="B1198" s="92"/>
      <c r="H1198" s="30"/>
      <c r="P1198" s="30"/>
      <c r="S1198" s="30"/>
      <c r="T1198" s="30"/>
      <c r="U1198" s="30"/>
      <c r="V1198" s="30"/>
      <c r="W1198" s="33"/>
      <c r="X1198" s="92"/>
      <c r="Y1198" s="30"/>
    </row>
    <row r="1199" spans="1:25">
      <c r="A1199" s="30"/>
      <c r="B1199" s="92"/>
      <c r="H1199" s="30"/>
      <c r="P1199" s="30"/>
      <c r="S1199" s="30"/>
      <c r="T1199" s="30"/>
      <c r="U1199" s="30"/>
      <c r="V1199" s="30"/>
      <c r="W1199" s="33"/>
      <c r="X1199" s="92"/>
      <c r="Y1199" s="30"/>
    </row>
    <row r="1200" spans="1:25">
      <c r="A1200" s="30"/>
      <c r="B1200" s="92"/>
      <c r="H1200" s="30"/>
      <c r="P1200" s="30"/>
      <c r="S1200" s="30"/>
      <c r="T1200" s="30"/>
      <c r="U1200" s="30"/>
      <c r="V1200" s="30"/>
      <c r="W1200" s="33"/>
      <c r="X1200" s="92"/>
      <c r="Y1200" s="30"/>
    </row>
    <row r="1201" spans="1:25">
      <c r="A1201" s="30"/>
      <c r="B1201" s="92"/>
      <c r="H1201" s="30"/>
      <c r="P1201" s="30"/>
      <c r="S1201" s="30"/>
      <c r="T1201" s="30"/>
      <c r="U1201" s="30"/>
      <c r="V1201" s="30"/>
      <c r="W1201" s="33"/>
      <c r="X1201" s="92"/>
      <c r="Y1201" s="30"/>
    </row>
    <row r="1202" spans="1:25">
      <c r="A1202" s="30"/>
      <c r="B1202" s="92"/>
      <c r="H1202" s="30"/>
      <c r="P1202" s="30"/>
      <c r="S1202" s="30"/>
      <c r="T1202" s="30"/>
      <c r="U1202" s="30"/>
      <c r="V1202" s="30"/>
      <c r="W1202" s="33"/>
      <c r="X1202" s="92"/>
      <c r="Y1202" s="30"/>
    </row>
    <row r="1203" spans="1:25">
      <c r="A1203" s="30"/>
      <c r="B1203" s="92"/>
      <c r="H1203" s="30"/>
      <c r="P1203" s="30"/>
      <c r="S1203" s="30"/>
      <c r="T1203" s="30"/>
      <c r="U1203" s="30"/>
      <c r="V1203" s="30"/>
      <c r="W1203" s="33"/>
      <c r="X1203" s="92"/>
      <c r="Y1203" s="30"/>
    </row>
    <row r="1204" spans="1:25">
      <c r="A1204" s="30"/>
      <c r="B1204" s="92"/>
      <c r="H1204" s="30"/>
      <c r="P1204" s="30"/>
      <c r="S1204" s="30"/>
      <c r="T1204" s="30"/>
      <c r="U1204" s="30"/>
      <c r="V1204" s="30"/>
      <c r="W1204" s="33"/>
      <c r="X1204" s="92"/>
      <c r="Y1204" s="30"/>
    </row>
    <row r="1205" spans="1:25">
      <c r="A1205" s="30"/>
      <c r="B1205" s="92"/>
      <c r="H1205" s="30"/>
      <c r="P1205" s="30"/>
      <c r="S1205" s="30"/>
      <c r="T1205" s="30"/>
      <c r="U1205" s="30"/>
      <c r="V1205" s="30"/>
      <c r="W1205" s="33"/>
      <c r="X1205" s="92"/>
      <c r="Y1205" s="30"/>
    </row>
    <row r="1206" spans="1:25">
      <c r="A1206" s="30"/>
      <c r="B1206" s="92"/>
      <c r="H1206" s="30"/>
      <c r="P1206" s="30"/>
      <c r="S1206" s="30"/>
      <c r="T1206" s="30"/>
      <c r="U1206" s="30"/>
      <c r="V1206" s="30"/>
      <c r="W1206" s="33"/>
      <c r="X1206" s="92"/>
      <c r="Y1206" s="30"/>
    </row>
    <row r="1207" spans="1:25">
      <c r="A1207" s="30"/>
      <c r="B1207" s="92"/>
      <c r="H1207" s="30"/>
      <c r="P1207" s="30"/>
      <c r="S1207" s="30"/>
      <c r="T1207" s="30"/>
      <c r="U1207" s="30"/>
      <c r="V1207" s="30"/>
      <c r="W1207" s="33"/>
      <c r="X1207" s="92"/>
      <c r="Y1207" s="30"/>
    </row>
    <row r="1208" spans="1:25">
      <c r="A1208" s="30"/>
      <c r="B1208" s="92"/>
      <c r="H1208" s="30"/>
      <c r="P1208" s="30"/>
      <c r="S1208" s="30"/>
      <c r="T1208" s="30"/>
      <c r="U1208" s="30"/>
      <c r="V1208" s="30"/>
      <c r="W1208" s="33"/>
      <c r="X1208" s="92"/>
      <c r="Y1208" s="30"/>
    </row>
    <row r="1209" spans="1:25">
      <c r="A1209" s="30"/>
      <c r="B1209" s="92"/>
      <c r="H1209" s="30"/>
      <c r="P1209" s="30"/>
      <c r="S1209" s="30"/>
      <c r="T1209" s="30"/>
      <c r="U1209" s="30"/>
      <c r="V1209" s="30"/>
      <c r="W1209" s="33"/>
      <c r="X1209" s="92"/>
      <c r="Y1209" s="30"/>
    </row>
    <row r="1210" spans="1:25">
      <c r="A1210" s="30"/>
      <c r="B1210" s="92"/>
      <c r="H1210" s="30"/>
      <c r="P1210" s="30"/>
      <c r="S1210" s="30"/>
      <c r="T1210" s="30"/>
      <c r="U1210" s="30"/>
      <c r="V1210" s="30"/>
      <c r="W1210" s="33"/>
      <c r="X1210" s="92"/>
      <c r="Y1210" s="30"/>
    </row>
    <row r="1211" spans="1:25">
      <c r="A1211" s="30"/>
      <c r="B1211" s="92"/>
      <c r="H1211" s="30"/>
      <c r="P1211" s="30"/>
      <c r="S1211" s="30"/>
      <c r="T1211" s="30"/>
      <c r="U1211" s="30"/>
      <c r="V1211" s="30"/>
      <c r="W1211" s="33"/>
      <c r="X1211" s="92"/>
      <c r="Y1211" s="30"/>
    </row>
    <row r="1212" spans="1:25">
      <c r="A1212" s="30"/>
      <c r="B1212" s="92"/>
      <c r="H1212" s="30"/>
      <c r="P1212" s="30"/>
      <c r="S1212" s="30"/>
      <c r="T1212" s="30"/>
      <c r="U1212" s="30"/>
      <c r="V1212" s="30"/>
      <c r="W1212" s="33"/>
      <c r="X1212" s="92"/>
      <c r="Y1212" s="30"/>
    </row>
  </sheetData>
  <dataValidations count="2">
    <dataValidation type="whole" allowBlank="1" sqref="AA3 JW3 TS3 ADO3 ANK3 AXG3 BHC3 BQY3 CAU3 CKQ3 CUM3 DEI3 DOE3 DYA3 EHW3 ERS3 FBO3 FLK3 FVG3 GFC3 GOY3 GYU3 HIQ3 HSM3 ICI3 IME3 IWA3 JFW3 JPS3 JZO3 KJK3 KTG3 LDC3 LMY3 LWU3 MGQ3 MQM3 NAI3 NKE3 NUA3 ODW3 ONS3 OXO3 PHK3 PRG3 QBC3 QKY3 QUU3 REQ3 ROM3 RYI3 SIE3 SSA3 TBW3 TLS3 TVO3 UFK3 UPG3 UZC3 VIY3 VSU3 WCQ3 WMM3 WWI3 AA65539 JW65539 TS65539 ADO65539 ANK65539 AXG65539 BHC65539 BQY65539 CAU65539 CKQ65539 CUM65539 DEI65539 DOE65539 DYA65539 EHW65539 ERS65539 FBO65539 FLK65539 FVG65539 GFC65539 GOY65539 GYU65539 HIQ65539 HSM65539 ICI65539 IME65539 IWA65539 JFW65539 JPS65539 JZO65539 KJK65539 KTG65539 LDC65539 LMY65539 LWU65539 MGQ65539 MQM65539 NAI65539 NKE65539 NUA65539 ODW65539 ONS65539 OXO65539 PHK65539 PRG65539 QBC65539 QKY65539 QUU65539 REQ65539 ROM65539 RYI65539 SIE65539 SSA65539 TBW65539 TLS65539 TVO65539 UFK65539 UPG65539 UZC65539 VIY65539 VSU65539 WCQ65539 WMM65539 WWI65539 AA131075 JW131075 TS131075 ADO131075 ANK131075 AXG131075 BHC131075 BQY131075 CAU131075 CKQ131075 CUM131075 DEI131075 DOE131075 DYA131075 EHW131075 ERS131075 FBO131075 FLK131075 FVG131075 GFC131075 GOY131075 GYU131075 HIQ131075 HSM131075 ICI131075 IME131075 IWA131075 JFW131075 JPS131075 JZO131075 KJK131075 KTG131075 LDC131075 LMY131075 LWU131075 MGQ131075 MQM131075 NAI131075 NKE131075 NUA131075 ODW131075 ONS131075 OXO131075 PHK131075 PRG131075 QBC131075 QKY131075 QUU131075 REQ131075 ROM131075 RYI131075 SIE131075 SSA131075 TBW131075 TLS131075 TVO131075 UFK131075 UPG131075 UZC131075 VIY131075 VSU131075 WCQ131075 WMM131075 WWI131075 AA196611 JW196611 TS196611 ADO196611 ANK196611 AXG196611 BHC196611 BQY196611 CAU196611 CKQ196611 CUM196611 DEI196611 DOE196611 DYA196611 EHW196611 ERS196611 FBO196611 FLK196611 FVG196611 GFC196611 GOY196611 GYU196611 HIQ196611 HSM196611 ICI196611 IME196611 IWA196611 JFW196611 JPS196611 JZO196611 KJK196611 KTG196611 LDC196611 LMY196611 LWU196611 MGQ196611 MQM196611 NAI196611 NKE196611 NUA196611 ODW196611 ONS196611 OXO196611 PHK196611 PRG196611 QBC196611 QKY196611 QUU196611 REQ196611 ROM196611 RYI196611 SIE196611 SSA196611 TBW196611 TLS196611 TVO196611 UFK196611 UPG196611 UZC196611 VIY196611 VSU196611 WCQ196611 WMM196611 WWI196611 AA262147 JW262147 TS262147 ADO262147 ANK262147 AXG262147 BHC262147 BQY262147 CAU262147 CKQ262147 CUM262147 DEI262147 DOE262147 DYA262147 EHW262147 ERS262147 FBO262147 FLK262147 FVG262147 GFC262147 GOY262147 GYU262147 HIQ262147 HSM262147 ICI262147 IME262147 IWA262147 JFW262147 JPS262147 JZO262147 KJK262147 KTG262147 LDC262147 LMY262147 LWU262147 MGQ262147 MQM262147 NAI262147 NKE262147 NUA262147 ODW262147 ONS262147 OXO262147 PHK262147 PRG262147 QBC262147 QKY262147 QUU262147 REQ262147 ROM262147 RYI262147 SIE262147 SSA262147 TBW262147 TLS262147 TVO262147 UFK262147 UPG262147 UZC262147 VIY262147 VSU262147 WCQ262147 WMM262147 WWI262147 AA327683 JW327683 TS327683 ADO327683 ANK327683 AXG327683 BHC327683 BQY327683 CAU327683 CKQ327683 CUM327683 DEI327683 DOE327683 DYA327683 EHW327683 ERS327683 FBO327683 FLK327683 FVG327683 GFC327683 GOY327683 GYU327683 HIQ327683 HSM327683 ICI327683 IME327683 IWA327683 JFW327683 JPS327683 JZO327683 KJK327683 KTG327683 LDC327683 LMY327683 LWU327683 MGQ327683 MQM327683 NAI327683 NKE327683 NUA327683 ODW327683 ONS327683 OXO327683 PHK327683 PRG327683 QBC327683 QKY327683 QUU327683 REQ327683 ROM327683 RYI327683 SIE327683 SSA327683 TBW327683 TLS327683 TVO327683 UFK327683 UPG327683 UZC327683 VIY327683 VSU327683 WCQ327683 WMM327683 WWI327683 AA393219 JW393219 TS393219 ADO393219 ANK393219 AXG393219 BHC393219 BQY393219 CAU393219 CKQ393219 CUM393219 DEI393219 DOE393219 DYA393219 EHW393219 ERS393219 FBO393219 FLK393219 FVG393219 GFC393219 GOY393219 GYU393219 HIQ393219 HSM393219 ICI393219 IME393219 IWA393219 JFW393219 JPS393219 JZO393219 KJK393219 KTG393219 LDC393219 LMY393219 LWU393219 MGQ393219 MQM393219 NAI393219 NKE393219 NUA393219 ODW393219 ONS393219 OXO393219 PHK393219 PRG393219 QBC393219 QKY393219 QUU393219 REQ393219 ROM393219 RYI393219 SIE393219 SSA393219 TBW393219 TLS393219 TVO393219 UFK393219 UPG393219 UZC393219 VIY393219 VSU393219 WCQ393219 WMM393219 WWI393219 AA458755 JW458755 TS458755 ADO458755 ANK458755 AXG458755 BHC458755 BQY458755 CAU458755 CKQ458755 CUM458755 DEI458755 DOE458755 DYA458755 EHW458755 ERS458755 FBO458755 FLK458755 FVG458755 GFC458755 GOY458755 GYU458755 HIQ458755 HSM458755 ICI458755 IME458755 IWA458755 JFW458755 JPS458755 JZO458755 KJK458755 KTG458755 LDC458755 LMY458755 LWU458755 MGQ458755 MQM458755 NAI458755 NKE458755 NUA458755 ODW458755 ONS458755 OXO458755 PHK458755 PRG458755 QBC458755 QKY458755 QUU458755 REQ458755 ROM458755 RYI458755 SIE458755 SSA458755 TBW458755 TLS458755 TVO458755 UFK458755 UPG458755 UZC458755 VIY458755 VSU458755 WCQ458755 WMM458755 WWI458755 AA524291 JW524291 TS524291 ADO524291 ANK524291 AXG524291 BHC524291 BQY524291 CAU524291 CKQ524291 CUM524291 DEI524291 DOE524291 DYA524291 EHW524291 ERS524291 FBO524291 FLK524291 FVG524291 GFC524291 GOY524291 GYU524291 HIQ524291 HSM524291 ICI524291 IME524291 IWA524291 JFW524291 JPS524291 JZO524291 KJK524291 KTG524291 LDC524291 LMY524291 LWU524291 MGQ524291 MQM524291 NAI524291 NKE524291 NUA524291 ODW524291 ONS524291 OXO524291 PHK524291 PRG524291 QBC524291 QKY524291 QUU524291 REQ524291 ROM524291 RYI524291 SIE524291 SSA524291 TBW524291 TLS524291 TVO524291 UFK524291 UPG524291 UZC524291 VIY524291 VSU524291 WCQ524291 WMM524291 WWI524291 AA589827 JW589827 TS589827 ADO589827 ANK589827 AXG589827 BHC589827 BQY589827 CAU589827 CKQ589827 CUM589827 DEI589827 DOE589827 DYA589827 EHW589827 ERS589827 FBO589827 FLK589827 FVG589827 GFC589827 GOY589827 GYU589827 HIQ589827 HSM589827 ICI589827 IME589827 IWA589827 JFW589827 JPS589827 JZO589827 KJK589827 KTG589827 LDC589827 LMY589827 LWU589827 MGQ589827 MQM589827 NAI589827 NKE589827 NUA589827 ODW589827 ONS589827 OXO589827 PHK589827 PRG589827 QBC589827 QKY589827 QUU589827 REQ589827 ROM589827 RYI589827 SIE589827 SSA589827 TBW589827 TLS589827 TVO589827 UFK589827 UPG589827 UZC589827 VIY589827 VSU589827 WCQ589827 WMM589827 WWI589827 AA655363 JW655363 TS655363 ADO655363 ANK655363 AXG655363 BHC655363 BQY655363 CAU655363 CKQ655363 CUM655363 DEI655363 DOE655363 DYA655363 EHW655363 ERS655363 FBO655363 FLK655363 FVG655363 GFC655363 GOY655363 GYU655363 HIQ655363 HSM655363 ICI655363 IME655363 IWA655363 JFW655363 JPS655363 JZO655363 KJK655363 KTG655363 LDC655363 LMY655363 LWU655363 MGQ655363 MQM655363 NAI655363 NKE655363 NUA655363 ODW655363 ONS655363 OXO655363 PHK655363 PRG655363 QBC655363 QKY655363 QUU655363 REQ655363 ROM655363 RYI655363 SIE655363 SSA655363 TBW655363 TLS655363 TVO655363 UFK655363 UPG655363 UZC655363 VIY655363 VSU655363 WCQ655363 WMM655363 WWI655363 AA720899 JW720899 TS720899 ADO720899 ANK720899 AXG720899 BHC720899 BQY720899 CAU720899 CKQ720899 CUM720899 DEI720899 DOE720899 DYA720899 EHW720899 ERS720899 FBO720899 FLK720899 FVG720899 GFC720899 GOY720899 GYU720899 HIQ720899 HSM720899 ICI720899 IME720899 IWA720899 JFW720899 JPS720899 JZO720899 KJK720899 KTG720899 LDC720899 LMY720899 LWU720899 MGQ720899 MQM720899 NAI720899 NKE720899 NUA720899 ODW720899 ONS720899 OXO720899 PHK720899 PRG720899 QBC720899 QKY720899 QUU720899 REQ720899 ROM720899 RYI720899 SIE720899 SSA720899 TBW720899 TLS720899 TVO720899 UFK720899 UPG720899 UZC720899 VIY720899 VSU720899 WCQ720899 WMM720899 WWI720899 AA786435 JW786435 TS786435 ADO786435 ANK786435 AXG786435 BHC786435 BQY786435 CAU786435 CKQ786435 CUM786435 DEI786435 DOE786435 DYA786435 EHW786435 ERS786435 FBO786435 FLK786435 FVG786435 GFC786435 GOY786435 GYU786435 HIQ786435 HSM786435 ICI786435 IME786435 IWA786435 JFW786435 JPS786435 JZO786435 KJK786435 KTG786435 LDC786435 LMY786435 LWU786435 MGQ786435 MQM786435 NAI786435 NKE786435 NUA786435 ODW786435 ONS786435 OXO786435 PHK786435 PRG786435 QBC786435 QKY786435 QUU786435 REQ786435 ROM786435 RYI786435 SIE786435 SSA786435 TBW786435 TLS786435 TVO786435 UFK786435 UPG786435 UZC786435 VIY786435 VSU786435 WCQ786435 WMM786435 WWI786435 AA851971 JW851971 TS851971 ADO851971 ANK851971 AXG851971 BHC851971 BQY851971 CAU851971 CKQ851971 CUM851971 DEI851971 DOE851971 DYA851971 EHW851971 ERS851971 FBO851971 FLK851971 FVG851971 GFC851971 GOY851971 GYU851971 HIQ851971 HSM851971 ICI851971 IME851971 IWA851971 JFW851971 JPS851971 JZO851971 KJK851971 KTG851971 LDC851971 LMY851971 LWU851971 MGQ851971 MQM851971 NAI851971 NKE851971 NUA851971 ODW851971 ONS851971 OXO851971 PHK851971 PRG851971 QBC851971 QKY851971 QUU851971 REQ851971 ROM851971 RYI851971 SIE851971 SSA851971 TBW851971 TLS851971 TVO851971 UFK851971 UPG851971 UZC851971 VIY851971 VSU851971 WCQ851971 WMM851971 WWI851971 AA917507 JW917507 TS917507 ADO917507 ANK917507 AXG917507 BHC917507 BQY917507 CAU917507 CKQ917507 CUM917507 DEI917507 DOE917507 DYA917507 EHW917507 ERS917507 FBO917507 FLK917507 FVG917507 GFC917507 GOY917507 GYU917507 HIQ917507 HSM917507 ICI917507 IME917507 IWA917507 JFW917507 JPS917507 JZO917507 KJK917507 KTG917507 LDC917507 LMY917507 LWU917507 MGQ917507 MQM917507 NAI917507 NKE917507 NUA917507 ODW917507 ONS917507 OXO917507 PHK917507 PRG917507 QBC917507 QKY917507 QUU917507 REQ917507 ROM917507 RYI917507 SIE917507 SSA917507 TBW917507 TLS917507 TVO917507 UFK917507 UPG917507 UZC917507 VIY917507 VSU917507 WCQ917507 WMM917507 WWI917507 AA983043 JW983043 TS983043 ADO983043 ANK983043 AXG983043 BHC983043 BQY983043 CAU983043 CKQ983043 CUM983043 DEI983043 DOE983043 DYA983043 EHW983043 ERS983043 FBO983043 FLK983043 FVG983043 GFC983043 GOY983043 GYU983043 HIQ983043 HSM983043 ICI983043 IME983043 IWA983043 JFW983043 JPS983043 JZO983043 KJK983043 KTG983043 LDC983043 LMY983043 LWU983043 MGQ983043 MQM983043 NAI983043 NKE983043 NUA983043 ODW983043 ONS983043 OXO983043 PHK983043 PRG983043 QBC983043 QKY983043 QUU983043 REQ983043 ROM983043 RYI983043 SIE983043 SSA983043 TBW983043 TLS983043 TVO983043 UFK983043 UPG983043 UZC983043 VIY983043 VSU983043 WCQ983043 WMM983043 WWI983043">
      <formula1>3</formula1>
      <formula2>7</formula2>
    </dataValidation>
    <dataValidation operator="lessThanOrEqual" allowBlank="1" error="Значение должно быть отрицательным." prompt="Ввод штрафных баллов (отрицательное значение)._x000a_Вычитается из суммы TM и AI." sqref="T1:T8 JP1:JP8 TL1:TL8 ADH1:ADH8 AND1:AND8 AWZ1:AWZ8 BGV1:BGV8 BQR1:BQR8 CAN1:CAN8 CKJ1:CKJ8 CUF1:CUF8 DEB1:DEB8 DNX1:DNX8 DXT1:DXT8 EHP1:EHP8 ERL1:ERL8 FBH1:FBH8 FLD1:FLD8 FUZ1:FUZ8 GEV1:GEV8 GOR1:GOR8 GYN1:GYN8 HIJ1:HIJ8 HSF1:HSF8 ICB1:ICB8 ILX1:ILX8 IVT1:IVT8 JFP1:JFP8 JPL1:JPL8 JZH1:JZH8 KJD1:KJD8 KSZ1:KSZ8 LCV1:LCV8 LMR1:LMR8 LWN1:LWN8 MGJ1:MGJ8 MQF1:MQF8 NAB1:NAB8 NJX1:NJX8 NTT1:NTT8 ODP1:ODP8 ONL1:ONL8 OXH1:OXH8 PHD1:PHD8 PQZ1:PQZ8 QAV1:QAV8 QKR1:QKR8 QUN1:QUN8 REJ1:REJ8 ROF1:ROF8 RYB1:RYB8 SHX1:SHX8 SRT1:SRT8 TBP1:TBP8 TLL1:TLL8 TVH1:TVH8 UFD1:UFD8 UOZ1:UOZ8 UYV1:UYV8 VIR1:VIR8 VSN1:VSN8 WCJ1:WCJ8 WMF1:WMF8 WWB1:WWB8 T193:T65544 JP193:JP65544 TL193:TL65544 ADH193:ADH65544 AND193:AND65544 AWZ193:AWZ65544 BGV193:BGV65544 BQR193:BQR65544 CAN193:CAN65544 CKJ193:CKJ65544 CUF193:CUF65544 DEB193:DEB65544 DNX193:DNX65544 DXT193:DXT65544 EHP193:EHP65544 ERL193:ERL65544 FBH193:FBH65544 FLD193:FLD65544 FUZ193:FUZ65544 GEV193:GEV65544 GOR193:GOR65544 GYN193:GYN65544 HIJ193:HIJ65544 HSF193:HSF65544 ICB193:ICB65544 ILX193:ILX65544 IVT193:IVT65544 JFP193:JFP65544 JPL193:JPL65544 JZH193:JZH65544 KJD193:KJD65544 KSZ193:KSZ65544 LCV193:LCV65544 LMR193:LMR65544 LWN193:LWN65544 MGJ193:MGJ65544 MQF193:MQF65544 NAB193:NAB65544 NJX193:NJX65544 NTT193:NTT65544 ODP193:ODP65544 ONL193:ONL65544 OXH193:OXH65544 PHD193:PHD65544 PQZ193:PQZ65544 QAV193:QAV65544 QKR193:QKR65544 QUN193:QUN65544 REJ193:REJ65544 ROF193:ROF65544 RYB193:RYB65544 SHX193:SHX65544 SRT193:SRT65544 TBP193:TBP65544 TLL193:TLL65544 TVH193:TVH65544 UFD193:UFD65544 UOZ193:UOZ65544 UYV193:UYV65544 VIR193:VIR65544 VSN193:VSN65544 WCJ193:WCJ65544 WMF193:WMF65544 WWB193:WWB65544 T65729:T131080 JP65729:JP131080 TL65729:TL131080 ADH65729:ADH131080 AND65729:AND131080 AWZ65729:AWZ131080 BGV65729:BGV131080 BQR65729:BQR131080 CAN65729:CAN131080 CKJ65729:CKJ131080 CUF65729:CUF131080 DEB65729:DEB131080 DNX65729:DNX131080 DXT65729:DXT131080 EHP65729:EHP131080 ERL65729:ERL131080 FBH65729:FBH131080 FLD65729:FLD131080 FUZ65729:FUZ131080 GEV65729:GEV131080 GOR65729:GOR131080 GYN65729:GYN131080 HIJ65729:HIJ131080 HSF65729:HSF131080 ICB65729:ICB131080 ILX65729:ILX131080 IVT65729:IVT131080 JFP65729:JFP131080 JPL65729:JPL131080 JZH65729:JZH131080 KJD65729:KJD131080 KSZ65729:KSZ131080 LCV65729:LCV131080 LMR65729:LMR131080 LWN65729:LWN131080 MGJ65729:MGJ131080 MQF65729:MQF131080 NAB65729:NAB131080 NJX65729:NJX131080 NTT65729:NTT131080 ODP65729:ODP131080 ONL65729:ONL131080 OXH65729:OXH131080 PHD65729:PHD131080 PQZ65729:PQZ131080 QAV65729:QAV131080 QKR65729:QKR131080 QUN65729:QUN131080 REJ65729:REJ131080 ROF65729:ROF131080 RYB65729:RYB131080 SHX65729:SHX131080 SRT65729:SRT131080 TBP65729:TBP131080 TLL65729:TLL131080 TVH65729:TVH131080 UFD65729:UFD131080 UOZ65729:UOZ131080 UYV65729:UYV131080 VIR65729:VIR131080 VSN65729:VSN131080 WCJ65729:WCJ131080 WMF65729:WMF131080 WWB65729:WWB131080 T131265:T196616 JP131265:JP196616 TL131265:TL196616 ADH131265:ADH196616 AND131265:AND196616 AWZ131265:AWZ196616 BGV131265:BGV196616 BQR131265:BQR196616 CAN131265:CAN196616 CKJ131265:CKJ196616 CUF131265:CUF196616 DEB131265:DEB196616 DNX131265:DNX196616 DXT131265:DXT196616 EHP131265:EHP196616 ERL131265:ERL196616 FBH131265:FBH196616 FLD131265:FLD196616 FUZ131265:FUZ196616 GEV131265:GEV196616 GOR131265:GOR196616 GYN131265:GYN196616 HIJ131265:HIJ196616 HSF131265:HSF196616 ICB131265:ICB196616 ILX131265:ILX196616 IVT131265:IVT196616 JFP131265:JFP196616 JPL131265:JPL196616 JZH131265:JZH196616 KJD131265:KJD196616 KSZ131265:KSZ196616 LCV131265:LCV196616 LMR131265:LMR196616 LWN131265:LWN196616 MGJ131265:MGJ196616 MQF131265:MQF196616 NAB131265:NAB196616 NJX131265:NJX196616 NTT131265:NTT196616 ODP131265:ODP196616 ONL131265:ONL196616 OXH131265:OXH196616 PHD131265:PHD196616 PQZ131265:PQZ196616 QAV131265:QAV196616 QKR131265:QKR196616 QUN131265:QUN196616 REJ131265:REJ196616 ROF131265:ROF196616 RYB131265:RYB196616 SHX131265:SHX196616 SRT131265:SRT196616 TBP131265:TBP196616 TLL131265:TLL196616 TVH131265:TVH196616 UFD131265:UFD196616 UOZ131265:UOZ196616 UYV131265:UYV196616 VIR131265:VIR196616 VSN131265:VSN196616 WCJ131265:WCJ196616 WMF131265:WMF196616 WWB131265:WWB196616 T196801:T262152 JP196801:JP262152 TL196801:TL262152 ADH196801:ADH262152 AND196801:AND262152 AWZ196801:AWZ262152 BGV196801:BGV262152 BQR196801:BQR262152 CAN196801:CAN262152 CKJ196801:CKJ262152 CUF196801:CUF262152 DEB196801:DEB262152 DNX196801:DNX262152 DXT196801:DXT262152 EHP196801:EHP262152 ERL196801:ERL262152 FBH196801:FBH262152 FLD196801:FLD262152 FUZ196801:FUZ262152 GEV196801:GEV262152 GOR196801:GOR262152 GYN196801:GYN262152 HIJ196801:HIJ262152 HSF196801:HSF262152 ICB196801:ICB262152 ILX196801:ILX262152 IVT196801:IVT262152 JFP196801:JFP262152 JPL196801:JPL262152 JZH196801:JZH262152 KJD196801:KJD262152 KSZ196801:KSZ262152 LCV196801:LCV262152 LMR196801:LMR262152 LWN196801:LWN262152 MGJ196801:MGJ262152 MQF196801:MQF262152 NAB196801:NAB262152 NJX196801:NJX262152 NTT196801:NTT262152 ODP196801:ODP262152 ONL196801:ONL262152 OXH196801:OXH262152 PHD196801:PHD262152 PQZ196801:PQZ262152 QAV196801:QAV262152 QKR196801:QKR262152 QUN196801:QUN262152 REJ196801:REJ262152 ROF196801:ROF262152 RYB196801:RYB262152 SHX196801:SHX262152 SRT196801:SRT262152 TBP196801:TBP262152 TLL196801:TLL262152 TVH196801:TVH262152 UFD196801:UFD262152 UOZ196801:UOZ262152 UYV196801:UYV262152 VIR196801:VIR262152 VSN196801:VSN262152 WCJ196801:WCJ262152 WMF196801:WMF262152 WWB196801:WWB262152 T262337:T327688 JP262337:JP327688 TL262337:TL327688 ADH262337:ADH327688 AND262337:AND327688 AWZ262337:AWZ327688 BGV262337:BGV327688 BQR262337:BQR327688 CAN262337:CAN327688 CKJ262337:CKJ327688 CUF262337:CUF327688 DEB262337:DEB327688 DNX262337:DNX327688 DXT262337:DXT327688 EHP262337:EHP327688 ERL262337:ERL327688 FBH262337:FBH327688 FLD262337:FLD327688 FUZ262337:FUZ327688 GEV262337:GEV327688 GOR262337:GOR327688 GYN262337:GYN327688 HIJ262337:HIJ327688 HSF262337:HSF327688 ICB262337:ICB327688 ILX262337:ILX327688 IVT262337:IVT327688 JFP262337:JFP327688 JPL262337:JPL327688 JZH262337:JZH327688 KJD262337:KJD327688 KSZ262337:KSZ327688 LCV262337:LCV327688 LMR262337:LMR327688 LWN262337:LWN327688 MGJ262337:MGJ327688 MQF262337:MQF327688 NAB262337:NAB327688 NJX262337:NJX327688 NTT262337:NTT327688 ODP262337:ODP327688 ONL262337:ONL327688 OXH262337:OXH327688 PHD262337:PHD327688 PQZ262337:PQZ327688 QAV262337:QAV327688 QKR262337:QKR327688 QUN262337:QUN327688 REJ262337:REJ327688 ROF262337:ROF327688 RYB262337:RYB327688 SHX262337:SHX327688 SRT262337:SRT327688 TBP262337:TBP327688 TLL262337:TLL327688 TVH262337:TVH327688 UFD262337:UFD327688 UOZ262337:UOZ327688 UYV262337:UYV327688 VIR262337:VIR327688 VSN262337:VSN327688 WCJ262337:WCJ327688 WMF262337:WMF327688 WWB262337:WWB327688 T327873:T393224 JP327873:JP393224 TL327873:TL393224 ADH327873:ADH393224 AND327873:AND393224 AWZ327873:AWZ393224 BGV327873:BGV393224 BQR327873:BQR393224 CAN327873:CAN393224 CKJ327873:CKJ393224 CUF327873:CUF393224 DEB327873:DEB393224 DNX327873:DNX393224 DXT327873:DXT393224 EHP327873:EHP393224 ERL327873:ERL393224 FBH327873:FBH393224 FLD327873:FLD393224 FUZ327873:FUZ393224 GEV327873:GEV393224 GOR327873:GOR393224 GYN327873:GYN393224 HIJ327873:HIJ393224 HSF327873:HSF393224 ICB327873:ICB393224 ILX327873:ILX393224 IVT327873:IVT393224 JFP327873:JFP393224 JPL327873:JPL393224 JZH327873:JZH393224 KJD327873:KJD393224 KSZ327873:KSZ393224 LCV327873:LCV393224 LMR327873:LMR393224 LWN327873:LWN393224 MGJ327873:MGJ393224 MQF327873:MQF393224 NAB327873:NAB393224 NJX327873:NJX393224 NTT327873:NTT393224 ODP327873:ODP393224 ONL327873:ONL393224 OXH327873:OXH393224 PHD327873:PHD393224 PQZ327873:PQZ393224 QAV327873:QAV393224 QKR327873:QKR393224 QUN327873:QUN393224 REJ327873:REJ393224 ROF327873:ROF393224 RYB327873:RYB393224 SHX327873:SHX393224 SRT327873:SRT393224 TBP327873:TBP393224 TLL327873:TLL393224 TVH327873:TVH393224 UFD327873:UFD393224 UOZ327873:UOZ393224 UYV327873:UYV393224 VIR327873:VIR393224 VSN327873:VSN393224 WCJ327873:WCJ393224 WMF327873:WMF393224 WWB327873:WWB393224 T393409:T458760 JP393409:JP458760 TL393409:TL458760 ADH393409:ADH458760 AND393409:AND458760 AWZ393409:AWZ458760 BGV393409:BGV458760 BQR393409:BQR458760 CAN393409:CAN458760 CKJ393409:CKJ458760 CUF393409:CUF458760 DEB393409:DEB458760 DNX393409:DNX458760 DXT393409:DXT458760 EHP393409:EHP458760 ERL393409:ERL458760 FBH393409:FBH458760 FLD393409:FLD458760 FUZ393409:FUZ458760 GEV393409:GEV458760 GOR393409:GOR458760 GYN393409:GYN458760 HIJ393409:HIJ458760 HSF393409:HSF458760 ICB393409:ICB458760 ILX393409:ILX458760 IVT393409:IVT458760 JFP393409:JFP458760 JPL393409:JPL458760 JZH393409:JZH458760 KJD393409:KJD458760 KSZ393409:KSZ458760 LCV393409:LCV458760 LMR393409:LMR458760 LWN393409:LWN458760 MGJ393409:MGJ458760 MQF393409:MQF458760 NAB393409:NAB458760 NJX393409:NJX458760 NTT393409:NTT458760 ODP393409:ODP458760 ONL393409:ONL458760 OXH393409:OXH458760 PHD393409:PHD458760 PQZ393409:PQZ458760 QAV393409:QAV458760 QKR393409:QKR458760 QUN393409:QUN458760 REJ393409:REJ458760 ROF393409:ROF458760 RYB393409:RYB458760 SHX393409:SHX458760 SRT393409:SRT458760 TBP393409:TBP458760 TLL393409:TLL458760 TVH393409:TVH458760 UFD393409:UFD458760 UOZ393409:UOZ458760 UYV393409:UYV458760 VIR393409:VIR458760 VSN393409:VSN458760 WCJ393409:WCJ458760 WMF393409:WMF458760 WWB393409:WWB458760 T458945:T524296 JP458945:JP524296 TL458945:TL524296 ADH458945:ADH524296 AND458945:AND524296 AWZ458945:AWZ524296 BGV458945:BGV524296 BQR458945:BQR524296 CAN458945:CAN524296 CKJ458945:CKJ524296 CUF458945:CUF524296 DEB458945:DEB524296 DNX458945:DNX524296 DXT458945:DXT524296 EHP458945:EHP524296 ERL458945:ERL524296 FBH458945:FBH524296 FLD458945:FLD524296 FUZ458945:FUZ524296 GEV458945:GEV524296 GOR458945:GOR524296 GYN458945:GYN524296 HIJ458945:HIJ524296 HSF458945:HSF524296 ICB458945:ICB524296 ILX458945:ILX524296 IVT458945:IVT524296 JFP458945:JFP524296 JPL458945:JPL524296 JZH458945:JZH524296 KJD458945:KJD524296 KSZ458945:KSZ524296 LCV458945:LCV524296 LMR458945:LMR524296 LWN458945:LWN524296 MGJ458945:MGJ524296 MQF458945:MQF524296 NAB458945:NAB524296 NJX458945:NJX524296 NTT458945:NTT524296 ODP458945:ODP524296 ONL458945:ONL524296 OXH458945:OXH524296 PHD458945:PHD524296 PQZ458945:PQZ524296 QAV458945:QAV524296 QKR458945:QKR524296 QUN458945:QUN524296 REJ458945:REJ524296 ROF458945:ROF524296 RYB458945:RYB524296 SHX458945:SHX524296 SRT458945:SRT524296 TBP458945:TBP524296 TLL458945:TLL524296 TVH458945:TVH524296 UFD458945:UFD524296 UOZ458945:UOZ524296 UYV458945:UYV524296 VIR458945:VIR524296 VSN458945:VSN524296 WCJ458945:WCJ524296 WMF458945:WMF524296 WWB458945:WWB524296 T524481:T589832 JP524481:JP589832 TL524481:TL589832 ADH524481:ADH589832 AND524481:AND589832 AWZ524481:AWZ589832 BGV524481:BGV589832 BQR524481:BQR589832 CAN524481:CAN589832 CKJ524481:CKJ589832 CUF524481:CUF589832 DEB524481:DEB589832 DNX524481:DNX589832 DXT524481:DXT589832 EHP524481:EHP589832 ERL524481:ERL589832 FBH524481:FBH589832 FLD524481:FLD589832 FUZ524481:FUZ589832 GEV524481:GEV589832 GOR524481:GOR589832 GYN524481:GYN589832 HIJ524481:HIJ589832 HSF524481:HSF589832 ICB524481:ICB589832 ILX524481:ILX589832 IVT524481:IVT589832 JFP524481:JFP589832 JPL524481:JPL589832 JZH524481:JZH589832 KJD524481:KJD589832 KSZ524481:KSZ589832 LCV524481:LCV589832 LMR524481:LMR589832 LWN524481:LWN589832 MGJ524481:MGJ589832 MQF524481:MQF589832 NAB524481:NAB589832 NJX524481:NJX589832 NTT524481:NTT589832 ODP524481:ODP589832 ONL524481:ONL589832 OXH524481:OXH589832 PHD524481:PHD589832 PQZ524481:PQZ589832 QAV524481:QAV589832 QKR524481:QKR589832 QUN524481:QUN589832 REJ524481:REJ589832 ROF524481:ROF589832 RYB524481:RYB589832 SHX524481:SHX589832 SRT524481:SRT589832 TBP524481:TBP589832 TLL524481:TLL589832 TVH524481:TVH589832 UFD524481:UFD589832 UOZ524481:UOZ589832 UYV524481:UYV589832 VIR524481:VIR589832 VSN524481:VSN589832 WCJ524481:WCJ589832 WMF524481:WMF589832 WWB524481:WWB589832 T590017:T655368 JP590017:JP655368 TL590017:TL655368 ADH590017:ADH655368 AND590017:AND655368 AWZ590017:AWZ655368 BGV590017:BGV655368 BQR590017:BQR655368 CAN590017:CAN655368 CKJ590017:CKJ655368 CUF590017:CUF655368 DEB590017:DEB655368 DNX590017:DNX655368 DXT590017:DXT655368 EHP590017:EHP655368 ERL590017:ERL655368 FBH590017:FBH655368 FLD590017:FLD655368 FUZ590017:FUZ655368 GEV590017:GEV655368 GOR590017:GOR655368 GYN590017:GYN655368 HIJ590017:HIJ655368 HSF590017:HSF655368 ICB590017:ICB655368 ILX590017:ILX655368 IVT590017:IVT655368 JFP590017:JFP655368 JPL590017:JPL655368 JZH590017:JZH655368 KJD590017:KJD655368 KSZ590017:KSZ655368 LCV590017:LCV655368 LMR590017:LMR655368 LWN590017:LWN655368 MGJ590017:MGJ655368 MQF590017:MQF655368 NAB590017:NAB655368 NJX590017:NJX655368 NTT590017:NTT655368 ODP590017:ODP655368 ONL590017:ONL655368 OXH590017:OXH655368 PHD590017:PHD655368 PQZ590017:PQZ655368 QAV590017:QAV655368 QKR590017:QKR655368 QUN590017:QUN655368 REJ590017:REJ655368 ROF590017:ROF655368 RYB590017:RYB655368 SHX590017:SHX655368 SRT590017:SRT655368 TBP590017:TBP655368 TLL590017:TLL655368 TVH590017:TVH655368 UFD590017:UFD655368 UOZ590017:UOZ655368 UYV590017:UYV655368 VIR590017:VIR655368 VSN590017:VSN655368 WCJ590017:WCJ655368 WMF590017:WMF655368 WWB590017:WWB655368 T655553:T720904 JP655553:JP720904 TL655553:TL720904 ADH655553:ADH720904 AND655553:AND720904 AWZ655553:AWZ720904 BGV655553:BGV720904 BQR655553:BQR720904 CAN655553:CAN720904 CKJ655553:CKJ720904 CUF655553:CUF720904 DEB655553:DEB720904 DNX655553:DNX720904 DXT655553:DXT720904 EHP655553:EHP720904 ERL655553:ERL720904 FBH655553:FBH720904 FLD655553:FLD720904 FUZ655553:FUZ720904 GEV655553:GEV720904 GOR655553:GOR720904 GYN655553:GYN720904 HIJ655553:HIJ720904 HSF655553:HSF720904 ICB655553:ICB720904 ILX655553:ILX720904 IVT655553:IVT720904 JFP655553:JFP720904 JPL655553:JPL720904 JZH655553:JZH720904 KJD655553:KJD720904 KSZ655553:KSZ720904 LCV655553:LCV720904 LMR655553:LMR720904 LWN655553:LWN720904 MGJ655553:MGJ720904 MQF655553:MQF720904 NAB655553:NAB720904 NJX655553:NJX720904 NTT655553:NTT720904 ODP655553:ODP720904 ONL655553:ONL720904 OXH655553:OXH720904 PHD655553:PHD720904 PQZ655553:PQZ720904 QAV655553:QAV720904 QKR655553:QKR720904 QUN655553:QUN720904 REJ655553:REJ720904 ROF655553:ROF720904 RYB655553:RYB720904 SHX655553:SHX720904 SRT655553:SRT720904 TBP655553:TBP720904 TLL655553:TLL720904 TVH655553:TVH720904 UFD655553:UFD720904 UOZ655553:UOZ720904 UYV655553:UYV720904 VIR655553:VIR720904 VSN655553:VSN720904 WCJ655553:WCJ720904 WMF655553:WMF720904 WWB655553:WWB720904 T721089:T786440 JP721089:JP786440 TL721089:TL786440 ADH721089:ADH786440 AND721089:AND786440 AWZ721089:AWZ786440 BGV721089:BGV786440 BQR721089:BQR786440 CAN721089:CAN786440 CKJ721089:CKJ786440 CUF721089:CUF786440 DEB721089:DEB786440 DNX721089:DNX786440 DXT721089:DXT786440 EHP721089:EHP786440 ERL721089:ERL786440 FBH721089:FBH786440 FLD721089:FLD786440 FUZ721089:FUZ786440 GEV721089:GEV786440 GOR721089:GOR786440 GYN721089:GYN786440 HIJ721089:HIJ786440 HSF721089:HSF786440 ICB721089:ICB786440 ILX721089:ILX786440 IVT721089:IVT786440 JFP721089:JFP786440 JPL721089:JPL786440 JZH721089:JZH786440 KJD721089:KJD786440 KSZ721089:KSZ786440 LCV721089:LCV786440 LMR721089:LMR786440 LWN721089:LWN786440 MGJ721089:MGJ786440 MQF721089:MQF786440 NAB721089:NAB786440 NJX721089:NJX786440 NTT721089:NTT786440 ODP721089:ODP786440 ONL721089:ONL786440 OXH721089:OXH786440 PHD721089:PHD786440 PQZ721089:PQZ786440 QAV721089:QAV786440 QKR721089:QKR786440 QUN721089:QUN786440 REJ721089:REJ786440 ROF721089:ROF786440 RYB721089:RYB786440 SHX721089:SHX786440 SRT721089:SRT786440 TBP721089:TBP786440 TLL721089:TLL786440 TVH721089:TVH786440 UFD721089:UFD786440 UOZ721089:UOZ786440 UYV721089:UYV786440 VIR721089:VIR786440 VSN721089:VSN786440 WCJ721089:WCJ786440 WMF721089:WMF786440 WWB721089:WWB786440 T786625:T851976 JP786625:JP851976 TL786625:TL851976 ADH786625:ADH851976 AND786625:AND851976 AWZ786625:AWZ851976 BGV786625:BGV851976 BQR786625:BQR851976 CAN786625:CAN851976 CKJ786625:CKJ851976 CUF786625:CUF851976 DEB786625:DEB851976 DNX786625:DNX851976 DXT786625:DXT851976 EHP786625:EHP851976 ERL786625:ERL851976 FBH786625:FBH851976 FLD786625:FLD851976 FUZ786625:FUZ851976 GEV786625:GEV851976 GOR786625:GOR851976 GYN786625:GYN851976 HIJ786625:HIJ851976 HSF786625:HSF851976 ICB786625:ICB851976 ILX786625:ILX851976 IVT786625:IVT851976 JFP786625:JFP851976 JPL786625:JPL851976 JZH786625:JZH851976 KJD786625:KJD851976 KSZ786625:KSZ851976 LCV786625:LCV851976 LMR786625:LMR851976 LWN786625:LWN851976 MGJ786625:MGJ851976 MQF786625:MQF851976 NAB786625:NAB851976 NJX786625:NJX851976 NTT786625:NTT851976 ODP786625:ODP851976 ONL786625:ONL851976 OXH786625:OXH851976 PHD786625:PHD851976 PQZ786625:PQZ851976 QAV786625:QAV851976 QKR786625:QKR851976 QUN786625:QUN851976 REJ786625:REJ851976 ROF786625:ROF851976 RYB786625:RYB851976 SHX786625:SHX851976 SRT786625:SRT851976 TBP786625:TBP851976 TLL786625:TLL851976 TVH786625:TVH851976 UFD786625:UFD851976 UOZ786625:UOZ851976 UYV786625:UYV851976 VIR786625:VIR851976 VSN786625:VSN851976 WCJ786625:WCJ851976 WMF786625:WMF851976 WWB786625:WWB851976 T852161:T917512 JP852161:JP917512 TL852161:TL917512 ADH852161:ADH917512 AND852161:AND917512 AWZ852161:AWZ917512 BGV852161:BGV917512 BQR852161:BQR917512 CAN852161:CAN917512 CKJ852161:CKJ917512 CUF852161:CUF917512 DEB852161:DEB917512 DNX852161:DNX917512 DXT852161:DXT917512 EHP852161:EHP917512 ERL852161:ERL917512 FBH852161:FBH917512 FLD852161:FLD917512 FUZ852161:FUZ917512 GEV852161:GEV917512 GOR852161:GOR917512 GYN852161:GYN917512 HIJ852161:HIJ917512 HSF852161:HSF917512 ICB852161:ICB917512 ILX852161:ILX917512 IVT852161:IVT917512 JFP852161:JFP917512 JPL852161:JPL917512 JZH852161:JZH917512 KJD852161:KJD917512 KSZ852161:KSZ917512 LCV852161:LCV917512 LMR852161:LMR917512 LWN852161:LWN917512 MGJ852161:MGJ917512 MQF852161:MQF917512 NAB852161:NAB917512 NJX852161:NJX917512 NTT852161:NTT917512 ODP852161:ODP917512 ONL852161:ONL917512 OXH852161:OXH917512 PHD852161:PHD917512 PQZ852161:PQZ917512 QAV852161:QAV917512 QKR852161:QKR917512 QUN852161:QUN917512 REJ852161:REJ917512 ROF852161:ROF917512 RYB852161:RYB917512 SHX852161:SHX917512 SRT852161:SRT917512 TBP852161:TBP917512 TLL852161:TLL917512 TVH852161:TVH917512 UFD852161:UFD917512 UOZ852161:UOZ917512 UYV852161:UYV917512 VIR852161:VIR917512 VSN852161:VSN917512 WCJ852161:WCJ917512 WMF852161:WMF917512 WWB852161:WWB917512 T917697:T983048 JP917697:JP983048 TL917697:TL983048 ADH917697:ADH983048 AND917697:AND983048 AWZ917697:AWZ983048 BGV917697:BGV983048 BQR917697:BQR983048 CAN917697:CAN983048 CKJ917697:CKJ983048 CUF917697:CUF983048 DEB917697:DEB983048 DNX917697:DNX983048 DXT917697:DXT983048 EHP917697:EHP983048 ERL917697:ERL983048 FBH917697:FBH983048 FLD917697:FLD983048 FUZ917697:FUZ983048 GEV917697:GEV983048 GOR917697:GOR983048 GYN917697:GYN983048 HIJ917697:HIJ983048 HSF917697:HSF983048 ICB917697:ICB983048 ILX917697:ILX983048 IVT917697:IVT983048 JFP917697:JFP983048 JPL917697:JPL983048 JZH917697:JZH983048 KJD917697:KJD983048 KSZ917697:KSZ983048 LCV917697:LCV983048 LMR917697:LMR983048 LWN917697:LWN983048 MGJ917697:MGJ983048 MQF917697:MQF983048 NAB917697:NAB983048 NJX917697:NJX983048 NTT917697:NTT983048 ODP917697:ODP983048 ONL917697:ONL983048 OXH917697:OXH983048 PHD917697:PHD983048 PQZ917697:PQZ983048 QAV917697:QAV983048 QKR917697:QKR983048 QUN917697:QUN983048 REJ917697:REJ983048 ROF917697:ROF983048 RYB917697:RYB983048 SHX917697:SHX983048 SRT917697:SRT983048 TBP917697:TBP983048 TLL917697:TLL983048 TVH917697:TVH983048 UFD917697:UFD983048 UOZ917697:UOZ983048 UYV917697:UYV983048 VIR917697:VIR983048 VSN917697:VSN983048 WCJ917697:WCJ983048 WMF917697:WMF983048 WWB917697:WWB983048 T983233:T1048576 JP983233:JP1048576 TL983233:TL1048576 ADH983233:ADH1048576 AND983233:AND1048576 AWZ983233:AWZ1048576 BGV983233:BGV1048576 BQR983233:BQR1048576 CAN983233:CAN1048576 CKJ983233:CKJ1048576 CUF983233:CUF1048576 DEB983233:DEB1048576 DNX983233:DNX1048576 DXT983233:DXT1048576 EHP983233:EHP1048576 ERL983233:ERL1048576 FBH983233:FBH1048576 FLD983233:FLD1048576 FUZ983233:FUZ1048576 GEV983233:GEV1048576 GOR983233:GOR1048576 GYN983233:GYN1048576 HIJ983233:HIJ1048576 HSF983233:HSF1048576 ICB983233:ICB1048576 ILX983233:ILX1048576 IVT983233:IVT1048576 JFP983233:JFP1048576 JPL983233:JPL1048576 JZH983233:JZH1048576 KJD983233:KJD1048576 KSZ983233:KSZ1048576 LCV983233:LCV1048576 LMR983233:LMR1048576 LWN983233:LWN1048576 MGJ983233:MGJ1048576 MQF983233:MQF1048576 NAB983233:NAB1048576 NJX983233:NJX1048576 NTT983233:NTT1048576 ODP983233:ODP1048576 ONL983233:ONL1048576 OXH983233:OXH1048576 PHD983233:PHD1048576 PQZ983233:PQZ1048576 QAV983233:QAV1048576 QKR983233:QKR1048576 QUN983233:QUN1048576 REJ983233:REJ1048576 ROF983233:ROF1048576 RYB983233:RYB1048576 SHX983233:SHX1048576 SRT983233:SRT1048576 TBP983233:TBP1048576 TLL983233:TLL1048576 TVH983233:TVH1048576 UFD983233:UFD1048576 UOZ983233:UOZ1048576 UYV983233:UYV1048576 VIR983233:VIR1048576 VSN983233:VSN1048576 WCJ983233:WCJ1048576 WMF983233:WMF1048576 WWB983233:WWB1048576 T52:T54 JP52:JP54 TL52:TL54 ADH52:ADH54 AND52:AND54 AWZ52:AWZ54 BGV52:BGV54 BQR52:BQR54 CAN52:CAN54 CKJ52:CKJ54 CUF52:CUF54 DEB52:DEB54 DNX52:DNX54 DXT52:DXT54 EHP52:EHP54 ERL52:ERL54 FBH52:FBH54 FLD52:FLD54 FUZ52:FUZ54 GEV52:GEV54 GOR52:GOR54 GYN52:GYN54 HIJ52:HIJ54 HSF52:HSF54 ICB52:ICB54 ILX52:ILX54 IVT52:IVT54 JFP52:JFP54 JPL52:JPL54 JZH52:JZH54 KJD52:KJD54 KSZ52:KSZ54 LCV52:LCV54 LMR52:LMR54 LWN52:LWN54 MGJ52:MGJ54 MQF52:MQF54 NAB52:NAB54 NJX52:NJX54 NTT52:NTT54 ODP52:ODP54 ONL52:ONL54 OXH52:OXH54 PHD52:PHD54 PQZ52:PQZ54 QAV52:QAV54 QKR52:QKR54 QUN52:QUN54 REJ52:REJ54 ROF52:ROF54 RYB52:RYB54 SHX52:SHX54 SRT52:SRT54 TBP52:TBP54 TLL52:TLL54 TVH52:TVH54 UFD52:UFD54 UOZ52:UOZ54 UYV52:UYV54 VIR52:VIR54 VSN52:VSN54 WCJ52:WCJ54 WMF52:WMF54 WWB52:WWB54 T65588:T65590 JP65588:JP65590 TL65588:TL65590 ADH65588:ADH65590 AND65588:AND65590 AWZ65588:AWZ65590 BGV65588:BGV65590 BQR65588:BQR65590 CAN65588:CAN65590 CKJ65588:CKJ65590 CUF65588:CUF65590 DEB65588:DEB65590 DNX65588:DNX65590 DXT65588:DXT65590 EHP65588:EHP65590 ERL65588:ERL65590 FBH65588:FBH65590 FLD65588:FLD65590 FUZ65588:FUZ65590 GEV65588:GEV65590 GOR65588:GOR65590 GYN65588:GYN65590 HIJ65588:HIJ65590 HSF65588:HSF65590 ICB65588:ICB65590 ILX65588:ILX65590 IVT65588:IVT65590 JFP65588:JFP65590 JPL65588:JPL65590 JZH65588:JZH65590 KJD65588:KJD65590 KSZ65588:KSZ65590 LCV65588:LCV65590 LMR65588:LMR65590 LWN65588:LWN65590 MGJ65588:MGJ65590 MQF65588:MQF65590 NAB65588:NAB65590 NJX65588:NJX65590 NTT65588:NTT65590 ODP65588:ODP65590 ONL65588:ONL65590 OXH65588:OXH65590 PHD65588:PHD65590 PQZ65588:PQZ65590 QAV65588:QAV65590 QKR65588:QKR65590 QUN65588:QUN65590 REJ65588:REJ65590 ROF65588:ROF65590 RYB65588:RYB65590 SHX65588:SHX65590 SRT65588:SRT65590 TBP65588:TBP65590 TLL65588:TLL65590 TVH65588:TVH65590 UFD65588:UFD65590 UOZ65588:UOZ65590 UYV65588:UYV65590 VIR65588:VIR65590 VSN65588:VSN65590 WCJ65588:WCJ65590 WMF65588:WMF65590 WWB65588:WWB65590 T131124:T131126 JP131124:JP131126 TL131124:TL131126 ADH131124:ADH131126 AND131124:AND131126 AWZ131124:AWZ131126 BGV131124:BGV131126 BQR131124:BQR131126 CAN131124:CAN131126 CKJ131124:CKJ131126 CUF131124:CUF131126 DEB131124:DEB131126 DNX131124:DNX131126 DXT131124:DXT131126 EHP131124:EHP131126 ERL131124:ERL131126 FBH131124:FBH131126 FLD131124:FLD131126 FUZ131124:FUZ131126 GEV131124:GEV131126 GOR131124:GOR131126 GYN131124:GYN131126 HIJ131124:HIJ131126 HSF131124:HSF131126 ICB131124:ICB131126 ILX131124:ILX131126 IVT131124:IVT131126 JFP131124:JFP131126 JPL131124:JPL131126 JZH131124:JZH131126 KJD131124:KJD131126 KSZ131124:KSZ131126 LCV131124:LCV131126 LMR131124:LMR131126 LWN131124:LWN131126 MGJ131124:MGJ131126 MQF131124:MQF131126 NAB131124:NAB131126 NJX131124:NJX131126 NTT131124:NTT131126 ODP131124:ODP131126 ONL131124:ONL131126 OXH131124:OXH131126 PHD131124:PHD131126 PQZ131124:PQZ131126 QAV131124:QAV131126 QKR131124:QKR131126 QUN131124:QUN131126 REJ131124:REJ131126 ROF131124:ROF131126 RYB131124:RYB131126 SHX131124:SHX131126 SRT131124:SRT131126 TBP131124:TBP131126 TLL131124:TLL131126 TVH131124:TVH131126 UFD131124:UFD131126 UOZ131124:UOZ131126 UYV131124:UYV131126 VIR131124:VIR131126 VSN131124:VSN131126 WCJ131124:WCJ131126 WMF131124:WMF131126 WWB131124:WWB131126 T196660:T196662 JP196660:JP196662 TL196660:TL196662 ADH196660:ADH196662 AND196660:AND196662 AWZ196660:AWZ196662 BGV196660:BGV196662 BQR196660:BQR196662 CAN196660:CAN196662 CKJ196660:CKJ196662 CUF196660:CUF196662 DEB196660:DEB196662 DNX196660:DNX196662 DXT196660:DXT196662 EHP196660:EHP196662 ERL196660:ERL196662 FBH196660:FBH196662 FLD196660:FLD196662 FUZ196660:FUZ196662 GEV196660:GEV196662 GOR196660:GOR196662 GYN196660:GYN196662 HIJ196660:HIJ196662 HSF196660:HSF196662 ICB196660:ICB196662 ILX196660:ILX196662 IVT196660:IVT196662 JFP196660:JFP196662 JPL196660:JPL196662 JZH196660:JZH196662 KJD196660:KJD196662 KSZ196660:KSZ196662 LCV196660:LCV196662 LMR196660:LMR196662 LWN196660:LWN196662 MGJ196660:MGJ196662 MQF196660:MQF196662 NAB196660:NAB196662 NJX196660:NJX196662 NTT196660:NTT196662 ODP196660:ODP196662 ONL196660:ONL196662 OXH196660:OXH196662 PHD196660:PHD196662 PQZ196660:PQZ196662 QAV196660:QAV196662 QKR196660:QKR196662 QUN196660:QUN196662 REJ196660:REJ196662 ROF196660:ROF196662 RYB196660:RYB196662 SHX196660:SHX196662 SRT196660:SRT196662 TBP196660:TBP196662 TLL196660:TLL196662 TVH196660:TVH196662 UFD196660:UFD196662 UOZ196660:UOZ196662 UYV196660:UYV196662 VIR196660:VIR196662 VSN196660:VSN196662 WCJ196660:WCJ196662 WMF196660:WMF196662 WWB196660:WWB196662 T262196:T262198 JP262196:JP262198 TL262196:TL262198 ADH262196:ADH262198 AND262196:AND262198 AWZ262196:AWZ262198 BGV262196:BGV262198 BQR262196:BQR262198 CAN262196:CAN262198 CKJ262196:CKJ262198 CUF262196:CUF262198 DEB262196:DEB262198 DNX262196:DNX262198 DXT262196:DXT262198 EHP262196:EHP262198 ERL262196:ERL262198 FBH262196:FBH262198 FLD262196:FLD262198 FUZ262196:FUZ262198 GEV262196:GEV262198 GOR262196:GOR262198 GYN262196:GYN262198 HIJ262196:HIJ262198 HSF262196:HSF262198 ICB262196:ICB262198 ILX262196:ILX262198 IVT262196:IVT262198 JFP262196:JFP262198 JPL262196:JPL262198 JZH262196:JZH262198 KJD262196:KJD262198 KSZ262196:KSZ262198 LCV262196:LCV262198 LMR262196:LMR262198 LWN262196:LWN262198 MGJ262196:MGJ262198 MQF262196:MQF262198 NAB262196:NAB262198 NJX262196:NJX262198 NTT262196:NTT262198 ODP262196:ODP262198 ONL262196:ONL262198 OXH262196:OXH262198 PHD262196:PHD262198 PQZ262196:PQZ262198 QAV262196:QAV262198 QKR262196:QKR262198 QUN262196:QUN262198 REJ262196:REJ262198 ROF262196:ROF262198 RYB262196:RYB262198 SHX262196:SHX262198 SRT262196:SRT262198 TBP262196:TBP262198 TLL262196:TLL262198 TVH262196:TVH262198 UFD262196:UFD262198 UOZ262196:UOZ262198 UYV262196:UYV262198 VIR262196:VIR262198 VSN262196:VSN262198 WCJ262196:WCJ262198 WMF262196:WMF262198 WWB262196:WWB262198 T327732:T327734 JP327732:JP327734 TL327732:TL327734 ADH327732:ADH327734 AND327732:AND327734 AWZ327732:AWZ327734 BGV327732:BGV327734 BQR327732:BQR327734 CAN327732:CAN327734 CKJ327732:CKJ327734 CUF327732:CUF327734 DEB327732:DEB327734 DNX327732:DNX327734 DXT327732:DXT327734 EHP327732:EHP327734 ERL327732:ERL327734 FBH327732:FBH327734 FLD327732:FLD327734 FUZ327732:FUZ327734 GEV327732:GEV327734 GOR327732:GOR327734 GYN327732:GYN327734 HIJ327732:HIJ327734 HSF327732:HSF327734 ICB327732:ICB327734 ILX327732:ILX327734 IVT327732:IVT327734 JFP327732:JFP327734 JPL327732:JPL327734 JZH327732:JZH327734 KJD327732:KJD327734 KSZ327732:KSZ327734 LCV327732:LCV327734 LMR327732:LMR327734 LWN327732:LWN327734 MGJ327732:MGJ327734 MQF327732:MQF327734 NAB327732:NAB327734 NJX327732:NJX327734 NTT327732:NTT327734 ODP327732:ODP327734 ONL327732:ONL327734 OXH327732:OXH327734 PHD327732:PHD327734 PQZ327732:PQZ327734 QAV327732:QAV327734 QKR327732:QKR327734 QUN327732:QUN327734 REJ327732:REJ327734 ROF327732:ROF327734 RYB327732:RYB327734 SHX327732:SHX327734 SRT327732:SRT327734 TBP327732:TBP327734 TLL327732:TLL327734 TVH327732:TVH327734 UFD327732:UFD327734 UOZ327732:UOZ327734 UYV327732:UYV327734 VIR327732:VIR327734 VSN327732:VSN327734 WCJ327732:WCJ327734 WMF327732:WMF327734 WWB327732:WWB327734 T393268:T393270 JP393268:JP393270 TL393268:TL393270 ADH393268:ADH393270 AND393268:AND393270 AWZ393268:AWZ393270 BGV393268:BGV393270 BQR393268:BQR393270 CAN393268:CAN393270 CKJ393268:CKJ393270 CUF393268:CUF393270 DEB393268:DEB393270 DNX393268:DNX393270 DXT393268:DXT393270 EHP393268:EHP393270 ERL393268:ERL393270 FBH393268:FBH393270 FLD393268:FLD393270 FUZ393268:FUZ393270 GEV393268:GEV393270 GOR393268:GOR393270 GYN393268:GYN393270 HIJ393268:HIJ393270 HSF393268:HSF393270 ICB393268:ICB393270 ILX393268:ILX393270 IVT393268:IVT393270 JFP393268:JFP393270 JPL393268:JPL393270 JZH393268:JZH393270 KJD393268:KJD393270 KSZ393268:KSZ393270 LCV393268:LCV393270 LMR393268:LMR393270 LWN393268:LWN393270 MGJ393268:MGJ393270 MQF393268:MQF393270 NAB393268:NAB393270 NJX393268:NJX393270 NTT393268:NTT393270 ODP393268:ODP393270 ONL393268:ONL393270 OXH393268:OXH393270 PHD393268:PHD393270 PQZ393268:PQZ393270 QAV393268:QAV393270 QKR393268:QKR393270 QUN393268:QUN393270 REJ393268:REJ393270 ROF393268:ROF393270 RYB393268:RYB393270 SHX393268:SHX393270 SRT393268:SRT393270 TBP393268:TBP393270 TLL393268:TLL393270 TVH393268:TVH393270 UFD393268:UFD393270 UOZ393268:UOZ393270 UYV393268:UYV393270 VIR393268:VIR393270 VSN393268:VSN393270 WCJ393268:WCJ393270 WMF393268:WMF393270 WWB393268:WWB393270 T458804:T458806 JP458804:JP458806 TL458804:TL458806 ADH458804:ADH458806 AND458804:AND458806 AWZ458804:AWZ458806 BGV458804:BGV458806 BQR458804:BQR458806 CAN458804:CAN458806 CKJ458804:CKJ458806 CUF458804:CUF458806 DEB458804:DEB458806 DNX458804:DNX458806 DXT458804:DXT458806 EHP458804:EHP458806 ERL458804:ERL458806 FBH458804:FBH458806 FLD458804:FLD458806 FUZ458804:FUZ458806 GEV458804:GEV458806 GOR458804:GOR458806 GYN458804:GYN458806 HIJ458804:HIJ458806 HSF458804:HSF458806 ICB458804:ICB458806 ILX458804:ILX458806 IVT458804:IVT458806 JFP458804:JFP458806 JPL458804:JPL458806 JZH458804:JZH458806 KJD458804:KJD458806 KSZ458804:KSZ458806 LCV458804:LCV458806 LMR458804:LMR458806 LWN458804:LWN458806 MGJ458804:MGJ458806 MQF458804:MQF458806 NAB458804:NAB458806 NJX458804:NJX458806 NTT458804:NTT458806 ODP458804:ODP458806 ONL458804:ONL458806 OXH458804:OXH458806 PHD458804:PHD458806 PQZ458804:PQZ458806 QAV458804:QAV458806 QKR458804:QKR458806 QUN458804:QUN458806 REJ458804:REJ458806 ROF458804:ROF458806 RYB458804:RYB458806 SHX458804:SHX458806 SRT458804:SRT458806 TBP458804:TBP458806 TLL458804:TLL458806 TVH458804:TVH458806 UFD458804:UFD458806 UOZ458804:UOZ458806 UYV458804:UYV458806 VIR458804:VIR458806 VSN458804:VSN458806 WCJ458804:WCJ458806 WMF458804:WMF458806 WWB458804:WWB458806 T524340:T524342 JP524340:JP524342 TL524340:TL524342 ADH524340:ADH524342 AND524340:AND524342 AWZ524340:AWZ524342 BGV524340:BGV524342 BQR524340:BQR524342 CAN524340:CAN524342 CKJ524340:CKJ524342 CUF524340:CUF524342 DEB524340:DEB524342 DNX524340:DNX524342 DXT524340:DXT524342 EHP524340:EHP524342 ERL524340:ERL524342 FBH524340:FBH524342 FLD524340:FLD524342 FUZ524340:FUZ524342 GEV524340:GEV524342 GOR524340:GOR524342 GYN524340:GYN524342 HIJ524340:HIJ524342 HSF524340:HSF524342 ICB524340:ICB524342 ILX524340:ILX524342 IVT524340:IVT524342 JFP524340:JFP524342 JPL524340:JPL524342 JZH524340:JZH524342 KJD524340:KJD524342 KSZ524340:KSZ524342 LCV524340:LCV524342 LMR524340:LMR524342 LWN524340:LWN524342 MGJ524340:MGJ524342 MQF524340:MQF524342 NAB524340:NAB524342 NJX524340:NJX524342 NTT524340:NTT524342 ODP524340:ODP524342 ONL524340:ONL524342 OXH524340:OXH524342 PHD524340:PHD524342 PQZ524340:PQZ524342 QAV524340:QAV524342 QKR524340:QKR524342 QUN524340:QUN524342 REJ524340:REJ524342 ROF524340:ROF524342 RYB524340:RYB524342 SHX524340:SHX524342 SRT524340:SRT524342 TBP524340:TBP524342 TLL524340:TLL524342 TVH524340:TVH524342 UFD524340:UFD524342 UOZ524340:UOZ524342 UYV524340:UYV524342 VIR524340:VIR524342 VSN524340:VSN524342 WCJ524340:WCJ524342 WMF524340:WMF524342 WWB524340:WWB524342 T589876:T589878 JP589876:JP589878 TL589876:TL589878 ADH589876:ADH589878 AND589876:AND589878 AWZ589876:AWZ589878 BGV589876:BGV589878 BQR589876:BQR589878 CAN589876:CAN589878 CKJ589876:CKJ589878 CUF589876:CUF589878 DEB589876:DEB589878 DNX589876:DNX589878 DXT589876:DXT589878 EHP589876:EHP589878 ERL589876:ERL589878 FBH589876:FBH589878 FLD589876:FLD589878 FUZ589876:FUZ589878 GEV589876:GEV589878 GOR589876:GOR589878 GYN589876:GYN589878 HIJ589876:HIJ589878 HSF589876:HSF589878 ICB589876:ICB589878 ILX589876:ILX589878 IVT589876:IVT589878 JFP589876:JFP589878 JPL589876:JPL589878 JZH589876:JZH589878 KJD589876:KJD589878 KSZ589876:KSZ589878 LCV589876:LCV589878 LMR589876:LMR589878 LWN589876:LWN589878 MGJ589876:MGJ589878 MQF589876:MQF589878 NAB589876:NAB589878 NJX589876:NJX589878 NTT589876:NTT589878 ODP589876:ODP589878 ONL589876:ONL589878 OXH589876:OXH589878 PHD589876:PHD589878 PQZ589876:PQZ589878 QAV589876:QAV589878 QKR589876:QKR589878 QUN589876:QUN589878 REJ589876:REJ589878 ROF589876:ROF589878 RYB589876:RYB589878 SHX589876:SHX589878 SRT589876:SRT589878 TBP589876:TBP589878 TLL589876:TLL589878 TVH589876:TVH589878 UFD589876:UFD589878 UOZ589876:UOZ589878 UYV589876:UYV589878 VIR589876:VIR589878 VSN589876:VSN589878 WCJ589876:WCJ589878 WMF589876:WMF589878 WWB589876:WWB589878 T655412:T655414 JP655412:JP655414 TL655412:TL655414 ADH655412:ADH655414 AND655412:AND655414 AWZ655412:AWZ655414 BGV655412:BGV655414 BQR655412:BQR655414 CAN655412:CAN655414 CKJ655412:CKJ655414 CUF655412:CUF655414 DEB655412:DEB655414 DNX655412:DNX655414 DXT655412:DXT655414 EHP655412:EHP655414 ERL655412:ERL655414 FBH655412:FBH655414 FLD655412:FLD655414 FUZ655412:FUZ655414 GEV655412:GEV655414 GOR655412:GOR655414 GYN655412:GYN655414 HIJ655412:HIJ655414 HSF655412:HSF655414 ICB655412:ICB655414 ILX655412:ILX655414 IVT655412:IVT655414 JFP655412:JFP655414 JPL655412:JPL655414 JZH655412:JZH655414 KJD655412:KJD655414 KSZ655412:KSZ655414 LCV655412:LCV655414 LMR655412:LMR655414 LWN655412:LWN655414 MGJ655412:MGJ655414 MQF655412:MQF655414 NAB655412:NAB655414 NJX655412:NJX655414 NTT655412:NTT655414 ODP655412:ODP655414 ONL655412:ONL655414 OXH655412:OXH655414 PHD655412:PHD655414 PQZ655412:PQZ655414 QAV655412:QAV655414 QKR655412:QKR655414 QUN655412:QUN655414 REJ655412:REJ655414 ROF655412:ROF655414 RYB655412:RYB655414 SHX655412:SHX655414 SRT655412:SRT655414 TBP655412:TBP655414 TLL655412:TLL655414 TVH655412:TVH655414 UFD655412:UFD655414 UOZ655412:UOZ655414 UYV655412:UYV655414 VIR655412:VIR655414 VSN655412:VSN655414 WCJ655412:WCJ655414 WMF655412:WMF655414 WWB655412:WWB655414 T720948:T720950 JP720948:JP720950 TL720948:TL720950 ADH720948:ADH720950 AND720948:AND720950 AWZ720948:AWZ720950 BGV720948:BGV720950 BQR720948:BQR720950 CAN720948:CAN720950 CKJ720948:CKJ720950 CUF720948:CUF720950 DEB720948:DEB720950 DNX720948:DNX720950 DXT720948:DXT720950 EHP720948:EHP720950 ERL720948:ERL720950 FBH720948:FBH720950 FLD720948:FLD720950 FUZ720948:FUZ720950 GEV720948:GEV720950 GOR720948:GOR720950 GYN720948:GYN720950 HIJ720948:HIJ720950 HSF720948:HSF720950 ICB720948:ICB720950 ILX720948:ILX720950 IVT720948:IVT720950 JFP720948:JFP720950 JPL720948:JPL720950 JZH720948:JZH720950 KJD720948:KJD720950 KSZ720948:KSZ720950 LCV720948:LCV720950 LMR720948:LMR720950 LWN720948:LWN720950 MGJ720948:MGJ720950 MQF720948:MQF720950 NAB720948:NAB720950 NJX720948:NJX720950 NTT720948:NTT720950 ODP720948:ODP720950 ONL720948:ONL720950 OXH720948:OXH720950 PHD720948:PHD720950 PQZ720948:PQZ720950 QAV720948:QAV720950 QKR720948:QKR720950 QUN720948:QUN720950 REJ720948:REJ720950 ROF720948:ROF720950 RYB720948:RYB720950 SHX720948:SHX720950 SRT720948:SRT720950 TBP720948:TBP720950 TLL720948:TLL720950 TVH720948:TVH720950 UFD720948:UFD720950 UOZ720948:UOZ720950 UYV720948:UYV720950 VIR720948:VIR720950 VSN720948:VSN720950 WCJ720948:WCJ720950 WMF720948:WMF720950 WWB720948:WWB720950 T786484:T786486 JP786484:JP786486 TL786484:TL786486 ADH786484:ADH786486 AND786484:AND786486 AWZ786484:AWZ786486 BGV786484:BGV786486 BQR786484:BQR786486 CAN786484:CAN786486 CKJ786484:CKJ786486 CUF786484:CUF786486 DEB786484:DEB786486 DNX786484:DNX786486 DXT786484:DXT786486 EHP786484:EHP786486 ERL786484:ERL786486 FBH786484:FBH786486 FLD786484:FLD786486 FUZ786484:FUZ786486 GEV786484:GEV786486 GOR786484:GOR786486 GYN786484:GYN786486 HIJ786484:HIJ786486 HSF786484:HSF786486 ICB786484:ICB786486 ILX786484:ILX786486 IVT786484:IVT786486 JFP786484:JFP786486 JPL786484:JPL786486 JZH786484:JZH786486 KJD786484:KJD786486 KSZ786484:KSZ786486 LCV786484:LCV786486 LMR786484:LMR786486 LWN786484:LWN786486 MGJ786484:MGJ786486 MQF786484:MQF786486 NAB786484:NAB786486 NJX786484:NJX786486 NTT786484:NTT786486 ODP786484:ODP786486 ONL786484:ONL786486 OXH786484:OXH786486 PHD786484:PHD786486 PQZ786484:PQZ786486 QAV786484:QAV786486 QKR786484:QKR786486 QUN786484:QUN786486 REJ786484:REJ786486 ROF786484:ROF786486 RYB786484:RYB786486 SHX786484:SHX786486 SRT786484:SRT786486 TBP786484:TBP786486 TLL786484:TLL786486 TVH786484:TVH786486 UFD786484:UFD786486 UOZ786484:UOZ786486 UYV786484:UYV786486 VIR786484:VIR786486 VSN786484:VSN786486 WCJ786484:WCJ786486 WMF786484:WMF786486 WWB786484:WWB786486 T852020:T852022 JP852020:JP852022 TL852020:TL852022 ADH852020:ADH852022 AND852020:AND852022 AWZ852020:AWZ852022 BGV852020:BGV852022 BQR852020:BQR852022 CAN852020:CAN852022 CKJ852020:CKJ852022 CUF852020:CUF852022 DEB852020:DEB852022 DNX852020:DNX852022 DXT852020:DXT852022 EHP852020:EHP852022 ERL852020:ERL852022 FBH852020:FBH852022 FLD852020:FLD852022 FUZ852020:FUZ852022 GEV852020:GEV852022 GOR852020:GOR852022 GYN852020:GYN852022 HIJ852020:HIJ852022 HSF852020:HSF852022 ICB852020:ICB852022 ILX852020:ILX852022 IVT852020:IVT852022 JFP852020:JFP852022 JPL852020:JPL852022 JZH852020:JZH852022 KJD852020:KJD852022 KSZ852020:KSZ852022 LCV852020:LCV852022 LMR852020:LMR852022 LWN852020:LWN852022 MGJ852020:MGJ852022 MQF852020:MQF852022 NAB852020:NAB852022 NJX852020:NJX852022 NTT852020:NTT852022 ODP852020:ODP852022 ONL852020:ONL852022 OXH852020:OXH852022 PHD852020:PHD852022 PQZ852020:PQZ852022 QAV852020:QAV852022 QKR852020:QKR852022 QUN852020:QUN852022 REJ852020:REJ852022 ROF852020:ROF852022 RYB852020:RYB852022 SHX852020:SHX852022 SRT852020:SRT852022 TBP852020:TBP852022 TLL852020:TLL852022 TVH852020:TVH852022 UFD852020:UFD852022 UOZ852020:UOZ852022 UYV852020:UYV852022 VIR852020:VIR852022 VSN852020:VSN852022 WCJ852020:WCJ852022 WMF852020:WMF852022 WWB852020:WWB852022 T917556:T917558 JP917556:JP917558 TL917556:TL917558 ADH917556:ADH917558 AND917556:AND917558 AWZ917556:AWZ917558 BGV917556:BGV917558 BQR917556:BQR917558 CAN917556:CAN917558 CKJ917556:CKJ917558 CUF917556:CUF917558 DEB917556:DEB917558 DNX917556:DNX917558 DXT917556:DXT917558 EHP917556:EHP917558 ERL917556:ERL917558 FBH917556:FBH917558 FLD917556:FLD917558 FUZ917556:FUZ917558 GEV917556:GEV917558 GOR917556:GOR917558 GYN917556:GYN917558 HIJ917556:HIJ917558 HSF917556:HSF917558 ICB917556:ICB917558 ILX917556:ILX917558 IVT917556:IVT917558 JFP917556:JFP917558 JPL917556:JPL917558 JZH917556:JZH917558 KJD917556:KJD917558 KSZ917556:KSZ917558 LCV917556:LCV917558 LMR917556:LMR917558 LWN917556:LWN917558 MGJ917556:MGJ917558 MQF917556:MQF917558 NAB917556:NAB917558 NJX917556:NJX917558 NTT917556:NTT917558 ODP917556:ODP917558 ONL917556:ONL917558 OXH917556:OXH917558 PHD917556:PHD917558 PQZ917556:PQZ917558 QAV917556:QAV917558 QKR917556:QKR917558 QUN917556:QUN917558 REJ917556:REJ917558 ROF917556:ROF917558 RYB917556:RYB917558 SHX917556:SHX917558 SRT917556:SRT917558 TBP917556:TBP917558 TLL917556:TLL917558 TVH917556:TVH917558 UFD917556:UFD917558 UOZ917556:UOZ917558 UYV917556:UYV917558 VIR917556:VIR917558 VSN917556:VSN917558 WCJ917556:WCJ917558 WMF917556:WMF917558 WWB917556:WWB917558 T983092:T983094 JP983092:JP983094 TL983092:TL983094 ADH983092:ADH983094 AND983092:AND983094 AWZ983092:AWZ983094 BGV983092:BGV983094 BQR983092:BQR983094 CAN983092:CAN983094 CKJ983092:CKJ983094 CUF983092:CUF983094 DEB983092:DEB983094 DNX983092:DNX983094 DXT983092:DXT983094 EHP983092:EHP983094 ERL983092:ERL983094 FBH983092:FBH983094 FLD983092:FLD983094 FUZ983092:FUZ983094 GEV983092:GEV983094 GOR983092:GOR983094 GYN983092:GYN983094 HIJ983092:HIJ983094 HSF983092:HSF983094 ICB983092:ICB983094 ILX983092:ILX983094 IVT983092:IVT983094 JFP983092:JFP983094 JPL983092:JPL983094 JZH983092:JZH983094 KJD983092:KJD983094 KSZ983092:KSZ983094 LCV983092:LCV983094 LMR983092:LMR983094 LWN983092:LWN983094 MGJ983092:MGJ983094 MQF983092:MQF983094 NAB983092:NAB983094 NJX983092:NJX983094 NTT983092:NTT983094 ODP983092:ODP983094 ONL983092:ONL983094 OXH983092:OXH983094 PHD983092:PHD983094 PQZ983092:PQZ983094 QAV983092:QAV983094 QKR983092:QKR983094 QUN983092:QUN983094 REJ983092:REJ983094 ROF983092:ROF983094 RYB983092:RYB983094 SHX983092:SHX983094 SRT983092:SRT983094 TBP983092:TBP983094 TLL983092:TLL983094 TVH983092:TVH983094 UFD983092:UFD983094 UOZ983092:UOZ983094 UYV983092:UYV983094 VIR983092:VIR983094 VSN983092:VSN983094 WCJ983092:WCJ983094 WMF983092:WMF983094 WWB983092:WWB983094"/>
  </dataValidations>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Дуэт
, результаты (SS 2013-17)</oddFooter>
  </headerFooter>
  <legacyDrawing r:id="rId2"/>
  <extLst>
    <ext xmlns:x14="http://schemas.microsoft.com/office/spreadsheetml/2009/9/main" uri="{CCE6A557-97BC-4b89-ADB6-D9C93CAAB3DF}">
      <x14:dataValidations xmlns:xm="http://schemas.microsoft.com/office/excel/2006/main" count="2">
        <x14:dataValidation type="decimal" operator="lessThan" allowBlank="1" showErrorMessage="1">
          <x14:formula1>
            <xm:f>0</xm:f>
          </x14:formula1>
          <xm:sqref>T189 JP189 TL189 ADH189 AND189 AWZ189 BGV189 BQR189 CAN189 CKJ189 CUF189 DEB189 DNX189 DXT189 EHP189 ERL189 FBH189 FLD189 FUZ189 GEV189 GOR189 GYN189 HIJ189 HSF189 ICB189 ILX189 IVT189 JFP189 JPL189 JZH189 KJD189 KSZ189 LCV189 LMR189 LWN189 MGJ189 MQF189 NAB189 NJX189 NTT189 ODP189 ONL189 OXH189 PHD189 PQZ189 QAV189 QKR189 QUN189 REJ189 ROF189 RYB189 SHX189 SRT189 TBP189 TLL189 TVH189 UFD189 UOZ189 UYV189 VIR189 VSN189 WCJ189 WMF189 WWB189 T65725 JP65725 TL65725 ADH65725 AND65725 AWZ65725 BGV65725 BQR65725 CAN65725 CKJ65725 CUF65725 DEB65725 DNX65725 DXT65725 EHP65725 ERL65725 FBH65725 FLD65725 FUZ65725 GEV65725 GOR65725 GYN65725 HIJ65725 HSF65725 ICB65725 ILX65725 IVT65725 JFP65725 JPL65725 JZH65725 KJD65725 KSZ65725 LCV65725 LMR65725 LWN65725 MGJ65725 MQF65725 NAB65725 NJX65725 NTT65725 ODP65725 ONL65725 OXH65725 PHD65725 PQZ65725 QAV65725 QKR65725 QUN65725 REJ65725 ROF65725 RYB65725 SHX65725 SRT65725 TBP65725 TLL65725 TVH65725 UFD65725 UOZ65725 UYV65725 VIR65725 VSN65725 WCJ65725 WMF65725 WWB65725 T131261 JP131261 TL131261 ADH131261 AND131261 AWZ131261 BGV131261 BQR131261 CAN131261 CKJ131261 CUF131261 DEB131261 DNX131261 DXT131261 EHP131261 ERL131261 FBH131261 FLD131261 FUZ131261 GEV131261 GOR131261 GYN131261 HIJ131261 HSF131261 ICB131261 ILX131261 IVT131261 JFP131261 JPL131261 JZH131261 KJD131261 KSZ131261 LCV131261 LMR131261 LWN131261 MGJ131261 MQF131261 NAB131261 NJX131261 NTT131261 ODP131261 ONL131261 OXH131261 PHD131261 PQZ131261 QAV131261 QKR131261 QUN131261 REJ131261 ROF131261 RYB131261 SHX131261 SRT131261 TBP131261 TLL131261 TVH131261 UFD131261 UOZ131261 UYV131261 VIR131261 VSN131261 WCJ131261 WMF131261 WWB131261 T196797 JP196797 TL196797 ADH196797 AND196797 AWZ196797 BGV196797 BQR196797 CAN196797 CKJ196797 CUF196797 DEB196797 DNX196797 DXT196797 EHP196797 ERL196797 FBH196797 FLD196797 FUZ196797 GEV196797 GOR196797 GYN196797 HIJ196797 HSF196797 ICB196797 ILX196797 IVT196797 JFP196797 JPL196797 JZH196797 KJD196797 KSZ196797 LCV196797 LMR196797 LWN196797 MGJ196797 MQF196797 NAB196797 NJX196797 NTT196797 ODP196797 ONL196797 OXH196797 PHD196797 PQZ196797 QAV196797 QKR196797 QUN196797 REJ196797 ROF196797 RYB196797 SHX196797 SRT196797 TBP196797 TLL196797 TVH196797 UFD196797 UOZ196797 UYV196797 VIR196797 VSN196797 WCJ196797 WMF196797 WWB196797 T262333 JP262333 TL262333 ADH262333 AND262333 AWZ262333 BGV262333 BQR262333 CAN262333 CKJ262333 CUF262333 DEB262333 DNX262333 DXT262333 EHP262333 ERL262333 FBH262333 FLD262333 FUZ262333 GEV262333 GOR262333 GYN262333 HIJ262333 HSF262333 ICB262333 ILX262333 IVT262333 JFP262333 JPL262333 JZH262333 KJD262333 KSZ262333 LCV262333 LMR262333 LWN262333 MGJ262333 MQF262333 NAB262333 NJX262333 NTT262333 ODP262333 ONL262333 OXH262333 PHD262333 PQZ262333 QAV262333 QKR262333 QUN262333 REJ262333 ROF262333 RYB262333 SHX262333 SRT262333 TBP262333 TLL262333 TVH262333 UFD262333 UOZ262333 UYV262333 VIR262333 VSN262333 WCJ262333 WMF262333 WWB262333 T327869 JP327869 TL327869 ADH327869 AND327869 AWZ327869 BGV327869 BQR327869 CAN327869 CKJ327869 CUF327869 DEB327869 DNX327869 DXT327869 EHP327869 ERL327869 FBH327869 FLD327869 FUZ327869 GEV327869 GOR327869 GYN327869 HIJ327869 HSF327869 ICB327869 ILX327869 IVT327869 JFP327869 JPL327869 JZH327869 KJD327869 KSZ327869 LCV327869 LMR327869 LWN327869 MGJ327869 MQF327869 NAB327869 NJX327869 NTT327869 ODP327869 ONL327869 OXH327869 PHD327869 PQZ327869 QAV327869 QKR327869 QUN327869 REJ327869 ROF327869 RYB327869 SHX327869 SRT327869 TBP327869 TLL327869 TVH327869 UFD327869 UOZ327869 UYV327869 VIR327869 VSN327869 WCJ327869 WMF327869 WWB327869 T393405 JP393405 TL393405 ADH393405 AND393405 AWZ393405 BGV393405 BQR393405 CAN393405 CKJ393405 CUF393405 DEB393405 DNX393405 DXT393405 EHP393405 ERL393405 FBH393405 FLD393405 FUZ393405 GEV393405 GOR393405 GYN393405 HIJ393405 HSF393405 ICB393405 ILX393405 IVT393405 JFP393405 JPL393405 JZH393405 KJD393405 KSZ393405 LCV393405 LMR393405 LWN393405 MGJ393405 MQF393405 NAB393405 NJX393405 NTT393405 ODP393405 ONL393405 OXH393405 PHD393405 PQZ393405 QAV393405 QKR393405 QUN393405 REJ393405 ROF393405 RYB393405 SHX393405 SRT393405 TBP393405 TLL393405 TVH393405 UFD393405 UOZ393405 UYV393405 VIR393405 VSN393405 WCJ393405 WMF393405 WWB393405 T458941 JP458941 TL458941 ADH458941 AND458941 AWZ458941 BGV458941 BQR458941 CAN458941 CKJ458941 CUF458941 DEB458941 DNX458941 DXT458941 EHP458941 ERL458941 FBH458941 FLD458941 FUZ458941 GEV458941 GOR458941 GYN458941 HIJ458941 HSF458941 ICB458941 ILX458941 IVT458941 JFP458941 JPL458941 JZH458941 KJD458941 KSZ458941 LCV458941 LMR458941 LWN458941 MGJ458941 MQF458941 NAB458941 NJX458941 NTT458941 ODP458941 ONL458941 OXH458941 PHD458941 PQZ458941 QAV458941 QKR458941 QUN458941 REJ458941 ROF458941 RYB458941 SHX458941 SRT458941 TBP458941 TLL458941 TVH458941 UFD458941 UOZ458941 UYV458941 VIR458941 VSN458941 WCJ458941 WMF458941 WWB458941 T524477 JP524477 TL524477 ADH524477 AND524477 AWZ524477 BGV524477 BQR524477 CAN524477 CKJ524477 CUF524477 DEB524477 DNX524477 DXT524477 EHP524477 ERL524477 FBH524477 FLD524477 FUZ524477 GEV524477 GOR524477 GYN524477 HIJ524477 HSF524477 ICB524477 ILX524477 IVT524477 JFP524477 JPL524477 JZH524477 KJD524477 KSZ524477 LCV524477 LMR524477 LWN524477 MGJ524477 MQF524477 NAB524477 NJX524477 NTT524477 ODP524477 ONL524477 OXH524477 PHD524477 PQZ524477 QAV524477 QKR524477 QUN524477 REJ524477 ROF524477 RYB524477 SHX524477 SRT524477 TBP524477 TLL524477 TVH524477 UFD524477 UOZ524477 UYV524477 VIR524477 VSN524477 WCJ524477 WMF524477 WWB524477 T590013 JP590013 TL590013 ADH590013 AND590013 AWZ590013 BGV590013 BQR590013 CAN590013 CKJ590013 CUF590013 DEB590013 DNX590013 DXT590013 EHP590013 ERL590013 FBH590013 FLD590013 FUZ590013 GEV590013 GOR590013 GYN590013 HIJ590013 HSF590013 ICB590013 ILX590013 IVT590013 JFP590013 JPL590013 JZH590013 KJD590013 KSZ590013 LCV590013 LMR590013 LWN590013 MGJ590013 MQF590013 NAB590013 NJX590013 NTT590013 ODP590013 ONL590013 OXH590013 PHD590013 PQZ590013 QAV590013 QKR590013 QUN590013 REJ590013 ROF590013 RYB590013 SHX590013 SRT590013 TBP590013 TLL590013 TVH590013 UFD590013 UOZ590013 UYV590013 VIR590013 VSN590013 WCJ590013 WMF590013 WWB590013 T655549 JP655549 TL655549 ADH655549 AND655549 AWZ655549 BGV655549 BQR655549 CAN655549 CKJ655549 CUF655549 DEB655549 DNX655549 DXT655549 EHP655549 ERL655549 FBH655549 FLD655549 FUZ655549 GEV655549 GOR655549 GYN655549 HIJ655549 HSF655549 ICB655549 ILX655549 IVT655549 JFP655549 JPL655549 JZH655549 KJD655549 KSZ655549 LCV655549 LMR655549 LWN655549 MGJ655549 MQF655549 NAB655549 NJX655549 NTT655549 ODP655549 ONL655549 OXH655549 PHD655549 PQZ655549 QAV655549 QKR655549 QUN655549 REJ655549 ROF655549 RYB655549 SHX655549 SRT655549 TBP655549 TLL655549 TVH655549 UFD655549 UOZ655549 UYV655549 VIR655549 VSN655549 WCJ655549 WMF655549 WWB655549 T721085 JP721085 TL721085 ADH721085 AND721085 AWZ721085 BGV721085 BQR721085 CAN721085 CKJ721085 CUF721085 DEB721085 DNX721085 DXT721085 EHP721085 ERL721085 FBH721085 FLD721085 FUZ721085 GEV721085 GOR721085 GYN721085 HIJ721085 HSF721085 ICB721085 ILX721085 IVT721085 JFP721085 JPL721085 JZH721085 KJD721085 KSZ721085 LCV721085 LMR721085 LWN721085 MGJ721085 MQF721085 NAB721085 NJX721085 NTT721085 ODP721085 ONL721085 OXH721085 PHD721085 PQZ721085 QAV721085 QKR721085 QUN721085 REJ721085 ROF721085 RYB721085 SHX721085 SRT721085 TBP721085 TLL721085 TVH721085 UFD721085 UOZ721085 UYV721085 VIR721085 VSN721085 WCJ721085 WMF721085 WWB721085 T786621 JP786621 TL786621 ADH786621 AND786621 AWZ786621 BGV786621 BQR786621 CAN786621 CKJ786621 CUF786621 DEB786621 DNX786621 DXT786621 EHP786621 ERL786621 FBH786621 FLD786621 FUZ786621 GEV786621 GOR786621 GYN786621 HIJ786621 HSF786621 ICB786621 ILX786621 IVT786621 JFP786621 JPL786621 JZH786621 KJD786621 KSZ786621 LCV786621 LMR786621 LWN786621 MGJ786621 MQF786621 NAB786621 NJX786621 NTT786621 ODP786621 ONL786621 OXH786621 PHD786621 PQZ786621 QAV786621 QKR786621 QUN786621 REJ786621 ROF786621 RYB786621 SHX786621 SRT786621 TBP786621 TLL786621 TVH786621 UFD786621 UOZ786621 UYV786621 VIR786621 VSN786621 WCJ786621 WMF786621 WWB786621 T852157 JP852157 TL852157 ADH852157 AND852157 AWZ852157 BGV852157 BQR852157 CAN852157 CKJ852157 CUF852157 DEB852157 DNX852157 DXT852157 EHP852157 ERL852157 FBH852157 FLD852157 FUZ852157 GEV852157 GOR852157 GYN852157 HIJ852157 HSF852157 ICB852157 ILX852157 IVT852157 JFP852157 JPL852157 JZH852157 KJD852157 KSZ852157 LCV852157 LMR852157 LWN852157 MGJ852157 MQF852157 NAB852157 NJX852157 NTT852157 ODP852157 ONL852157 OXH852157 PHD852157 PQZ852157 QAV852157 QKR852157 QUN852157 REJ852157 ROF852157 RYB852157 SHX852157 SRT852157 TBP852157 TLL852157 TVH852157 UFD852157 UOZ852157 UYV852157 VIR852157 VSN852157 WCJ852157 WMF852157 WWB852157 T917693 JP917693 TL917693 ADH917693 AND917693 AWZ917693 BGV917693 BQR917693 CAN917693 CKJ917693 CUF917693 DEB917693 DNX917693 DXT917693 EHP917693 ERL917693 FBH917693 FLD917693 FUZ917693 GEV917693 GOR917693 GYN917693 HIJ917693 HSF917693 ICB917693 ILX917693 IVT917693 JFP917693 JPL917693 JZH917693 KJD917693 KSZ917693 LCV917693 LMR917693 LWN917693 MGJ917693 MQF917693 NAB917693 NJX917693 NTT917693 ODP917693 ONL917693 OXH917693 PHD917693 PQZ917693 QAV917693 QKR917693 QUN917693 REJ917693 ROF917693 RYB917693 SHX917693 SRT917693 TBP917693 TLL917693 TVH917693 UFD917693 UOZ917693 UYV917693 VIR917693 VSN917693 WCJ917693 WMF917693 WWB917693 T983229 JP983229 TL983229 ADH983229 AND983229 AWZ983229 BGV983229 BQR983229 CAN983229 CKJ983229 CUF983229 DEB983229 DNX983229 DXT983229 EHP983229 ERL983229 FBH983229 FLD983229 FUZ983229 GEV983229 GOR983229 GYN983229 HIJ983229 HSF983229 ICB983229 ILX983229 IVT983229 JFP983229 JPL983229 JZH983229 KJD983229 KSZ983229 LCV983229 LMR983229 LWN983229 MGJ983229 MQF983229 NAB983229 NJX983229 NTT983229 ODP983229 ONL983229 OXH983229 PHD983229 PQZ983229 QAV983229 QKR983229 QUN983229 REJ983229 ROF983229 RYB983229 SHX983229 SRT983229 TBP983229 TLL983229 TVH983229 UFD983229 UOZ983229 UYV983229 VIR983229 VSN983229 WCJ983229 WMF983229 WWB983229 T181 JP181 TL181 ADH181 AND181 AWZ181 BGV181 BQR181 CAN181 CKJ181 CUF181 DEB181 DNX181 DXT181 EHP181 ERL181 FBH181 FLD181 FUZ181 GEV181 GOR181 GYN181 HIJ181 HSF181 ICB181 ILX181 IVT181 JFP181 JPL181 JZH181 KJD181 KSZ181 LCV181 LMR181 LWN181 MGJ181 MQF181 NAB181 NJX181 NTT181 ODP181 ONL181 OXH181 PHD181 PQZ181 QAV181 QKR181 QUN181 REJ181 ROF181 RYB181 SHX181 SRT181 TBP181 TLL181 TVH181 UFD181 UOZ181 UYV181 VIR181 VSN181 WCJ181 WMF181 WWB181 T65717 JP65717 TL65717 ADH65717 AND65717 AWZ65717 BGV65717 BQR65717 CAN65717 CKJ65717 CUF65717 DEB65717 DNX65717 DXT65717 EHP65717 ERL65717 FBH65717 FLD65717 FUZ65717 GEV65717 GOR65717 GYN65717 HIJ65717 HSF65717 ICB65717 ILX65717 IVT65717 JFP65717 JPL65717 JZH65717 KJD65717 KSZ65717 LCV65717 LMR65717 LWN65717 MGJ65717 MQF65717 NAB65717 NJX65717 NTT65717 ODP65717 ONL65717 OXH65717 PHD65717 PQZ65717 QAV65717 QKR65717 QUN65717 REJ65717 ROF65717 RYB65717 SHX65717 SRT65717 TBP65717 TLL65717 TVH65717 UFD65717 UOZ65717 UYV65717 VIR65717 VSN65717 WCJ65717 WMF65717 WWB65717 T131253 JP131253 TL131253 ADH131253 AND131253 AWZ131253 BGV131253 BQR131253 CAN131253 CKJ131253 CUF131253 DEB131253 DNX131253 DXT131253 EHP131253 ERL131253 FBH131253 FLD131253 FUZ131253 GEV131253 GOR131253 GYN131253 HIJ131253 HSF131253 ICB131253 ILX131253 IVT131253 JFP131253 JPL131253 JZH131253 KJD131253 KSZ131253 LCV131253 LMR131253 LWN131253 MGJ131253 MQF131253 NAB131253 NJX131253 NTT131253 ODP131253 ONL131253 OXH131253 PHD131253 PQZ131253 QAV131253 QKR131253 QUN131253 REJ131253 ROF131253 RYB131253 SHX131253 SRT131253 TBP131253 TLL131253 TVH131253 UFD131253 UOZ131253 UYV131253 VIR131253 VSN131253 WCJ131253 WMF131253 WWB131253 T196789 JP196789 TL196789 ADH196789 AND196789 AWZ196789 BGV196789 BQR196789 CAN196789 CKJ196789 CUF196789 DEB196789 DNX196789 DXT196789 EHP196789 ERL196789 FBH196789 FLD196789 FUZ196789 GEV196789 GOR196789 GYN196789 HIJ196789 HSF196789 ICB196789 ILX196789 IVT196789 JFP196789 JPL196789 JZH196789 KJD196789 KSZ196789 LCV196789 LMR196789 LWN196789 MGJ196789 MQF196789 NAB196789 NJX196789 NTT196789 ODP196789 ONL196789 OXH196789 PHD196789 PQZ196789 QAV196789 QKR196789 QUN196789 REJ196789 ROF196789 RYB196789 SHX196789 SRT196789 TBP196789 TLL196789 TVH196789 UFD196789 UOZ196789 UYV196789 VIR196789 VSN196789 WCJ196789 WMF196789 WWB196789 T262325 JP262325 TL262325 ADH262325 AND262325 AWZ262325 BGV262325 BQR262325 CAN262325 CKJ262325 CUF262325 DEB262325 DNX262325 DXT262325 EHP262325 ERL262325 FBH262325 FLD262325 FUZ262325 GEV262325 GOR262325 GYN262325 HIJ262325 HSF262325 ICB262325 ILX262325 IVT262325 JFP262325 JPL262325 JZH262325 KJD262325 KSZ262325 LCV262325 LMR262325 LWN262325 MGJ262325 MQF262325 NAB262325 NJX262325 NTT262325 ODP262325 ONL262325 OXH262325 PHD262325 PQZ262325 QAV262325 QKR262325 QUN262325 REJ262325 ROF262325 RYB262325 SHX262325 SRT262325 TBP262325 TLL262325 TVH262325 UFD262325 UOZ262325 UYV262325 VIR262325 VSN262325 WCJ262325 WMF262325 WWB262325 T327861 JP327861 TL327861 ADH327861 AND327861 AWZ327861 BGV327861 BQR327861 CAN327861 CKJ327861 CUF327861 DEB327861 DNX327861 DXT327861 EHP327861 ERL327861 FBH327861 FLD327861 FUZ327861 GEV327861 GOR327861 GYN327861 HIJ327861 HSF327861 ICB327861 ILX327861 IVT327861 JFP327861 JPL327861 JZH327861 KJD327861 KSZ327861 LCV327861 LMR327861 LWN327861 MGJ327861 MQF327861 NAB327861 NJX327861 NTT327861 ODP327861 ONL327861 OXH327861 PHD327861 PQZ327861 QAV327861 QKR327861 QUN327861 REJ327861 ROF327861 RYB327861 SHX327861 SRT327861 TBP327861 TLL327861 TVH327861 UFD327861 UOZ327861 UYV327861 VIR327861 VSN327861 WCJ327861 WMF327861 WWB327861 T393397 JP393397 TL393397 ADH393397 AND393397 AWZ393397 BGV393397 BQR393397 CAN393397 CKJ393397 CUF393397 DEB393397 DNX393397 DXT393397 EHP393397 ERL393397 FBH393397 FLD393397 FUZ393397 GEV393397 GOR393397 GYN393397 HIJ393397 HSF393397 ICB393397 ILX393397 IVT393397 JFP393397 JPL393397 JZH393397 KJD393397 KSZ393397 LCV393397 LMR393397 LWN393397 MGJ393397 MQF393397 NAB393397 NJX393397 NTT393397 ODP393397 ONL393397 OXH393397 PHD393397 PQZ393397 QAV393397 QKR393397 QUN393397 REJ393397 ROF393397 RYB393397 SHX393397 SRT393397 TBP393397 TLL393397 TVH393397 UFD393397 UOZ393397 UYV393397 VIR393397 VSN393397 WCJ393397 WMF393397 WWB393397 T458933 JP458933 TL458933 ADH458933 AND458933 AWZ458933 BGV458933 BQR458933 CAN458933 CKJ458933 CUF458933 DEB458933 DNX458933 DXT458933 EHP458933 ERL458933 FBH458933 FLD458933 FUZ458933 GEV458933 GOR458933 GYN458933 HIJ458933 HSF458933 ICB458933 ILX458933 IVT458933 JFP458933 JPL458933 JZH458933 KJD458933 KSZ458933 LCV458933 LMR458933 LWN458933 MGJ458933 MQF458933 NAB458933 NJX458933 NTT458933 ODP458933 ONL458933 OXH458933 PHD458933 PQZ458933 QAV458933 QKR458933 QUN458933 REJ458933 ROF458933 RYB458933 SHX458933 SRT458933 TBP458933 TLL458933 TVH458933 UFD458933 UOZ458933 UYV458933 VIR458933 VSN458933 WCJ458933 WMF458933 WWB458933 T524469 JP524469 TL524469 ADH524469 AND524469 AWZ524469 BGV524469 BQR524469 CAN524469 CKJ524469 CUF524469 DEB524469 DNX524469 DXT524469 EHP524469 ERL524469 FBH524469 FLD524469 FUZ524469 GEV524469 GOR524469 GYN524469 HIJ524469 HSF524469 ICB524469 ILX524469 IVT524469 JFP524469 JPL524469 JZH524469 KJD524469 KSZ524469 LCV524469 LMR524469 LWN524469 MGJ524469 MQF524469 NAB524469 NJX524469 NTT524469 ODP524469 ONL524469 OXH524469 PHD524469 PQZ524469 QAV524469 QKR524469 QUN524469 REJ524469 ROF524469 RYB524469 SHX524469 SRT524469 TBP524469 TLL524469 TVH524469 UFD524469 UOZ524469 UYV524469 VIR524469 VSN524469 WCJ524469 WMF524469 WWB524469 T590005 JP590005 TL590005 ADH590005 AND590005 AWZ590005 BGV590005 BQR590005 CAN590005 CKJ590005 CUF590005 DEB590005 DNX590005 DXT590005 EHP590005 ERL590005 FBH590005 FLD590005 FUZ590005 GEV590005 GOR590005 GYN590005 HIJ590005 HSF590005 ICB590005 ILX590005 IVT590005 JFP590005 JPL590005 JZH590005 KJD590005 KSZ590005 LCV590005 LMR590005 LWN590005 MGJ590005 MQF590005 NAB590005 NJX590005 NTT590005 ODP590005 ONL590005 OXH590005 PHD590005 PQZ590005 QAV590005 QKR590005 QUN590005 REJ590005 ROF590005 RYB590005 SHX590005 SRT590005 TBP590005 TLL590005 TVH590005 UFD590005 UOZ590005 UYV590005 VIR590005 VSN590005 WCJ590005 WMF590005 WWB590005 T655541 JP655541 TL655541 ADH655541 AND655541 AWZ655541 BGV655541 BQR655541 CAN655541 CKJ655541 CUF655541 DEB655541 DNX655541 DXT655541 EHP655541 ERL655541 FBH655541 FLD655541 FUZ655541 GEV655541 GOR655541 GYN655541 HIJ655541 HSF655541 ICB655541 ILX655541 IVT655541 JFP655541 JPL655541 JZH655541 KJD655541 KSZ655541 LCV655541 LMR655541 LWN655541 MGJ655541 MQF655541 NAB655541 NJX655541 NTT655541 ODP655541 ONL655541 OXH655541 PHD655541 PQZ655541 QAV655541 QKR655541 QUN655541 REJ655541 ROF655541 RYB655541 SHX655541 SRT655541 TBP655541 TLL655541 TVH655541 UFD655541 UOZ655541 UYV655541 VIR655541 VSN655541 WCJ655541 WMF655541 WWB655541 T721077 JP721077 TL721077 ADH721077 AND721077 AWZ721077 BGV721077 BQR721077 CAN721077 CKJ721077 CUF721077 DEB721077 DNX721077 DXT721077 EHP721077 ERL721077 FBH721077 FLD721077 FUZ721077 GEV721077 GOR721077 GYN721077 HIJ721077 HSF721077 ICB721077 ILX721077 IVT721077 JFP721077 JPL721077 JZH721077 KJD721077 KSZ721077 LCV721077 LMR721077 LWN721077 MGJ721077 MQF721077 NAB721077 NJX721077 NTT721077 ODP721077 ONL721077 OXH721077 PHD721077 PQZ721077 QAV721077 QKR721077 QUN721077 REJ721077 ROF721077 RYB721077 SHX721077 SRT721077 TBP721077 TLL721077 TVH721077 UFD721077 UOZ721077 UYV721077 VIR721077 VSN721077 WCJ721077 WMF721077 WWB721077 T786613 JP786613 TL786613 ADH786613 AND786613 AWZ786613 BGV786613 BQR786613 CAN786613 CKJ786613 CUF786613 DEB786613 DNX786613 DXT786613 EHP786613 ERL786613 FBH786613 FLD786613 FUZ786613 GEV786613 GOR786613 GYN786613 HIJ786613 HSF786613 ICB786613 ILX786613 IVT786613 JFP786613 JPL786613 JZH786613 KJD786613 KSZ786613 LCV786613 LMR786613 LWN786613 MGJ786613 MQF786613 NAB786613 NJX786613 NTT786613 ODP786613 ONL786613 OXH786613 PHD786613 PQZ786613 QAV786613 QKR786613 QUN786613 REJ786613 ROF786613 RYB786613 SHX786613 SRT786613 TBP786613 TLL786613 TVH786613 UFD786613 UOZ786613 UYV786613 VIR786613 VSN786613 WCJ786613 WMF786613 WWB786613 T852149 JP852149 TL852149 ADH852149 AND852149 AWZ852149 BGV852149 BQR852149 CAN852149 CKJ852149 CUF852149 DEB852149 DNX852149 DXT852149 EHP852149 ERL852149 FBH852149 FLD852149 FUZ852149 GEV852149 GOR852149 GYN852149 HIJ852149 HSF852149 ICB852149 ILX852149 IVT852149 JFP852149 JPL852149 JZH852149 KJD852149 KSZ852149 LCV852149 LMR852149 LWN852149 MGJ852149 MQF852149 NAB852149 NJX852149 NTT852149 ODP852149 ONL852149 OXH852149 PHD852149 PQZ852149 QAV852149 QKR852149 QUN852149 REJ852149 ROF852149 RYB852149 SHX852149 SRT852149 TBP852149 TLL852149 TVH852149 UFD852149 UOZ852149 UYV852149 VIR852149 VSN852149 WCJ852149 WMF852149 WWB852149 T917685 JP917685 TL917685 ADH917685 AND917685 AWZ917685 BGV917685 BQR917685 CAN917685 CKJ917685 CUF917685 DEB917685 DNX917685 DXT917685 EHP917685 ERL917685 FBH917685 FLD917685 FUZ917685 GEV917685 GOR917685 GYN917685 HIJ917685 HSF917685 ICB917685 ILX917685 IVT917685 JFP917685 JPL917685 JZH917685 KJD917685 KSZ917685 LCV917685 LMR917685 LWN917685 MGJ917685 MQF917685 NAB917685 NJX917685 NTT917685 ODP917685 ONL917685 OXH917685 PHD917685 PQZ917685 QAV917685 QKR917685 QUN917685 REJ917685 ROF917685 RYB917685 SHX917685 SRT917685 TBP917685 TLL917685 TVH917685 UFD917685 UOZ917685 UYV917685 VIR917685 VSN917685 WCJ917685 WMF917685 WWB917685 T983221 JP983221 TL983221 ADH983221 AND983221 AWZ983221 BGV983221 BQR983221 CAN983221 CKJ983221 CUF983221 DEB983221 DNX983221 DXT983221 EHP983221 ERL983221 FBH983221 FLD983221 FUZ983221 GEV983221 GOR983221 GYN983221 HIJ983221 HSF983221 ICB983221 ILX983221 IVT983221 JFP983221 JPL983221 JZH983221 KJD983221 KSZ983221 LCV983221 LMR983221 LWN983221 MGJ983221 MQF983221 NAB983221 NJX983221 NTT983221 ODP983221 ONL983221 OXH983221 PHD983221 PQZ983221 QAV983221 QKR983221 QUN983221 REJ983221 ROF983221 RYB983221 SHX983221 SRT983221 TBP983221 TLL983221 TVH983221 UFD983221 UOZ983221 UYV983221 VIR983221 VSN983221 WCJ983221 WMF983221 WWB983221 T174 JP174 TL174 ADH174 AND174 AWZ174 BGV174 BQR174 CAN174 CKJ174 CUF174 DEB174 DNX174 DXT174 EHP174 ERL174 FBH174 FLD174 FUZ174 GEV174 GOR174 GYN174 HIJ174 HSF174 ICB174 ILX174 IVT174 JFP174 JPL174 JZH174 KJD174 KSZ174 LCV174 LMR174 LWN174 MGJ174 MQF174 NAB174 NJX174 NTT174 ODP174 ONL174 OXH174 PHD174 PQZ174 QAV174 QKR174 QUN174 REJ174 ROF174 RYB174 SHX174 SRT174 TBP174 TLL174 TVH174 UFD174 UOZ174 UYV174 VIR174 VSN174 WCJ174 WMF174 WWB174 T65710 JP65710 TL65710 ADH65710 AND65710 AWZ65710 BGV65710 BQR65710 CAN65710 CKJ65710 CUF65710 DEB65710 DNX65710 DXT65710 EHP65710 ERL65710 FBH65710 FLD65710 FUZ65710 GEV65710 GOR65710 GYN65710 HIJ65710 HSF65710 ICB65710 ILX65710 IVT65710 JFP65710 JPL65710 JZH65710 KJD65710 KSZ65710 LCV65710 LMR65710 LWN65710 MGJ65710 MQF65710 NAB65710 NJX65710 NTT65710 ODP65710 ONL65710 OXH65710 PHD65710 PQZ65710 QAV65710 QKR65710 QUN65710 REJ65710 ROF65710 RYB65710 SHX65710 SRT65710 TBP65710 TLL65710 TVH65710 UFD65710 UOZ65710 UYV65710 VIR65710 VSN65710 WCJ65710 WMF65710 WWB65710 T131246 JP131246 TL131246 ADH131246 AND131246 AWZ131246 BGV131246 BQR131246 CAN131246 CKJ131246 CUF131246 DEB131246 DNX131246 DXT131246 EHP131246 ERL131246 FBH131246 FLD131246 FUZ131246 GEV131246 GOR131246 GYN131246 HIJ131246 HSF131246 ICB131246 ILX131246 IVT131246 JFP131246 JPL131246 JZH131246 KJD131246 KSZ131246 LCV131246 LMR131246 LWN131246 MGJ131246 MQF131246 NAB131246 NJX131246 NTT131246 ODP131246 ONL131246 OXH131246 PHD131246 PQZ131246 QAV131246 QKR131246 QUN131246 REJ131246 ROF131246 RYB131246 SHX131246 SRT131246 TBP131246 TLL131246 TVH131246 UFD131246 UOZ131246 UYV131246 VIR131246 VSN131246 WCJ131246 WMF131246 WWB131246 T196782 JP196782 TL196782 ADH196782 AND196782 AWZ196782 BGV196782 BQR196782 CAN196782 CKJ196782 CUF196782 DEB196782 DNX196782 DXT196782 EHP196782 ERL196782 FBH196782 FLD196782 FUZ196782 GEV196782 GOR196782 GYN196782 HIJ196782 HSF196782 ICB196782 ILX196782 IVT196782 JFP196782 JPL196782 JZH196782 KJD196782 KSZ196782 LCV196782 LMR196782 LWN196782 MGJ196782 MQF196782 NAB196782 NJX196782 NTT196782 ODP196782 ONL196782 OXH196782 PHD196782 PQZ196782 QAV196782 QKR196782 QUN196782 REJ196782 ROF196782 RYB196782 SHX196782 SRT196782 TBP196782 TLL196782 TVH196782 UFD196782 UOZ196782 UYV196782 VIR196782 VSN196782 WCJ196782 WMF196782 WWB196782 T262318 JP262318 TL262318 ADH262318 AND262318 AWZ262318 BGV262318 BQR262318 CAN262318 CKJ262318 CUF262318 DEB262318 DNX262318 DXT262318 EHP262318 ERL262318 FBH262318 FLD262318 FUZ262318 GEV262318 GOR262318 GYN262318 HIJ262318 HSF262318 ICB262318 ILX262318 IVT262318 JFP262318 JPL262318 JZH262318 KJD262318 KSZ262318 LCV262318 LMR262318 LWN262318 MGJ262318 MQF262318 NAB262318 NJX262318 NTT262318 ODP262318 ONL262318 OXH262318 PHD262318 PQZ262318 QAV262318 QKR262318 QUN262318 REJ262318 ROF262318 RYB262318 SHX262318 SRT262318 TBP262318 TLL262318 TVH262318 UFD262318 UOZ262318 UYV262318 VIR262318 VSN262318 WCJ262318 WMF262318 WWB262318 T327854 JP327854 TL327854 ADH327854 AND327854 AWZ327854 BGV327854 BQR327854 CAN327854 CKJ327854 CUF327854 DEB327854 DNX327854 DXT327854 EHP327854 ERL327854 FBH327854 FLD327854 FUZ327854 GEV327854 GOR327854 GYN327854 HIJ327854 HSF327854 ICB327854 ILX327854 IVT327854 JFP327854 JPL327854 JZH327854 KJD327854 KSZ327854 LCV327854 LMR327854 LWN327854 MGJ327854 MQF327854 NAB327854 NJX327854 NTT327854 ODP327854 ONL327854 OXH327854 PHD327854 PQZ327854 QAV327854 QKR327854 QUN327854 REJ327854 ROF327854 RYB327854 SHX327854 SRT327854 TBP327854 TLL327854 TVH327854 UFD327854 UOZ327854 UYV327854 VIR327854 VSN327854 WCJ327854 WMF327854 WWB327854 T393390 JP393390 TL393390 ADH393390 AND393390 AWZ393390 BGV393390 BQR393390 CAN393390 CKJ393390 CUF393390 DEB393390 DNX393390 DXT393390 EHP393390 ERL393390 FBH393390 FLD393390 FUZ393390 GEV393390 GOR393390 GYN393390 HIJ393390 HSF393390 ICB393390 ILX393390 IVT393390 JFP393390 JPL393390 JZH393390 KJD393390 KSZ393390 LCV393390 LMR393390 LWN393390 MGJ393390 MQF393390 NAB393390 NJX393390 NTT393390 ODP393390 ONL393390 OXH393390 PHD393390 PQZ393390 QAV393390 QKR393390 QUN393390 REJ393390 ROF393390 RYB393390 SHX393390 SRT393390 TBP393390 TLL393390 TVH393390 UFD393390 UOZ393390 UYV393390 VIR393390 VSN393390 WCJ393390 WMF393390 WWB393390 T458926 JP458926 TL458926 ADH458926 AND458926 AWZ458926 BGV458926 BQR458926 CAN458926 CKJ458926 CUF458926 DEB458926 DNX458926 DXT458926 EHP458926 ERL458926 FBH458926 FLD458926 FUZ458926 GEV458926 GOR458926 GYN458926 HIJ458926 HSF458926 ICB458926 ILX458926 IVT458926 JFP458926 JPL458926 JZH458926 KJD458926 KSZ458926 LCV458926 LMR458926 LWN458926 MGJ458926 MQF458926 NAB458926 NJX458926 NTT458926 ODP458926 ONL458926 OXH458926 PHD458926 PQZ458926 QAV458926 QKR458926 QUN458926 REJ458926 ROF458926 RYB458926 SHX458926 SRT458926 TBP458926 TLL458926 TVH458926 UFD458926 UOZ458926 UYV458926 VIR458926 VSN458926 WCJ458926 WMF458926 WWB458926 T524462 JP524462 TL524462 ADH524462 AND524462 AWZ524462 BGV524462 BQR524462 CAN524462 CKJ524462 CUF524462 DEB524462 DNX524462 DXT524462 EHP524462 ERL524462 FBH524462 FLD524462 FUZ524462 GEV524462 GOR524462 GYN524462 HIJ524462 HSF524462 ICB524462 ILX524462 IVT524462 JFP524462 JPL524462 JZH524462 KJD524462 KSZ524462 LCV524462 LMR524462 LWN524462 MGJ524462 MQF524462 NAB524462 NJX524462 NTT524462 ODP524462 ONL524462 OXH524462 PHD524462 PQZ524462 QAV524462 QKR524462 QUN524462 REJ524462 ROF524462 RYB524462 SHX524462 SRT524462 TBP524462 TLL524462 TVH524462 UFD524462 UOZ524462 UYV524462 VIR524462 VSN524462 WCJ524462 WMF524462 WWB524462 T589998 JP589998 TL589998 ADH589998 AND589998 AWZ589998 BGV589998 BQR589998 CAN589998 CKJ589998 CUF589998 DEB589998 DNX589998 DXT589998 EHP589998 ERL589998 FBH589998 FLD589998 FUZ589998 GEV589998 GOR589998 GYN589998 HIJ589998 HSF589998 ICB589998 ILX589998 IVT589998 JFP589998 JPL589998 JZH589998 KJD589998 KSZ589998 LCV589998 LMR589998 LWN589998 MGJ589998 MQF589998 NAB589998 NJX589998 NTT589998 ODP589998 ONL589998 OXH589998 PHD589998 PQZ589998 QAV589998 QKR589998 QUN589998 REJ589998 ROF589998 RYB589998 SHX589998 SRT589998 TBP589998 TLL589998 TVH589998 UFD589998 UOZ589998 UYV589998 VIR589998 VSN589998 WCJ589998 WMF589998 WWB589998 T655534 JP655534 TL655534 ADH655534 AND655534 AWZ655534 BGV655534 BQR655534 CAN655534 CKJ655534 CUF655534 DEB655534 DNX655534 DXT655534 EHP655534 ERL655534 FBH655534 FLD655534 FUZ655534 GEV655534 GOR655534 GYN655534 HIJ655534 HSF655534 ICB655534 ILX655534 IVT655534 JFP655534 JPL655534 JZH655534 KJD655534 KSZ655534 LCV655534 LMR655534 LWN655534 MGJ655534 MQF655534 NAB655534 NJX655534 NTT655534 ODP655534 ONL655534 OXH655534 PHD655534 PQZ655534 QAV655534 QKR655534 QUN655534 REJ655534 ROF655534 RYB655534 SHX655534 SRT655534 TBP655534 TLL655534 TVH655534 UFD655534 UOZ655534 UYV655534 VIR655534 VSN655534 WCJ655534 WMF655534 WWB655534 T721070 JP721070 TL721070 ADH721070 AND721070 AWZ721070 BGV721070 BQR721070 CAN721070 CKJ721070 CUF721070 DEB721070 DNX721070 DXT721070 EHP721070 ERL721070 FBH721070 FLD721070 FUZ721070 GEV721070 GOR721070 GYN721070 HIJ721070 HSF721070 ICB721070 ILX721070 IVT721070 JFP721070 JPL721070 JZH721070 KJD721070 KSZ721070 LCV721070 LMR721070 LWN721070 MGJ721070 MQF721070 NAB721070 NJX721070 NTT721070 ODP721070 ONL721070 OXH721070 PHD721070 PQZ721070 QAV721070 QKR721070 QUN721070 REJ721070 ROF721070 RYB721070 SHX721070 SRT721070 TBP721070 TLL721070 TVH721070 UFD721070 UOZ721070 UYV721070 VIR721070 VSN721070 WCJ721070 WMF721070 WWB721070 T786606 JP786606 TL786606 ADH786606 AND786606 AWZ786606 BGV786606 BQR786606 CAN786606 CKJ786606 CUF786606 DEB786606 DNX786606 DXT786606 EHP786606 ERL786606 FBH786606 FLD786606 FUZ786606 GEV786606 GOR786606 GYN786606 HIJ786606 HSF786606 ICB786606 ILX786606 IVT786606 JFP786606 JPL786606 JZH786606 KJD786606 KSZ786606 LCV786606 LMR786606 LWN786606 MGJ786606 MQF786606 NAB786606 NJX786606 NTT786606 ODP786606 ONL786606 OXH786606 PHD786606 PQZ786606 QAV786606 QKR786606 QUN786606 REJ786606 ROF786606 RYB786606 SHX786606 SRT786606 TBP786606 TLL786606 TVH786606 UFD786606 UOZ786606 UYV786606 VIR786606 VSN786606 WCJ786606 WMF786606 WWB786606 T852142 JP852142 TL852142 ADH852142 AND852142 AWZ852142 BGV852142 BQR852142 CAN852142 CKJ852142 CUF852142 DEB852142 DNX852142 DXT852142 EHP852142 ERL852142 FBH852142 FLD852142 FUZ852142 GEV852142 GOR852142 GYN852142 HIJ852142 HSF852142 ICB852142 ILX852142 IVT852142 JFP852142 JPL852142 JZH852142 KJD852142 KSZ852142 LCV852142 LMR852142 LWN852142 MGJ852142 MQF852142 NAB852142 NJX852142 NTT852142 ODP852142 ONL852142 OXH852142 PHD852142 PQZ852142 QAV852142 QKR852142 QUN852142 REJ852142 ROF852142 RYB852142 SHX852142 SRT852142 TBP852142 TLL852142 TVH852142 UFD852142 UOZ852142 UYV852142 VIR852142 VSN852142 WCJ852142 WMF852142 WWB852142 T917678 JP917678 TL917678 ADH917678 AND917678 AWZ917678 BGV917678 BQR917678 CAN917678 CKJ917678 CUF917678 DEB917678 DNX917678 DXT917678 EHP917678 ERL917678 FBH917678 FLD917678 FUZ917678 GEV917678 GOR917678 GYN917678 HIJ917678 HSF917678 ICB917678 ILX917678 IVT917678 JFP917678 JPL917678 JZH917678 KJD917678 KSZ917678 LCV917678 LMR917678 LWN917678 MGJ917678 MQF917678 NAB917678 NJX917678 NTT917678 ODP917678 ONL917678 OXH917678 PHD917678 PQZ917678 QAV917678 QKR917678 QUN917678 REJ917678 ROF917678 RYB917678 SHX917678 SRT917678 TBP917678 TLL917678 TVH917678 UFD917678 UOZ917678 UYV917678 VIR917678 VSN917678 WCJ917678 WMF917678 WWB917678 T983214 JP983214 TL983214 ADH983214 AND983214 AWZ983214 BGV983214 BQR983214 CAN983214 CKJ983214 CUF983214 DEB983214 DNX983214 DXT983214 EHP983214 ERL983214 FBH983214 FLD983214 FUZ983214 GEV983214 GOR983214 GYN983214 HIJ983214 HSF983214 ICB983214 ILX983214 IVT983214 JFP983214 JPL983214 JZH983214 KJD983214 KSZ983214 LCV983214 LMR983214 LWN983214 MGJ983214 MQF983214 NAB983214 NJX983214 NTT983214 ODP983214 ONL983214 OXH983214 PHD983214 PQZ983214 QAV983214 QKR983214 QUN983214 REJ983214 ROF983214 RYB983214 SHX983214 SRT983214 TBP983214 TLL983214 TVH983214 UFD983214 UOZ983214 UYV983214 VIR983214 VSN983214 WCJ983214 WMF983214 WWB983214 T166 JP166 TL166 ADH166 AND166 AWZ166 BGV166 BQR166 CAN166 CKJ166 CUF166 DEB166 DNX166 DXT166 EHP166 ERL166 FBH166 FLD166 FUZ166 GEV166 GOR166 GYN166 HIJ166 HSF166 ICB166 ILX166 IVT166 JFP166 JPL166 JZH166 KJD166 KSZ166 LCV166 LMR166 LWN166 MGJ166 MQF166 NAB166 NJX166 NTT166 ODP166 ONL166 OXH166 PHD166 PQZ166 QAV166 QKR166 QUN166 REJ166 ROF166 RYB166 SHX166 SRT166 TBP166 TLL166 TVH166 UFD166 UOZ166 UYV166 VIR166 VSN166 WCJ166 WMF166 WWB166 T65702 JP65702 TL65702 ADH65702 AND65702 AWZ65702 BGV65702 BQR65702 CAN65702 CKJ65702 CUF65702 DEB65702 DNX65702 DXT65702 EHP65702 ERL65702 FBH65702 FLD65702 FUZ65702 GEV65702 GOR65702 GYN65702 HIJ65702 HSF65702 ICB65702 ILX65702 IVT65702 JFP65702 JPL65702 JZH65702 KJD65702 KSZ65702 LCV65702 LMR65702 LWN65702 MGJ65702 MQF65702 NAB65702 NJX65702 NTT65702 ODP65702 ONL65702 OXH65702 PHD65702 PQZ65702 QAV65702 QKR65702 QUN65702 REJ65702 ROF65702 RYB65702 SHX65702 SRT65702 TBP65702 TLL65702 TVH65702 UFD65702 UOZ65702 UYV65702 VIR65702 VSN65702 WCJ65702 WMF65702 WWB65702 T131238 JP131238 TL131238 ADH131238 AND131238 AWZ131238 BGV131238 BQR131238 CAN131238 CKJ131238 CUF131238 DEB131238 DNX131238 DXT131238 EHP131238 ERL131238 FBH131238 FLD131238 FUZ131238 GEV131238 GOR131238 GYN131238 HIJ131238 HSF131238 ICB131238 ILX131238 IVT131238 JFP131238 JPL131238 JZH131238 KJD131238 KSZ131238 LCV131238 LMR131238 LWN131238 MGJ131238 MQF131238 NAB131238 NJX131238 NTT131238 ODP131238 ONL131238 OXH131238 PHD131238 PQZ131238 QAV131238 QKR131238 QUN131238 REJ131238 ROF131238 RYB131238 SHX131238 SRT131238 TBP131238 TLL131238 TVH131238 UFD131238 UOZ131238 UYV131238 VIR131238 VSN131238 WCJ131238 WMF131238 WWB131238 T196774 JP196774 TL196774 ADH196774 AND196774 AWZ196774 BGV196774 BQR196774 CAN196774 CKJ196774 CUF196774 DEB196774 DNX196774 DXT196774 EHP196774 ERL196774 FBH196774 FLD196774 FUZ196774 GEV196774 GOR196774 GYN196774 HIJ196774 HSF196774 ICB196774 ILX196774 IVT196774 JFP196774 JPL196774 JZH196774 KJD196774 KSZ196774 LCV196774 LMR196774 LWN196774 MGJ196774 MQF196774 NAB196774 NJX196774 NTT196774 ODP196774 ONL196774 OXH196774 PHD196774 PQZ196774 QAV196774 QKR196774 QUN196774 REJ196774 ROF196774 RYB196774 SHX196774 SRT196774 TBP196774 TLL196774 TVH196774 UFD196774 UOZ196774 UYV196774 VIR196774 VSN196774 WCJ196774 WMF196774 WWB196774 T262310 JP262310 TL262310 ADH262310 AND262310 AWZ262310 BGV262310 BQR262310 CAN262310 CKJ262310 CUF262310 DEB262310 DNX262310 DXT262310 EHP262310 ERL262310 FBH262310 FLD262310 FUZ262310 GEV262310 GOR262310 GYN262310 HIJ262310 HSF262310 ICB262310 ILX262310 IVT262310 JFP262310 JPL262310 JZH262310 KJD262310 KSZ262310 LCV262310 LMR262310 LWN262310 MGJ262310 MQF262310 NAB262310 NJX262310 NTT262310 ODP262310 ONL262310 OXH262310 PHD262310 PQZ262310 QAV262310 QKR262310 QUN262310 REJ262310 ROF262310 RYB262310 SHX262310 SRT262310 TBP262310 TLL262310 TVH262310 UFD262310 UOZ262310 UYV262310 VIR262310 VSN262310 WCJ262310 WMF262310 WWB262310 T327846 JP327846 TL327846 ADH327846 AND327846 AWZ327846 BGV327846 BQR327846 CAN327846 CKJ327846 CUF327846 DEB327846 DNX327846 DXT327846 EHP327846 ERL327846 FBH327846 FLD327846 FUZ327846 GEV327846 GOR327846 GYN327846 HIJ327846 HSF327846 ICB327846 ILX327846 IVT327846 JFP327846 JPL327846 JZH327846 KJD327846 KSZ327846 LCV327846 LMR327846 LWN327846 MGJ327846 MQF327846 NAB327846 NJX327846 NTT327846 ODP327846 ONL327846 OXH327846 PHD327846 PQZ327846 QAV327846 QKR327846 QUN327846 REJ327846 ROF327846 RYB327846 SHX327846 SRT327846 TBP327846 TLL327846 TVH327846 UFD327846 UOZ327846 UYV327846 VIR327846 VSN327846 WCJ327846 WMF327846 WWB327846 T393382 JP393382 TL393382 ADH393382 AND393382 AWZ393382 BGV393382 BQR393382 CAN393382 CKJ393382 CUF393382 DEB393382 DNX393382 DXT393382 EHP393382 ERL393382 FBH393382 FLD393382 FUZ393382 GEV393382 GOR393382 GYN393382 HIJ393382 HSF393382 ICB393382 ILX393382 IVT393382 JFP393382 JPL393382 JZH393382 KJD393382 KSZ393382 LCV393382 LMR393382 LWN393382 MGJ393382 MQF393382 NAB393382 NJX393382 NTT393382 ODP393382 ONL393382 OXH393382 PHD393382 PQZ393382 QAV393382 QKR393382 QUN393382 REJ393382 ROF393382 RYB393382 SHX393382 SRT393382 TBP393382 TLL393382 TVH393382 UFD393382 UOZ393382 UYV393382 VIR393382 VSN393382 WCJ393382 WMF393382 WWB393382 T458918 JP458918 TL458918 ADH458918 AND458918 AWZ458918 BGV458918 BQR458918 CAN458918 CKJ458918 CUF458918 DEB458918 DNX458918 DXT458918 EHP458918 ERL458918 FBH458918 FLD458918 FUZ458918 GEV458918 GOR458918 GYN458918 HIJ458918 HSF458918 ICB458918 ILX458918 IVT458918 JFP458918 JPL458918 JZH458918 KJD458918 KSZ458918 LCV458918 LMR458918 LWN458918 MGJ458918 MQF458918 NAB458918 NJX458918 NTT458918 ODP458918 ONL458918 OXH458918 PHD458918 PQZ458918 QAV458918 QKR458918 QUN458918 REJ458918 ROF458918 RYB458918 SHX458918 SRT458918 TBP458918 TLL458918 TVH458918 UFD458918 UOZ458918 UYV458918 VIR458918 VSN458918 WCJ458918 WMF458918 WWB458918 T524454 JP524454 TL524454 ADH524454 AND524454 AWZ524454 BGV524454 BQR524454 CAN524454 CKJ524454 CUF524454 DEB524454 DNX524454 DXT524454 EHP524454 ERL524454 FBH524454 FLD524454 FUZ524454 GEV524454 GOR524454 GYN524454 HIJ524454 HSF524454 ICB524454 ILX524454 IVT524454 JFP524454 JPL524454 JZH524454 KJD524454 KSZ524454 LCV524454 LMR524454 LWN524454 MGJ524454 MQF524454 NAB524454 NJX524454 NTT524454 ODP524454 ONL524454 OXH524454 PHD524454 PQZ524454 QAV524454 QKR524454 QUN524454 REJ524454 ROF524454 RYB524454 SHX524454 SRT524454 TBP524454 TLL524454 TVH524454 UFD524454 UOZ524454 UYV524454 VIR524454 VSN524454 WCJ524454 WMF524454 WWB524454 T589990 JP589990 TL589990 ADH589990 AND589990 AWZ589990 BGV589990 BQR589990 CAN589990 CKJ589990 CUF589990 DEB589990 DNX589990 DXT589990 EHP589990 ERL589990 FBH589990 FLD589990 FUZ589990 GEV589990 GOR589990 GYN589990 HIJ589990 HSF589990 ICB589990 ILX589990 IVT589990 JFP589990 JPL589990 JZH589990 KJD589990 KSZ589990 LCV589990 LMR589990 LWN589990 MGJ589990 MQF589990 NAB589990 NJX589990 NTT589990 ODP589990 ONL589990 OXH589990 PHD589990 PQZ589990 QAV589990 QKR589990 QUN589990 REJ589990 ROF589990 RYB589990 SHX589990 SRT589990 TBP589990 TLL589990 TVH589990 UFD589990 UOZ589990 UYV589990 VIR589990 VSN589990 WCJ589990 WMF589990 WWB589990 T655526 JP655526 TL655526 ADH655526 AND655526 AWZ655526 BGV655526 BQR655526 CAN655526 CKJ655526 CUF655526 DEB655526 DNX655526 DXT655526 EHP655526 ERL655526 FBH655526 FLD655526 FUZ655526 GEV655526 GOR655526 GYN655526 HIJ655526 HSF655526 ICB655526 ILX655526 IVT655526 JFP655526 JPL655526 JZH655526 KJD655526 KSZ655526 LCV655526 LMR655526 LWN655526 MGJ655526 MQF655526 NAB655526 NJX655526 NTT655526 ODP655526 ONL655526 OXH655526 PHD655526 PQZ655526 QAV655526 QKR655526 QUN655526 REJ655526 ROF655526 RYB655526 SHX655526 SRT655526 TBP655526 TLL655526 TVH655526 UFD655526 UOZ655526 UYV655526 VIR655526 VSN655526 WCJ655526 WMF655526 WWB655526 T721062 JP721062 TL721062 ADH721062 AND721062 AWZ721062 BGV721062 BQR721062 CAN721062 CKJ721062 CUF721062 DEB721062 DNX721062 DXT721062 EHP721062 ERL721062 FBH721062 FLD721062 FUZ721062 GEV721062 GOR721062 GYN721062 HIJ721062 HSF721062 ICB721062 ILX721062 IVT721062 JFP721062 JPL721062 JZH721062 KJD721062 KSZ721062 LCV721062 LMR721062 LWN721062 MGJ721062 MQF721062 NAB721062 NJX721062 NTT721062 ODP721062 ONL721062 OXH721062 PHD721062 PQZ721062 QAV721062 QKR721062 QUN721062 REJ721062 ROF721062 RYB721062 SHX721062 SRT721062 TBP721062 TLL721062 TVH721062 UFD721062 UOZ721062 UYV721062 VIR721062 VSN721062 WCJ721062 WMF721062 WWB721062 T786598 JP786598 TL786598 ADH786598 AND786598 AWZ786598 BGV786598 BQR786598 CAN786598 CKJ786598 CUF786598 DEB786598 DNX786598 DXT786598 EHP786598 ERL786598 FBH786598 FLD786598 FUZ786598 GEV786598 GOR786598 GYN786598 HIJ786598 HSF786598 ICB786598 ILX786598 IVT786598 JFP786598 JPL786598 JZH786598 KJD786598 KSZ786598 LCV786598 LMR786598 LWN786598 MGJ786598 MQF786598 NAB786598 NJX786598 NTT786598 ODP786598 ONL786598 OXH786598 PHD786598 PQZ786598 QAV786598 QKR786598 QUN786598 REJ786598 ROF786598 RYB786598 SHX786598 SRT786598 TBP786598 TLL786598 TVH786598 UFD786598 UOZ786598 UYV786598 VIR786598 VSN786598 WCJ786598 WMF786598 WWB786598 T852134 JP852134 TL852134 ADH852134 AND852134 AWZ852134 BGV852134 BQR852134 CAN852134 CKJ852134 CUF852134 DEB852134 DNX852134 DXT852134 EHP852134 ERL852134 FBH852134 FLD852134 FUZ852134 GEV852134 GOR852134 GYN852134 HIJ852134 HSF852134 ICB852134 ILX852134 IVT852134 JFP852134 JPL852134 JZH852134 KJD852134 KSZ852134 LCV852134 LMR852134 LWN852134 MGJ852134 MQF852134 NAB852134 NJX852134 NTT852134 ODP852134 ONL852134 OXH852134 PHD852134 PQZ852134 QAV852134 QKR852134 QUN852134 REJ852134 ROF852134 RYB852134 SHX852134 SRT852134 TBP852134 TLL852134 TVH852134 UFD852134 UOZ852134 UYV852134 VIR852134 VSN852134 WCJ852134 WMF852134 WWB852134 T917670 JP917670 TL917670 ADH917670 AND917670 AWZ917670 BGV917670 BQR917670 CAN917670 CKJ917670 CUF917670 DEB917670 DNX917670 DXT917670 EHP917670 ERL917670 FBH917670 FLD917670 FUZ917670 GEV917670 GOR917670 GYN917670 HIJ917670 HSF917670 ICB917670 ILX917670 IVT917670 JFP917670 JPL917670 JZH917670 KJD917670 KSZ917670 LCV917670 LMR917670 LWN917670 MGJ917670 MQF917670 NAB917670 NJX917670 NTT917670 ODP917670 ONL917670 OXH917670 PHD917670 PQZ917670 QAV917670 QKR917670 QUN917670 REJ917670 ROF917670 RYB917670 SHX917670 SRT917670 TBP917670 TLL917670 TVH917670 UFD917670 UOZ917670 UYV917670 VIR917670 VSN917670 WCJ917670 WMF917670 WWB917670 T983206 JP983206 TL983206 ADH983206 AND983206 AWZ983206 BGV983206 BQR983206 CAN983206 CKJ983206 CUF983206 DEB983206 DNX983206 DXT983206 EHP983206 ERL983206 FBH983206 FLD983206 FUZ983206 GEV983206 GOR983206 GYN983206 HIJ983206 HSF983206 ICB983206 ILX983206 IVT983206 JFP983206 JPL983206 JZH983206 KJD983206 KSZ983206 LCV983206 LMR983206 LWN983206 MGJ983206 MQF983206 NAB983206 NJX983206 NTT983206 ODP983206 ONL983206 OXH983206 PHD983206 PQZ983206 QAV983206 QKR983206 QUN983206 REJ983206 ROF983206 RYB983206 SHX983206 SRT983206 TBP983206 TLL983206 TVH983206 UFD983206 UOZ983206 UYV983206 VIR983206 VSN983206 WCJ983206 WMF983206 WWB983206 T158 JP158 TL158 ADH158 AND158 AWZ158 BGV158 BQR158 CAN158 CKJ158 CUF158 DEB158 DNX158 DXT158 EHP158 ERL158 FBH158 FLD158 FUZ158 GEV158 GOR158 GYN158 HIJ158 HSF158 ICB158 ILX158 IVT158 JFP158 JPL158 JZH158 KJD158 KSZ158 LCV158 LMR158 LWN158 MGJ158 MQF158 NAB158 NJX158 NTT158 ODP158 ONL158 OXH158 PHD158 PQZ158 QAV158 QKR158 QUN158 REJ158 ROF158 RYB158 SHX158 SRT158 TBP158 TLL158 TVH158 UFD158 UOZ158 UYV158 VIR158 VSN158 WCJ158 WMF158 WWB158 T65694 JP65694 TL65694 ADH65694 AND65694 AWZ65694 BGV65694 BQR65694 CAN65694 CKJ65694 CUF65694 DEB65694 DNX65694 DXT65694 EHP65694 ERL65694 FBH65694 FLD65694 FUZ65694 GEV65694 GOR65694 GYN65694 HIJ65694 HSF65694 ICB65694 ILX65694 IVT65694 JFP65694 JPL65694 JZH65694 KJD65694 KSZ65694 LCV65694 LMR65694 LWN65694 MGJ65694 MQF65694 NAB65694 NJX65694 NTT65694 ODP65694 ONL65694 OXH65694 PHD65694 PQZ65694 QAV65694 QKR65694 QUN65694 REJ65694 ROF65694 RYB65694 SHX65694 SRT65694 TBP65694 TLL65694 TVH65694 UFD65694 UOZ65694 UYV65694 VIR65694 VSN65694 WCJ65694 WMF65694 WWB65694 T131230 JP131230 TL131230 ADH131230 AND131230 AWZ131230 BGV131230 BQR131230 CAN131230 CKJ131230 CUF131230 DEB131230 DNX131230 DXT131230 EHP131230 ERL131230 FBH131230 FLD131230 FUZ131230 GEV131230 GOR131230 GYN131230 HIJ131230 HSF131230 ICB131230 ILX131230 IVT131230 JFP131230 JPL131230 JZH131230 KJD131230 KSZ131230 LCV131230 LMR131230 LWN131230 MGJ131230 MQF131230 NAB131230 NJX131230 NTT131230 ODP131230 ONL131230 OXH131230 PHD131230 PQZ131230 QAV131230 QKR131230 QUN131230 REJ131230 ROF131230 RYB131230 SHX131230 SRT131230 TBP131230 TLL131230 TVH131230 UFD131230 UOZ131230 UYV131230 VIR131230 VSN131230 WCJ131230 WMF131230 WWB131230 T196766 JP196766 TL196766 ADH196766 AND196766 AWZ196766 BGV196766 BQR196766 CAN196766 CKJ196766 CUF196766 DEB196766 DNX196766 DXT196766 EHP196766 ERL196766 FBH196766 FLD196766 FUZ196766 GEV196766 GOR196766 GYN196766 HIJ196766 HSF196766 ICB196766 ILX196766 IVT196766 JFP196766 JPL196766 JZH196766 KJD196766 KSZ196766 LCV196766 LMR196766 LWN196766 MGJ196766 MQF196766 NAB196766 NJX196766 NTT196766 ODP196766 ONL196766 OXH196766 PHD196766 PQZ196766 QAV196766 QKR196766 QUN196766 REJ196766 ROF196766 RYB196766 SHX196766 SRT196766 TBP196766 TLL196766 TVH196766 UFD196766 UOZ196766 UYV196766 VIR196766 VSN196766 WCJ196766 WMF196766 WWB196766 T262302 JP262302 TL262302 ADH262302 AND262302 AWZ262302 BGV262302 BQR262302 CAN262302 CKJ262302 CUF262302 DEB262302 DNX262302 DXT262302 EHP262302 ERL262302 FBH262302 FLD262302 FUZ262302 GEV262302 GOR262302 GYN262302 HIJ262302 HSF262302 ICB262302 ILX262302 IVT262302 JFP262302 JPL262302 JZH262302 KJD262302 KSZ262302 LCV262302 LMR262302 LWN262302 MGJ262302 MQF262302 NAB262302 NJX262302 NTT262302 ODP262302 ONL262302 OXH262302 PHD262302 PQZ262302 QAV262302 QKR262302 QUN262302 REJ262302 ROF262302 RYB262302 SHX262302 SRT262302 TBP262302 TLL262302 TVH262302 UFD262302 UOZ262302 UYV262302 VIR262302 VSN262302 WCJ262302 WMF262302 WWB262302 T327838 JP327838 TL327838 ADH327838 AND327838 AWZ327838 BGV327838 BQR327838 CAN327838 CKJ327838 CUF327838 DEB327838 DNX327838 DXT327838 EHP327838 ERL327838 FBH327838 FLD327838 FUZ327838 GEV327838 GOR327838 GYN327838 HIJ327838 HSF327838 ICB327838 ILX327838 IVT327838 JFP327838 JPL327838 JZH327838 KJD327838 KSZ327838 LCV327838 LMR327838 LWN327838 MGJ327838 MQF327838 NAB327838 NJX327838 NTT327838 ODP327838 ONL327838 OXH327838 PHD327838 PQZ327838 QAV327838 QKR327838 QUN327838 REJ327838 ROF327838 RYB327838 SHX327838 SRT327838 TBP327838 TLL327838 TVH327838 UFD327838 UOZ327838 UYV327838 VIR327838 VSN327838 WCJ327838 WMF327838 WWB327838 T393374 JP393374 TL393374 ADH393374 AND393374 AWZ393374 BGV393374 BQR393374 CAN393374 CKJ393374 CUF393374 DEB393374 DNX393374 DXT393374 EHP393374 ERL393374 FBH393374 FLD393374 FUZ393374 GEV393374 GOR393374 GYN393374 HIJ393374 HSF393374 ICB393374 ILX393374 IVT393374 JFP393374 JPL393374 JZH393374 KJD393374 KSZ393374 LCV393374 LMR393374 LWN393374 MGJ393374 MQF393374 NAB393374 NJX393374 NTT393374 ODP393374 ONL393374 OXH393374 PHD393374 PQZ393374 QAV393374 QKR393374 QUN393374 REJ393374 ROF393374 RYB393374 SHX393374 SRT393374 TBP393374 TLL393374 TVH393374 UFD393374 UOZ393374 UYV393374 VIR393374 VSN393374 WCJ393374 WMF393374 WWB393374 T458910 JP458910 TL458910 ADH458910 AND458910 AWZ458910 BGV458910 BQR458910 CAN458910 CKJ458910 CUF458910 DEB458910 DNX458910 DXT458910 EHP458910 ERL458910 FBH458910 FLD458910 FUZ458910 GEV458910 GOR458910 GYN458910 HIJ458910 HSF458910 ICB458910 ILX458910 IVT458910 JFP458910 JPL458910 JZH458910 KJD458910 KSZ458910 LCV458910 LMR458910 LWN458910 MGJ458910 MQF458910 NAB458910 NJX458910 NTT458910 ODP458910 ONL458910 OXH458910 PHD458910 PQZ458910 QAV458910 QKR458910 QUN458910 REJ458910 ROF458910 RYB458910 SHX458910 SRT458910 TBP458910 TLL458910 TVH458910 UFD458910 UOZ458910 UYV458910 VIR458910 VSN458910 WCJ458910 WMF458910 WWB458910 T524446 JP524446 TL524446 ADH524446 AND524446 AWZ524446 BGV524446 BQR524446 CAN524446 CKJ524446 CUF524446 DEB524446 DNX524446 DXT524446 EHP524446 ERL524446 FBH524446 FLD524446 FUZ524446 GEV524446 GOR524446 GYN524446 HIJ524446 HSF524446 ICB524446 ILX524446 IVT524446 JFP524446 JPL524446 JZH524446 KJD524446 KSZ524446 LCV524446 LMR524446 LWN524446 MGJ524446 MQF524446 NAB524446 NJX524446 NTT524446 ODP524446 ONL524446 OXH524446 PHD524446 PQZ524446 QAV524446 QKR524446 QUN524446 REJ524446 ROF524446 RYB524446 SHX524446 SRT524446 TBP524446 TLL524446 TVH524446 UFD524446 UOZ524446 UYV524446 VIR524446 VSN524446 WCJ524446 WMF524446 WWB524446 T589982 JP589982 TL589982 ADH589982 AND589982 AWZ589982 BGV589982 BQR589982 CAN589982 CKJ589982 CUF589982 DEB589982 DNX589982 DXT589982 EHP589982 ERL589982 FBH589982 FLD589982 FUZ589982 GEV589982 GOR589982 GYN589982 HIJ589982 HSF589982 ICB589982 ILX589982 IVT589982 JFP589982 JPL589982 JZH589982 KJD589982 KSZ589982 LCV589982 LMR589982 LWN589982 MGJ589982 MQF589982 NAB589982 NJX589982 NTT589982 ODP589982 ONL589982 OXH589982 PHD589982 PQZ589982 QAV589982 QKR589982 QUN589982 REJ589982 ROF589982 RYB589982 SHX589982 SRT589982 TBP589982 TLL589982 TVH589982 UFD589982 UOZ589982 UYV589982 VIR589982 VSN589982 WCJ589982 WMF589982 WWB589982 T655518 JP655518 TL655518 ADH655518 AND655518 AWZ655518 BGV655518 BQR655518 CAN655518 CKJ655518 CUF655518 DEB655518 DNX655518 DXT655518 EHP655518 ERL655518 FBH655518 FLD655518 FUZ655518 GEV655518 GOR655518 GYN655518 HIJ655518 HSF655518 ICB655518 ILX655518 IVT655518 JFP655518 JPL655518 JZH655518 KJD655518 KSZ655518 LCV655518 LMR655518 LWN655518 MGJ655518 MQF655518 NAB655518 NJX655518 NTT655518 ODP655518 ONL655518 OXH655518 PHD655518 PQZ655518 QAV655518 QKR655518 QUN655518 REJ655518 ROF655518 RYB655518 SHX655518 SRT655518 TBP655518 TLL655518 TVH655518 UFD655518 UOZ655518 UYV655518 VIR655518 VSN655518 WCJ655518 WMF655518 WWB655518 T721054 JP721054 TL721054 ADH721054 AND721054 AWZ721054 BGV721054 BQR721054 CAN721054 CKJ721054 CUF721054 DEB721054 DNX721054 DXT721054 EHP721054 ERL721054 FBH721054 FLD721054 FUZ721054 GEV721054 GOR721054 GYN721054 HIJ721054 HSF721054 ICB721054 ILX721054 IVT721054 JFP721054 JPL721054 JZH721054 KJD721054 KSZ721054 LCV721054 LMR721054 LWN721054 MGJ721054 MQF721054 NAB721054 NJX721054 NTT721054 ODP721054 ONL721054 OXH721054 PHD721054 PQZ721054 QAV721054 QKR721054 QUN721054 REJ721054 ROF721054 RYB721054 SHX721054 SRT721054 TBP721054 TLL721054 TVH721054 UFD721054 UOZ721054 UYV721054 VIR721054 VSN721054 WCJ721054 WMF721054 WWB721054 T786590 JP786590 TL786590 ADH786590 AND786590 AWZ786590 BGV786590 BQR786590 CAN786590 CKJ786590 CUF786590 DEB786590 DNX786590 DXT786590 EHP786590 ERL786590 FBH786590 FLD786590 FUZ786590 GEV786590 GOR786590 GYN786590 HIJ786590 HSF786590 ICB786590 ILX786590 IVT786590 JFP786590 JPL786590 JZH786590 KJD786590 KSZ786590 LCV786590 LMR786590 LWN786590 MGJ786590 MQF786590 NAB786590 NJX786590 NTT786590 ODP786590 ONL786590 OXH786590 PHD786590 PQZ786590 QAV786590 QKR786590 QUN786590 REJ786590 ROF786590 RYB786590 SHX786590 SRT786590 TBP786590 TLL786590 TVH786590 UFD786590 UOZ786590 UYV786590 VIR786590 VSN786590 WCJ786590 WMF786590 WWB786590 T852126 JP852126 TL852126 ADH852126 AND852126 AWZ852126 BGV852126 BQR852126 CAN852126 CKJ852126 CUF852126 DEB852126 DNX852126 DXT852126 EHP852126 ERL852126 FBH852126 FLD852126 FUZ852126 GEV852126 GOR852126 GYN852126 HIJ852126 HSF852126 ICB852126 ILX852126 IVT852126 JFP852126 JPL852126 JZH852126 KJD852126 KSZ852126 LCV852126 LMR852126 LWN852126 MGJ852126 MQF852126 NAB852126 NJX852126 NTT852126 ODP852126 ONL852126 OXH852126 PHD852126 PQZ852126 QAV852126 QKR852126 QUN852126 REJ852126 ROF852126 RYB852126 SHX852126 SRT852126 TBP852126 TLL852126 TVH852126 UFD852126 UOZ852126 UYV852126 VIR852126 VSN852126 WCJ852126 WMF852126 WWB852126 T917662 JP917662 TL917662 ADH917662 AND917662 AWZ917662 BGV917662 BQR917662 CAN917662 CKJ917662 CUF917662 DEB917662 DNX917662 DXT917662 EHP917662 ERL917662 FBH917662 FLD917662 FUZ917662 GEV917662 GOR917662 GYN917662 HIJ917662 HSF917662 ICB917662 ILX917662 IVT917662 JFP917662 JPL917662 JZH917662 KJD917662 KSZ917662 LCV917662 LMR917662 LWN917662 MGJ917662 MQF917662 NAB917662 NJX917662 NTT917662 ODP917662 ONL917662 OXH917662 PHD917662 PQZ917662 QAV917662 QKR917662 QUN917662 REJ917662 ROF917662 RYB917662 SHX917662 SRT917662 TBP917662 TLL917662 TVH917662 UFD917662 UOZ917662 UYV917662 VIR917662 VSN917662 WCJ917662 WMF917662 WWB917662 T983198 JP983198 TL983198 ADH983198 AND983198 AWZ983198 BGV983198 BQR983198 CAN983198 CKJ983198 CUF983198 DEB983198 DNX983198 DXT983198 EHP983198 ERL983198 FBH983198 FLD983198 FUZ983198 GEV983198 GOR983198 GYN983198 HIJ983198 HSF983198 ICB983198 ILX983198 IVT983198 JFP983198 JPL983198 JZH983198 KJD983198 KSZ983198 LCV983198 LMR983198 LWN983198 MGJ983198 MQF983198 NAB983198 NJX983198 NTT983198 ODP983198 ONL983198 OXH983198 PHD983198 PQZ983198 QAV983198 QKR983198 QUN983198 REJ983198 ROF983198 RYB983198 SHX983198 SRT983198 TBP983198 TLL983198 TVH983198 UFD983198 UOZ983198 UYV983198 VIR983198 VSN983198 WCJ983198 WMF983198 WWB983198 T151 JP151 TL151 ADH151 AND151 AWZ151 BGV151 BQR151 CAN151 CKJ151 CUF151 DEB151 DNX151 DXT151 EHP151 ERL151 FBH151 FLD151 FUZ151 GEV151 GOR151 GYN151 HIJ151 HSF151 ICB151 ILX151 IVT151 JFP151 JPL151 JZH151 KJD151 KSZ151 LCV151 LMR151 LWN151 MGJ151 MQF151 NAB151 NJX151 NTT151 ODP151 ONL151 OXH151 PHD151 PQZ151 QAV151 QKR151 QUN151 REJ151 ROF151 RYB151 SHX151 SRT151 TBP151 TLL151 TVH151 UFD151 UOZ151 UYV151 VIR151 VSN151 WCJ151 WMF151 WWB151 T65687 JP65687 TL65687 ADH65687 AND65687 AWZ65687 BGV65687 BQR65687 CAN65687 CKJ65687 CUF65687 DEB65687 DNX65687 DXT65687 EHP65687 ERL65687 FBH65687 FLD65687 FUZ65687 GEV65687 GOR65687 GYN65687 HIJ65687 HSF65687 ICB65687 ILX65687 IVT65687 JFP65687 JPL65687 JZH65687 KJD65687 KSZ65687 LCV65687 LMR65687 LWN65687 MGJ65687 MQF65687 NAB65687 NJX65687 NTT65687 ODP65687 ONL65687 OXH65687 PHD65687 PQZ65687 QAV65687 QKR65687 QUN65687 REJ65687 ROF65687 RYB65687 SHX65687 SRT65687 TBP65687 TLL65687 TVH65687 UFD65687 UOZ65687 UYV65687 VIR65687 VSN65687 WCJ65687 WMF65687 WWB65687 T131223 JP131223 TL131223 ADH131223 AND131223 AWZ131223 BGV131223 BQR131223 CAN131223 CKJ131223 CUF131223 DEB131223 DNX131223 DXT131223 EHP131223 ERL131223 FBH131223 FLD131223 FUZ131223 GEV131223 GOR131223 GYN131223 HIJ131223 HSF131223 ICB131223 ILX131223 IVT131223 JFP131223 JPL131223 JZH131223 KJD131223 KSZ131223 LCV131223 LMR131223 LWN131223 MGJ131223 MQF131223 NAB131223 NJX131223 NTT131223 ODP131223 ONL131223 OXH131223 PHD131223 PQZ131223 QAV131223 QKR131223 QUN131223 REJ131223 ROF131223 RYB131223 SHX131223 SRT131223 TBP131223 TLL131223 TVH131223 UFD131223 UOZ131223 UYV131223 VIR131223 VSN131223 WCJ131223 WMF131223 WWB131223 T196759 JP196759 TL196759 ADH196759 AND196759 AWZ196759 BGV196759 BQR196759 CAN196759 CKJ196759 CUF196759 DEB196759 DNX196759 DXT196759 EHP196759 ERL196759 FBH196759 FLD196759 FUZ196759 GEV196759 GOR196759 GYN196759 HIJ196759 HSF196759 ICB196759 ILX196759 IVT196759 JFP196759 JPL196759 JZH196759 KJD196759 KSZ196759 LCV196759 LMR196759 LWN196759 MGJ196759 MQF196759 NAB196759 NJX196759 NTT196759 ODP196759 ONL196759 OXH196759 PHD196759 PQZ196759 QAV196759 QKR196759 QUN196759 REJ196759 ROF196759 RYB196759 SHX196759 SRT196759 TBP196759 TLL196759 TVH196759 UFD196759 UOZ196759 UYV196759 VIR196759 VSN196759 WCJ196759 WMF196759 WWB196759 T262295 JP262295 TL262295 ADH262295 AND262295 AWZ262295 BGV262295 BQR262295 CAN262295 CKJ262295 CUF262295 DEB262295 DNX262295 DXT262295 EHP262295 ERL262295 FBH262295 FLD262295 FUZ262295 GEV262295 GOR262295 GYN262295 HIJ262295 HSF262295 ICB262295 ILX262295 IVT262295 JFP262295 JPL262295 JZH262295 KJD262295 KSZ262295 LCV262295 LMR262295 LWN262295 MGJ262295 MQF262295 NAB262295 NJX262295 NTT262295 ODP262295 ONL262295 OXH262295 PHD262295 PQZ262295 QAV262295 QKR262295 QUN262295 REJ262295 ROF262295 RYB262295 SHX262295 SRT262295 TBP262295 TLL262295 TVH262295 UFD262295 UOZ262295 UYV262295 VIR262295 VSN262295 WCJ262295 WMF262295 WWB262295 T327831 JP327831 TL327831 ADH327831 AND327831 AWZ327831 BGV327831 BQR327831 CAN327831 CKJ327831 CUF327831 DEB327831 DNX327831 DXT327831 EHP327831 ERL327831 FBH327831 FLD327831 FUZ327831 GEV327831 GOR327831 GYN327831 HIJ327831 HSF327831 ICB327831 ILX327831 IVT327831 JFP327831 JPL327831 JZH327831 KJD327831 KSZ327831 LCV327831 LMR327831 LWN327831 MGJ327831 MQF327831 NAB327831 NJX327831 NTT327831 ODP327831 ONL327831 OXH327831 PHD327831 PQZ327831 QAV327831 QKR327831 QUN327831 REJ327831 ROF327831 RYB327831 SHX327831 SRT327831 TBP327831 TLL327831 TVH327831 UFD327831 UOZ327831 UYV327831 VIR327831 VSN327831 WCJ327831 WMF327831 WWB327831 T393367 JP393367 TL393367 ADH393367 AND393367 AWZ393367 BGV393367 BQR393367 CAN393367 CKJ393367 CUF393367 DEB393367 DNX393367 DXT393367 EHP393367 ERL393367 FBH393367 FLD393367 FUZ393367 GEV393367 GOR393367 GYN393367 HIJ393367 HSF393367 ICB393367 ILX393367 IVT393367 JFP393367 JPL393367 JZH393367 KJD393367 KSZ393367 LCV393367 LMR393367 LWN393367 MGJ393367 MQF393367 NAB393367 NJX393367 NTT393367 ODP393367 ONL393367 OXH393367 PHD393367 PQZ393367 QAV393367 QKR393367 QUN393367 REJ393367 ROF393367 RYB393367 SHX393367 SRT393367 TBP393367 TLL393367 TVH393367 UFD393367 UOZ393367 UYV393367 VIR393367 VSN393367 WCJ393367 WMF393367 WWB393367 T458903 JP458903 TL458903 ADH458903 AND458903 AWZ458903 BGV458903 BQR458903 CAN458903 CKJ458903 CUF458903 DEB458903 DNX458903 DXT458903 EHP458903 ERL458903 FBH458903 FLD458903 FUZ458903 GEV458903 GOR458903 GYN458903 HIJ458903 HSF458903 ICB458903 ILX458903 IVT458903 JFP458903 JPL458903 JZH458903 KJD458903 KSZ458903 LCV458903 LMR458903 LWN458903 MGJ458903 MQF458903 NAB458903 NJX458903 NTT458903 ODP458903 ONL458903 OXH458903 PHD458903 PQZ458903 QAV458903 QKR458903 QUN458903 REJ458903 ROF458903 RYB458903 SHX458903 SRT458903 TBP458903 TLL458903 TVH458903 UFD458903 UOZ458903 UYV458903 VIR458903 VSN458903 WCJ458903 WMF458903 WWB458903 T524439 JP524439 TL524439 ADH524439 AND524439 AWZ524439 BGV524439 BQR524439 CAN524439 CKJ524439 CUF524439 DEB524439 DNX524439 DXT524439 EHP524439 ERL524439 FBH524439 FLD524439 FUZ524439 GEV524439 GOR524439 GYN524439 HIJ524439 HSF524439 ICB524439 ILX524439 IVT524439 JFP524439 JPL524439 JZH524439 KJD524439 KSZ524439 LCV524439 LMR524439 LWN524439 MGJ524439 MQF524439 NAB524439 NJX524439 NTT524439 ODP524439 ONL524439 OXH524439 PHD524439 PQZ524439 QAV524439 QKR524439 QUN524439 REJ524439 ROF524439 RYB524439 SHX524439 SRT524439 TBP524439 TLL524439 TVH524439 UFD524439 UOZ524439 UYV524439 VIR524439 VSN524439 WCJ524439 WMF524439 WWB524439 T589975 JP589975 TL589975 ADH589975 AND589975 AWZ589975 BGV589975 BQR589975 CAN589975 CKJ589975 CUF589975 DEB589975 DNX589975 DXT589975 EHP589975 ERL589975 FBH589975 FLD589975 FUZ589975 GEV589975 GOR589975 GYN589975 HIJ589975 HSF589975 ICB589975 ILX589975 IVT589975 JFP589975 JPL589975 JZH589975 KJD589975 KSZ589975 LCV589975 LMR589975 LWN589975 MGJ589975 MQF589975 NAB589975 NJX589975 NTT589975 ODP589975 ONL589975 OXH589975 PHD589975 PQZ589975 QAV589975 QKR589975 QUN589975 REJ589975 ROF589975 RYB589975 SHX589975 SRT589975 TBP589975 TLL589975 TVH589975 UFD589975 UOZ589975 UYV589975 VIR589975 VSN589975 WCJ589975 WMF589975 WWB589975 T655511 JP655511 TL655511 ADH655511 AND655511 AWZ655511 BGV655511 BQR655511 CAN655511 CKJ655511 CUF655511 DEB655511 DNX655511 DXT655511 EHP655511 ERL655511 FBH655511 FLD655511 FUZ655511 GEV655511 GOR655511 GYN655511 HIJ655511 HSF655511 ICB655511 ILX655511 IVT655511 JFP655511 JPL655511 JZH655511 KJD655511 KSZ655511 LCV655511 LMR655511 LWN655511 MGJ655511 MQF655511 NAB655511 NJX655511 NTT655511 ODP655511 ONL655511 OXH655511 PHD655511 PQZ655511 QAV655511 QKR655511 QUN655511 REJ655511 ROF655511 RYB655511 SHX655511 SRT655511 TBP655511 TLL655511 TVH655511 UFD655511 UOZ655511 UYV655511 VIR655511 VSN655511 WCJ655511 WMF655511 WWB655511 T721047 JP721047 TL721047 ADH721047 AND721047 AWZ721047 BGV721047 BQR721047 CAN721047 CKJ721047 CUF721047 DEB721047 DNX721047 DXT721047 EHP721047 ERL721047 FBH721047 FLD721047 FUZ721047 GEV721047 GOR721047 GYN721047 HIJ721047 HSF721047 ICB721047 ILX721047 IVT721047 JFP721047 JPL721047 JZH721047 KJD721047 KSZ721047 LCV721047 LMR721047 LWN721047 MGJ721047 MQF721047 NAB721047 NJX721047 NTT721047 ODP721047 ONL721047 OXH721047 PHD721047 PQZ721047 QAV721047 QKR721047 QUN721047 REJ721047 ROF721047 RYB721047 SHX721047 SRT721047 TBP721047 TLL721047 TVH721047 UFD721047 UOZ721047 UYV721047 VIR721047 VSN721047 WCJ721047 WMF721047 WWB721047 T786583 JP786583 TL786583 ADH786583 AND786583 AWZ786583 BGV786583 BQR786583 CAN786583 CKJ786583 CUF786583 DEB786583 DNX786583 DXT786583 EHP786583 ERL786583 FBH786583 FLD786583 FUZ786583 GEV786583 GOR786583 GYN786583 HIJ786583 HSF786583 ICB786583 ILX786583 IVT786583 JFP786583 JPL786583 JZH786583 KJD786583 KSZ786583 LCV786583 LMR786583 LWN786583 MGJ786583 MQF786583 NAB786583 NJX786583 NTT786583 ODP786583 ONL786583 OXH786583 PHD786583 PQZ786583 QAV786583 QKR786583 QUN786583 REJ786583 ROF786583 RYB786583 SHX786583 SRT786583 TBP786583 TLL786583 TVH786583 UFD786583 UOZ786583 UYV786583 VIR786583 VSN786583 WCJ786583 WMF786583 WWB786583 T852119 JP852119 TL852119 ADH852119 AND852119 AWZ852119 BGV852119 BQR852119 CAN852119 CKJ852119 CUF852119 DEB852119 DNX852119 DXT852119 EHP852119 ERL852119 FBH852119 FLD852119 FUZ852119 GEV852119 GOR852119 GYN852119 HIJ852119 HSF852119 ICB852119 ILX852119 IVT852119 JFP852119 JPL852119 JZH852119 KJD852119 KSZ852119 LCV852119 LMR852119 LWN852119 MGJ852119 MQF852119 NAB852119 NJX852119 NTT852119 ODP852119 ONL852119 OXH852119 PHD852119 PQZ852119 QAV852119 QKR852119 QUN852119 REJ852119 ROF852119 RYB852119 SHX852119 SRT852119 TBP852119 TLL852119 TVH852119 UFD852119 UOZ852119 UYV852119 VIR852119 VSN852119 WCJ852119 WMF852119 WWB852119 T917655 JP917655 TL917655 ADH917655 AND917655 AWZ917655 BGV917655 BQR917655 CAN917655 CKJ917655 CUF917655 DEB917655 DNX917655 DXT917655 EHP917655 ERL917655 FBH917655 FLD917655 FUZ917655 GEV917655 GOR917655 GYN917655 HIJ917655 HSF917655 ICB917655 ILX917655 IVT917655 JFP917655 JPL917655 JZH917655 KJD917655 KSZ917655 LCV917655 LMR917655 LWN917655 MGJ917655 MQF917655 NAB917655 NJX917655 NTT917655 ODP917655 ONL917655 OXH917655 PHD917655 PQZ917655 QAV917655 QKR917655 QUN917655 REJ917655 ROF917655 RYB917655 SHX917655 SRT917655 TBP917655 TLL917655 TVH917655 UFD917655 UOZ917655 UYV917655 VIR917655 VSN917655 WCJ917655 WMF917655 WWB917655 T983191 JP983191 TL983191 ADH983191 AND983191 AWZ983191 BGV983191 BQR983191 CAN983191 CKJ983191 CUF983191 DEB983191 DNX983191 DXT983191 EHP983191 ERL983191 FBH983191 FLD983191 FUZ983191 GEV983191 GOR983191 GYN983191 HIJ983191 HSF983191 ICB983191 ILX983191 IVT983191 JFP983191 JPL983191 JZH983191 KJD983191 KSZ983191 LCV983191 LMR983191 LWN983191 MGJ983191 MQF983191 NAB983191 NJX983191 NTT983191 ODP983191 ONL983191 OXH983191 PHD983191 PQZ983191 QAV983191 QKR983191 QUN983191 REJ983191 ROF983191 RYB983191 SHX983191 SRT983191 TBP983191 TLL983191 TVH983191 UFD983191 UOZ983191 UYV983191 VIR983191 VSN983191 WCJ983191 WMF983191 WWB983191 T144 JP144 TL144 ADH144 AND144 AWZ144 BGV144 BQR144 CAN144 CKJ144 CUF144 DEB144 DNX144 DXT144 EHP144 ERL144 FBH144 FLD144 FUZ144 GEV144 GOR144 GYN144 HIJ144 HSF144 ICB144 ILX144 IVT144 JFP144 JPL144 JZH144 KJD144 KSZ144 LCV144 LMR144 LWN144 MGJ144 MQF144 NAB144 NJX144 NTT144 ODP144 ONL144 OXH144 PHD144 PQZ144 QAV144 QKR144 QUN144 REJ144 ROF144 RYB144 SHX144 SRT144 TBP144 TLL144 TVH144 UFD144 UOZ144 UYV144 VIR144 VSN144 WCJ144 WMF144 WWB144 T65680 JP65680 TL65680 ADH65680 AND65680 AWZ65680 BGV65680 BQR65680 CAN65680 CKJ65680 CUF65680 DEB65680 DNX65680 DXT65680 EHP65680 ERL65680 FBH65680 FLD65680 FUZ65680 GEV65680 GOR65680 GYN65680 HIJ65680 HSF65680 ICB65680 ILX65680 IVT65680 JFP65680 JPL65680 JZH65680 KJD65680 KSZ65680 LCV65680 LMR65680 LWN65680 MGJ65680 MQF65680 NAB65680 NJX65680 NTT65680 ODP65680 ONL65680 OXH65680 PHD65680 PQZ65680 QAV65680 QKR65680 QUN65680 REJ65680 ROF65680 RYB65680 SHX65680 SRT65680 TBP65680 TLL65680 TVH65680 UFD65680 UOZ65680 UYV65680 VIR65680 VSN65680 WCJ65680 WMF65680 WWB65680 T131216 JP131216 TL131216 ADH131216 AND131216 AWZ131216 BGV131216 BQR131216 CAN131216 CKJ131216 CUF131216 DEB131216 DNX131216 DXT131216 EHP131216 ERL131216 FBH131216 FLD131216 FUZ131216 GEV131216 GOR131216 GYN131216 HIJ131216 HSF131216 ICB131216 ILX131216 IVT131216 JFP131216 JPL131216 JZH131216 KJD131216 KSZ131216 LCV131216 LMR131216 LWN131216 MGJ131216 MQF131216 NAB131216 NJX131216 NTT131216 ODP131216 ONL131216 OXH131216 PHD131216 PQZ131216 QAV131216 QKR131216 QUN131216 REJ131216 ROF131216 RYB131216 SHX131216 SRT131216 TBP131216 TLL131216 TVH131216 UFD131216 UOZ131216 UYV131216 VIR131216 VSN131216 WCJ131216 WMF131216 WWB131216 T196752 JP196752 TL196752 ADH196752 AND196752 AWZ196752 BGV196752 BQR196752 CAN196752 CKJ196752 CUF196752 DEB196752 DNX196752 DXT196752 EHP196752 ERL196752 FBH196752 FLD196752 FUZ196752 GEV196752 GOR196752 GYN196752 HIJ196752 HSF196752 ICB196752 ILX196752 IVT196752 JFP196752 JPL196752 JZH196752 KJD196752 KSZ196752 LCV196752 LMR196752 LWN196752 MGJ196752 MQF196752 NAB196752 NJX196752 NTT196752 ODP196752 ONL196752 OXH196752 PHD196752 PQZ196752 QAV196752 QKR196752 QUN196752 REJ196752 ROF196752 RYB196752 SHX196752 SRT196752 TBP196752 TLL196752 TVH196752 UFD196752 UOZ196752 UYV196752 VIR196752 VSN196752 WCJ196752 WMF196752 WWB196752 T262288 JP262288 TL262288 ADH262288 AND262288 AWZ262288 BGV262288 BQR262288 CAN262288 CKJ262288 CUF262288 DEB262288 DNX262288 DXT262288 EHP262288 ERL262288 FBH262288 FLD262288 FUZ262288 GEV262288 GOR262288 GYN262288 HIJ262288 HSF262288 ICB262288 ILX262288 IVT262288 JFP262288 JPL262288 JZH262288 KJD262288 KSZ262288 LCV262288 LMR262288 LWN262288 MGJ262288 MQF262288 NAB262288 NJX262288 NTT262288 ODP262288 ONL262288 OXH262288 PHD262288 PQZ262288 QAV262288 QKR262288 QUN262288 REJ262288 ROF262288 RYB262288 SHX262288 SRT262288 TBP262288 TLL262288 TVH262288 UFD262288 UOZ262288 UYV262288 VIR262288 VSN262288 WCJ262288 WMF262288 WWB262288 T327824 JP327824 TL327824 ADH327824 AND327824 AWZ327824 BGV327824 BQR327824 CAN327824 CKJ327824 CUF327824 DEB327824 DNX327824 DXT327824 EHP327824 ERL327824 FBH327824 FLD327824 FUZ327824 GEV327824 GOR327824 GYN327824 HIJ327824 HSF327824 ICB327824 ILX327824 IVT327824 JFP327824 JPL327824 JZH327824 KJD327824 KSZ327824 LCV327824 LMR327824 LWN327824 MGJ327824 MQF327824 NAB327824 NJX327824 NTT327824 ODP327824 ONL327824 OXH327824 PHD327824 PQZ327824 QAV327824 QKR327824 QUN327824 REJ327824 ROF327824 RYB327824 SHX327824 SRT327824 TBP327824 TLL327824 TVH327824 UFD327824 UOZ327824 UYV327824 VIR327824 VSN327824 WCJ327824 WMF327824 WWB327824 T393360 JP393360 TL393360 ADH393360 AND393360 AWZ393360 BGV393360 BQR393360 CAN393360 CKJ393360 CUF393360 DEB393360 DNX393360 DXT393360 EHP393360 ERL393360 FBH393360 FLD393360 FUZ393360 GEV393360 GOR393360 GYN393360 HIJ393360 HSF393360 ICB393360 ILX393360 IVT393360 JFP393360 JPL393360 JZH393360 KJD393360 KSZ393360 LCV393360 LMR393360 LWN393360 MGJ393360 MQF393360 NAB393360 NJX393360 NTT393360 ODP393360 ONL393360 OXH393360 PHD393360 PQZ393360 QAV393360 QKR393360 QUN393360 REJ393360 ROF393360 RYB393360 SHX393360 SRT393360 TBP393360 TLL393360 TVH393360 UFD393360 UOZ393360 UYV393360 VIR393360 VSN393360 WCJ393360 WMF393360 WWB393360 T458896 JP458896 TL458896 ADH458896 AND458896 AWZ458896 BGV458896 BQR458896 CAN458896 CKJ458896 CUF458896 DEB458896 DNX458896 DXT458896 EHP458896 ERL458896 FBH458896 FLD458896 FUZ458896 GEV458896 GOR458896 GYN458896 HIJ458896 HSF458896 ICB458896 ILX458896 IVT458896 JFP458896 JPL458896 JZH458896 KJD458896 KSZ458896 LCV458896 LMR458896 LWN458896 MGJ458896 MQF458896 NAB458896 NJX458896 NTT458896 ODP458896 ONL458896 OXH458896 PHD458896 PQZ458896 QAV458896 QKR458896 QUN458896 REJ458896 ROF458896 RYB458896 SHX458896 SRT458896 TBP458896 TLL458896 TVH458896 UFD458896 UOZ458896 UYV458896 VIR458896 VSN458896 WCJ458896 WMF458896 WWB458896 T524432 JP524432 TL524432 ADH524432 AND524432 AWZ524432 BGV524432 BQR524432 CAN524432 CKJ524432 CUF524432 DEB524432 DNX524432 DXT524432 EHP524432 ERL524432 FBH524432 FLD524432 FUZ524432 GEV524432 GOR524432 GYN524432 HIJ524432 HSF524432 ICB524432 ILX524432 IVT524432 JFP524432 JPL524432 JZH524432 KJD524432 KSZ524432 LCV524432 LMR524432 LWN524432 MGJ524432 MQF524432 NAB524432 NJX524432 NTT524432 ODP524432 ONL524432 OXH524432 PHD524432 PQZ524432 QAV524432 QKR524432 QUN524432 REJ524432 ROF524432 RYB524432 SHX524432 SRT524432 TBP524432 TLL524432 TVH524432 UFD524432 UOZ524432 UYV524432 VIR524432 VSN524432 WCJ524432 WMF524432 WWB524432 T589968 JP589968 TL589968 ADH589968 AND589968 AWZ589968 BGV589968 BQR589968 CAN589968 CKJ589968 CUF589968 DEB589968 DNX589968 DXT589968 EHP589968 ERL589968 FBH589968 FLD589968 FUZ589968 GEV589968 GOR589968 GYN589968 HIJ589968 HSF589968 ICB589968 ILX589968 IVT589968 JFP589968 JPL589968 JZH589968 KJD589968 KSZ589968 LCV589968 LMR589968 LWN589968 MGJ589968 MQF589968 NAB589968 NJX589968 NTT589968 ODP589968 ONL589968 OXH589968 PHD589968 PQZ589968 QAV589968 QKR589968 QUN589968 REJ589968 ROF589968 RYB589968 SHX589968 SRT589968 TBP589968 TLL589968 TVH589968 UFD589968 UOZ589968 UYV589968 VIR589968 VSN589968 WCJ589968 WMF589968 WWB589968 T655504 JP655504 TL655504 ADH655504 AND655504 AWZ655504 BGV655504 BQR655504 CAN655504 CKJ655504 CUF655504 DEB655504 DNX655504 DXT655504 EHP655504 ERL655504 FBH655504 FLD655504 FUZ655504 GEV655504 GOR655504 GYN655504 HIJ655504 HSF655504 ICB655504 ILX655504 IVT655504 JFP655504 JPL655504 JZH655504 KJD655504 KSZ655504 LCV655504 LMR655504 LWN655504 MGJ655504 MQF655504 NAB655504 NJX655504 NTT655504 ODP655504 ONL655504 OXH655504 PHD655504 PQZ655504 QAV655504 QKR655504 QUN655504 REJ655504 ROF655504 RYB655504 SHX655504 SRT655504 TBP655504 TLL655504 TVH655504 UFD655504 UOZ655504 UYV655504 VIR655504 VSN655504 WCJ655504 WMF655504 WWB655504 T721040 JP721040 TL721040 ADH721040 AND721040 AWZ721040 BGV721040 BQR721040 CAN721040 CKJ721040 CUF721040 DEB721040 DNX721040 DXT721040 EHP721040 ERL721040 FBH721040 FLD721040 FUZ721040 GEV721040 GOR721040 GYN721040 HIJ721040 HSF721040 ICB721040 ILX721040 IVT721040 JFP721040 JPL721040 JZH721040 KJD721040 KSZ721040 LCV721040 LMR721040 LWN721040 MGJ721040 MQF721040 NAB721040 NJX721040 NTT721040 ODP721040 ONL721040 OXH721040 PHD721040 PQZ721040 QAV721040 QKR721040 QUN721040 REJ721040 ROF721040 RYB721040 SHX721040 SRT721040 TBP721040 TLL721040 TVH721040 UFD721040 UOZ721040 UYV721040 VIR721040 VSN721040 WCJ721040 WMF721040 WWB721040 T786576 JP786576 TL786576 ADH786576 AND786576 AWZ786576 BGV786576 BQR786576 CAN786576 CKJ786576 CUF786576 DEB786576 DNX786576 DXT786576 EHP786576 ERL786576 FBH786576 FLD786576 FUZ786576 GEV786576 GOR786576 GYN786576 HIJ786576 HSF786576 ICB786576 ILX786576 IVT786576 JFP786576 JPL786576 JZH786576 KJD786576 KSZ786576 LCV786576 LMR786576 LWN786576 MGJ786576 MQF786576 NAB786576 NJX786576 NTT786576 ODP786576 ONL786576 OXH786576 PHD786576 PQZ786576 QAV786576 QKR786576 QUN786576 REJ786576 ROF786576 RYB786576 SHX786576 SRT786576 TBP786576 TLL786576 TVH786576 UFD786576 UOZ786576 UYV786576 VIR786576 VSN786576 WCJ786576 WMF786576 WWB786576 T852112 JP852112 TL852112 ADH852112 AND852112 AWZ852112 BGV852112 BQR852112 CAN852112 CKJ852112 CUF852112 DEB852112 DNX852112 DXT852112 EHP852112 ERL852112 FBH852112 FLD852112 FUZ852112 GEV852112 GOR852112 GYN852112 HIJ852112 HSF852112 ICB852112 ILX852112 IVT852112 JFP852112 JPL852112 JZH852112 KJD852112 KSZ852112 LCV852112 LMR852112 LWN852112 MGJ852112 MQF852112 NAB852112 NJX852112 NTT852112 ODP852112 ONL852112 OXH852112 PHD852112 PQZ852112 QAV852112 QKR852112 QUN852112 REJ852112 ROF852112 RYB852112 SHX852112 SRT852112 TBP852112 TLL852112 TVH852112 UFD852112 UOZ852112 UYV852112 VIR852112 VSN852112 WCJ852112 WMF852112 WWB852112 T917648 JP917648 TL917648 ADH917648 AND917648 AWZ917648 BGV917648 BQR917648 CAN917648 CKJ917648 CUF917648 DEB917648 DNX917648 DXT917648 EHP917648 ERL917648 FBH917648 FLD917648 FUZ917648 GEV917648 GOR917648 GYN917648 HIJ917648 HSF917648 ICB917648 ILX917648 IVT917648 JFP917648 JPL917648 JZH917648 KJD917648 KSZ917648 LCV917648 LMR917648 LWN917648 MGJ917648 MQF917648 NAB917648 NJX917648 NTT917648 ODP917648 ONL917648 OXH917648 PHD917648 PQZ917648 QAV917648 QKR917648 QUN917648 REJ917648 ROF917648 RYB917648 SHX917648 SRT917648 TBP917648 TLL917648 TVH917648 UFD917648 UOZ917648 UYV917648 VIR917648 VSN917648 WCJ917648 WMF917648 WWB917648 T983184 JP983184 TL983184 ADH983184 AND983184 AWZ983184 BGV983184 BQR983184 CAN983184 CKJ983184 CUF983184 DEB983184 DNX983184 DXT983184 EHP983184 ERL983184 FBH983184 FLD983184 FUZ983184 GEV983184 GOR983184 GYN983184 HIJ983184 HSF983184 ICB983184 ILX983184 IVT983184 JFP983184 JPL983184 JZH983184 KJD983184 KSZ983184 LCV983184 LMR983184 LWN983184 MGJ983184 MQF983184 NAB983184 NJX983184 NTT983184 ODP983184 ONL983184 OXH983184 PHD983184 PQZ983184 QAV983184 QKR983184 QUN983184 REJ983184 ROF983184 RYB983184 SHX983184 SRT983184 TBP983184 TLL983184 TVH983184 UFD983184 UOZ983184 UYV983184 VIR983184 VSN983184 WCJ983184 WMF983184 WWB983184 T137 JP137 TL137 ADH137 AND137 AWZ137 BGV137 BQR137 CAN137 CKJ137 CUF137 DEB137 DNX137 DXT137 EHP137 ERL137 FBH137 FLD137 FUZ137 GEV137 GOR137 GYN137 HIJ137 HSF137 ICB137 ILX137 IVT137 JFP137 JPL137 JZH137 KJD137 KSZ137 LCV137 LMR137 LWN137 MGJ137 MQF137 NAB137 NJX137 NTT137 ODP137 ONL137 OXH137 PHD137 PQZ137 QAV137 QKR137 QUN137 REJ137 ROF137 RYB137 SHX137 SRT137 TBP137 TLL137 TVH137 UFD137 UOZ137 UYV137 VIR137 VSN137 WCJ137 WMF137 WWB137 T65673 JP65673 TL65673 ADH65673 AND65673 AWZ65673 BGV65673 BQR65673 CAN65673 CKJ65673 CUF65673 DEB65673 DNX65673 DXT65673 EHP65673 ERL65673 FBH65673 FLD65673 FUZ65673 GEV65673 GOR65673 GYN65673 HIJ65673 HSF65673 ICB65673 ILX65673 IVT65673 JFP65673 JPL65673 JZH65673 KJD65673 KSZ65673 LCV65673 LMR65673 LWN65673 MGJ65673 MQF65673 NAB65673 NJX65673 NTT65673 ODP65673 ONL65673 OXH65673 PHD65673 PQZ65673 QAV65673 QKR65673 QUN65673 REJ65673 ROF65673 RYB65673 SHX65673 SRT65673 TBP65673 TLL65673 TVH65673 UFD65673 UOZ65673 UYV65673 VIR65673 VSN65673 WCJ65673 WMF65673 WWB65673 T131209 JP131209 TL131209 ADH131209 AND131209 AWZ131209 BGV131209 BQR131209 CAN131209 CKJ131209 CUF131209 DEB131209 DNX131209 DXT131209 EHP131209 ERL131209 FBH131209 FLD131209 FUZ131209 GEV131209 GOR131209 GYN131209 HIJ131209 HSF131209 ICB131209 ILX131209 IVT131209 JFP131209 JPL131209 JZH131209 KJD131209 KSZ131209 LCV131209 LMR131209 LWN131209 MGJ131209 MQF131209 NAB131209 NJX131209 NTT131209 ODP131209 ONL131209 OXH131209 PHD131209 PQZ131209 QAV131209 QKR131209 QUN131209 REJ131209 ROF131209 RYB131209 SHX131209 SRT131209 TBP131209 TLL131209 TVH131209 UFD131209 UOZ131209 UYV131209 VIR131209 VSN131209 WCJ131209 WMF131209 WWB131209 T196745 JP196745 TL196745 ADH196745 AND196745 AWZ196745 BGV196745 BQR196745 CAN196745 CKJ196745 CUF196745 DEB196745 DNX196745 DXT196745 EHP196745 ERL196745 FBH196745 FLD196745 FUZ196745 GEV196745 GOR196745 GYN196745 HIJ196745 HSF196745 ICB196745 ILX196745 IVT196745 JFP196745 JPL196745 JZH196745 KJD196745 KSZ196745 LCV196745 LMR196745 LWN196745 MGJ196745 MQF196745 NAB196745 NJX196745 NTT196745 ODP196745 ONL196745 OXH196745 PHD196745 PQZ196745 QAV196745 QKR196745 QUN196745 REJ196745 ROF196745 RYB196745 SHX196745 SRT196745 TBP196745 TLL196745 TVH196745 UFD196745 UOZ196745 UYV196745 VIR196745 VSN196745 WCJ196745 WMF196745 WWB196745 T262281 JP262281 TL262281 ADH262281 AND262281 AWZ262281 BGV262281 BQR262281 CAN262281 CKJ262281 CUF262281 DEB262281 DNX262281 DXT262281 EHP262281 ERL262281 FBH262281 FLD262281 FUZ262281 GEV262281 GOR262281 GYN262281 HIJ262281 HSF262281 ICB262281 ILX262281 IVT262281 JFP262281 JPL262281 JZH262281 KJD262281 KSZ262281 LCV262281 LMR262281 LWN262281 MGJ262281 MQF262281 NAB262281 NJX262281 NTT262281 ODP262281 ONL262281 OXH262281 PHD262281 PQZ262281 QAV262281 QKR262281 QUN262281 REJ262281 ROF262281 RYB262281 SHX262281 SRT262281 TBP262281 TLL262281 TVH262281 UFD262281 UOZ262281 UYV262281 VIR262281 VSN262281 WCJ262281 WMF262281 WWB262281 T327817 JP327817 TL327817 ADH327817 AND327817 AWZ327817 BGV327817 BQR327817 CAN327817 CKJ327817 CUF327817 DEB327817 DNX327817 DXT327817 EHP327817 ERL327817 FBH327817 FLD327817 FUZ327817 GEV327817 GOR327817 GYN327817 HIJ327817 HSF327817 ICB327817 ILX327817 IVT327817 JFP327817 JPL327817 JZH327817 KJD327817 KSZ327817 LCV327817 LMR327817 LWN327817 MGJ327817 MQF327817 NAB327817 NJX327817 NTT327817 ODP327817 ONL327817 OXH327817 PHD327817 PQZ327817 QAV327817 QKR327817 QUN327817 REJ327817 ROF327817 RYB327817 SHX327817 SRT327817 TBP327817 TLL327817 TVH327817 UFD327817 UOZ327817 UYV327817 VIR327817 VSN327817 WCJ327817 WMF327817 WWB327817 T393353 JP393353 TL393353 ADH393353 AND393353 AWZ393353 BGV393353 BQR393353 CAN393353 CKJ393353 CUF393353 DEB393353 DNX393353 DXT393353 EHP393353 ERL393353 FBH393353 FLD393353 FUZ393353 GEV393353 GOR393353 GYN393353 HIJ393353 HSF393353 ICB393353 ILX393353 IVT393353 JFP393353 JPL393353 JZH393353 KJD393353 KSZ393353 LCV393353 LMR393353 LWN393353 MGJ393353 MQF393353 NAB393353 NJX393353 NTT393353 ODP393353 ONL393353 OXH393353 PHD393353 PQZ393353 QAV393353 QKR393353 QUN393353 REJ393353 ROF393353 RYB393353 SHX393353 SRT393353 TBP393353 TLL393353 TVH393353 UFD393353 UOZ393353 UYV393353 VIR393353 VSN393353 WCJ393353 WMF393353 WWB393353 T458889 JP458889 TL458889 ADH458889 AND458889 AWZ458889 BGV458889 BQR458889 CAN458889 CKJ458889 CUF458889 DEB458889 DNX458889 DXT458889 EHP458889 ERL458889 FBH458889 FLD458889 FUZ458889 GEV458889 GOR458889 GYN458889 HIJ458889 HSF458889 ICB458889 ILX458889 IVT458889 JFP458889 JPL458889 JZH458889 KJD458889 KSZ458889 LCV458889 LMR458889 LWN458889 MGJ458889 MQF458889 NAB458889 NJX458889 NTT458889 ODP458889 ONL458889 OXH458889 PHD458889 PQZ458889 QAV458889 QKR458889 QUN458889 REJ458889 ROF458889 RYB458889 SHX458889 SRT458889 TBP458889 TLL458889 TVH458889 UFD458889 UOZ458889 UYV458889 VIR458889 VSN458889 WCJ458889 WMF458889 WWB458889 T524425 JP524425 TL524425 ADH524425 AND524425 AWZ524425 BGV524425 BQR524425 CAN524425 CKJ524425 CUF524425 DEB524425 DNX524425 DXT524425 EHP524425 ERL524425 FBH524425 FLD524425 FUZ524425 GEV524425 GOR524425 GYN524425 HIJ524425 HSF524425 ICB524425 ILX524425 IVT524425 JFP524425 JPL524425 JZH524425 KJD524425 KSZ524425 LCV524425 LMR524425 LWN524425 MGJ524425 MQF524425 NAB524425 NJX524425 NTT524425 ODP524425 ONL524425 OXH524425 PHD524425 PQZ524425 QAV524425 QKR524425 QUN524425 REJ524425 ROF524425 RYB524425 SHX524425 SRT524425 TBP524425 TLL524425 TVH524425 UFD524425 UOZ524425 UYV524425 VIR524425 VSN524425 WCJ524425 WMF524425 WWB524425 T589961 JP589961 TL589961 ADH589961 AND589961 AWZ589961 BGV589961 BQR589961 CAN589961 CKJ589961 CUF589961 DEB589961 DNX589961 DXT589961 EHP589961 ERL589961 FBH589961 FLD589961 FUZ589961 GEV589961 GOR589961 GYN589961 HIJ589961 HSF589961 ICB589961 ILX589961 IVT589961 JFP589961 JPL589961 JZH589961 KJD589961 KSZ589961 LCV589961 LMR589961 LWN589961 MGJ589961 MQF589961 NAB589961 NJX589961 NTT589961 ODP589961 ONL589961 OXH589961 PHD589961 PQZ589961 QAV589961 QKR589961 QUN589961 REJ589961 ROF589961 RYB589961 SHX589961 SRT589961 TBP589961 TLL589961 TVH589961 UFD589961 UOZ589961 UYV589961 VIR589961 VSN589961 WCJ589961 WMF589961 WWB589961 T655497 JP655497 TL655497 ADH655497 AND655497 AWZ655497 BGV655497 BQR655497 CAN655497 CKJ655497 CUF655497 DEB655497 DNX655497 DXT655497 EHP655497 ERL655497 FBH655497 FLD655497 FUZ655497 GEV655497 GOR655497 GYN655497 HIJ655497 HSF655497 ICB655497 ILX655497 IVT655497 JFP655497 JPL655497 JZH655497 KJD655497 KSZ655497 LCV655497 LMR655497 LWN655497 MGJ655497 MQF655497 NAB655497 NJX655497 NTT655497 ODP655497 ONL655497 OXH655497 PHD655497 PQZ655497 QAV655497 QKR655497 QUN655497 REJ655497 ROF655497 RYB655497 SHX655497 SRT655497 TBP655497 TLL655497 TVH655497 UFD655497 UOZ655497 UYV655497 VIR655497 VSN655497 WCJ655497 WMF655497 WWB655497 T721033 JP721033 TL721033 ADH721033 AND721033 AWZ721033 BGV721033 BQR721033 CAN721033 CKJ721033 CUF721033 DEB721033 DNX721033 DXT721033 EHP721033 ERL721033 FBH721033 FLD721033 FUZ721033 GEV721033 GOR721033 GYN721033 HIJ721033 HSF721033 ICB721033 ILX721033 IVT721033 JFP721033 JPL721033 JZH721033 KJD721033 KSZ721033 LCV721033 LMR721033 LWN721033 MGJ721033 MQF721033 NAB721033 NJX721033 NTT721033 ODP721033 ONL721033 OXH721033 PHD721033 PQZ721033 QAV721033 QKR721033 QUN721033 REJ721033 ROF721033 RYB721033 SHX721033 SRT721033 TBP721033 TLL721033 TVH721033 UFD721033 UOZ721033 UYV721033 VIR721033 VSN721033 WCJ721033 WMF721033 WWB721033 T786569 JP786569 TL786569 ADH786569 AND786569 AWZ786569 BGV786569 BQR786569 CAN786569 CKJ786569 CUF786569 DEB786569 DNX786569 DXT786569 EHP786569 ERL786569 FBH786569 FLD786569 FUZ786569 GEV786569 GOR786569 GYN786569 HIJ786569 HSF786569 ICB786569 ILX786569 IVT786569 JFP786569 JPL786569 JZH786569 KJD786569 KSZ786569 LCV786569 LMR786569 LWN786569 MGJ786569 MQF786569 NAB786569 NJX786569 NTT786569 ODP786569 ONL786569 OXH786569 PHD786569 PQZ786569 QAV786569 QKR786569 QUN786569 REJ786569 ROF786569 RYB786569 SHX786569 SRT786569 TBP786569 TLL786569 TVH786569 UFD786569 UOZ786569 UYV786569 VIR786569 VSN786569 WCJ786569 WMF786569 WWB786569 T852105 JP852105 TL852105 ADH852105 AND852105 AWZ852105 BGV852105 BQR852105 CAN852105 CKJ852105 CUF852105 DEB852105 DNX852105 DXT852105 EHP852105 ERL852105 FBH852105 FLD852105 FUZ852105 GEV852105 GOR852105 GYN852105 HIJ852105 HSF852105 ICB852105 ILX852105 IVT852105 JFP852105 JPL852105 JZH852105 KJD852105 KSZ852105 LCV852105 LMR852105 LWN852105 MGJ852105 MQF852105 NAB852105 NJX852105 NTT852105 ODP852105 ONL852105 OXH852105 PHD852105 PQZ852105 QAV852105 QKR852105 QUN852105 REJ852105 ROF852105 RYB852105 SHX852105 SRT852105 TBP852105 TLL852105 TVH852105 UFD852105 UOZ852105 UYV852105 VIR852105 VSN852105 WCJ852105 WMF852105 WWB852105 T917641 JP917641 TL917641 ADH917641 AND917641 AWZ917641 BGV917641 BQR917641 CAN917641 CKJ917641 CUF917641 DEB917641 DNX917641 DXT917641 EHP917641 ERL917641 FBH917641 FLD917641 FUZ917641 GEV917641 GOR917641 GYN917641 HIJ917641 HSF917641 ICB917641 ILX917641 IVT917641 JFP917641 JPL917641 JZH917641 KJD917641 KSZ917641 LCV917641 LMR917641 LWN917641 MGJ917641 MQF917641 NAB917641 NJX917641 NTT917641 ODP917641 ONL917641 OXH917641 PHD917641 PQZ917641 QAV917641 QKR917641 QUN917641 REJ917641 ROF917641 RYB917641 SHX917641 SRT917641 TBP917641 TLL917641 TVH917641 UFD917641 UOZ917641 UYV917641 VIR917641 VSN917641 WCJ917641 WMF917641 WWB917641 T983177 JP983177 TL983177 ADH983177 AND983177 AWZ983177 BGV983177 BQR983177 CAN983177 CKJ983177 CUF983177 DEB983177 DNX983177 DXT983177 EHP983177 ERL983177 FBH983177 FLD983177 FUZ983177 GEV983177 GOR983177 GYN983177 HIJ983177 HSF983177 ICB983177 ILX983177 IVT983177 JFP983177 JPL983177 JZH983177 KJD983177 KSZ983177 LCV983177 LMR983177 LWN983177 MGJ983177 MQF983177 NAB983177 NJX983177 NTT983177 ODP983177 ONL983177 OXH983177 PHD983177 PQZ983177 QAV983177 QKR983177 QUN983177 REJ983177 ROF983177 RYB983177 SHX983177 SRT983177 TBP983177 TLL983177 TVH983177 UFD983177 UOZ983177 UYV983177 VIR983177 VSN983177 WCJ983177 WMF983177 WWB983177 T129 JP129 TL129 ADH129 AND129 AWZ129 BGV129 BQR129 CAN129 CKJ129 CUF129 DEB129 DNX129 DXT129 EHP129 ERL129 FBH129 FLD129 FUZ129 GEV129 GOR129 GYN129 HIJ129 HSF129 ICB129 ILX129 IVT129 JFP129 JPL129 JZH129 KJD129 KSZ129 LCV129 LMR129 LWN129 MGJ129 MQF129 NAB129 NJX129 NTT129 ODP129 ONL129 OXH129 PHD129 PQZ129 QAV129 QKR129 QUN129 REJ129 ROF129 RYB129 SHX129 SRT129 TBP129 TLL129 TVH129 UFD129 UOZ129 UYV129 VIR129 VSN129 WCJ129 WMF129 WWB129 T65665 JP65665 TL65665 ADH65665 AND65665 AWZ65665 BGV65665 BQR65665 CAN65665 CKJ65665 CUF65665 DEB65665 DNX65665 DXT65665 EHP65665 ERL65665 FBH65665 FLD65665 FUZ65665 GEV65665 GOR65665 GYN65665 HIJ65665 HSF65665 ICB65665 ILX65665 IVT65665 JFP65665 JPL65665 JZH65665 KJD65665 KSZ65665 LCV65665 LMR65665 LWN65665 MGJ65665 MQF65665 NAB65665 NJX65665 NTT65665 ODP65665 ONL65665 OXH65665 PHD65665 PQZ65665 QAV65665 QKR65665 QUN65665 REJ65665 ROF65665 RYB65665 SHX65665 SRT65665 TBP65665 TLL65665 TVH65665 UFD65665 UOZ65665 UYV65665 VIR65665 VSN65665 WCJ65665 WMF65665 WWB65665 T131201 JP131201 TL131201 ADH131201 AND131201 AWZ131201 BGV131201 BQR131201 CAN131201 CKJ131201 CUF131201 DEB131201 DNX131201 DXT131201 EHP131201 ERL131201 FBH131201 FLD131201 FUZ131201 GEV131201 GOR131201 GYN131201 HIJ131201 HSF131201 ICB131201 ILX131201 IVT131201 JFP131201 JPL131201 JZH131201 KJD131201 KSZ131201 LCV131201 LMR131201 LWN131201 MGJ131201 MQF131201 NAB131201 NJX131201 NTT131201 ODP131201 ONL131201 OXH131201 PHD131201 PQZ131201 QAV131201 QKR131201 QUN131201 REJ131201 ROF131201 RYB131201 SHX131201 SRT131201 TBP131201 TLL131201 TVH131201 UFD131201 UOZ131201 UYV131201 VIR131201 VSN131201 WCJ131201 WMF131201 WWB131201 T196737 JP196737 TL196737 ADH196737 AND196737 AWZ196737 BGV196737 BQR196737 CAN196737 CKJ196737 CUF196737 DEB196737 DNX196737 DXT196737 EHP196737 ERL196737 FBH196737 FLD196737 FUZ196737 GEV196737 GOR196737 GYN196737 HIJ196737 HSF196737 ICB196737 ILX196737 IVT196737 JFP196737 JPL196737 JZH196737 KJD196737 KSZ196737 LCV196737 LMR196737 LWN196737 MGJ196737 MQF196737 NAB196737 NJX196737 NTT196737 ODP196737 ONL196737 OXH196737 PHD196737 PQZ196737 QAV196737 QKR196737 QUN196737 REJ196737 ROF196737 RYB196737 SHX196737 SRT196737 TBP196737 TLL196737 TVH196737 UFD196737 UOZ196737 UYV196737 VIR196737 VSN196737 WCJ196737 WMF196737 WWB196737 T262273 JP262273 TL262273 ADH262273 AND262273 AWZ262273 BGV262273 BQR262273 CAN262273 CKJ262273 CUF262273 DEB262273 DNX262273 DXT262273 EHP262273 ERL262273 FBH262273 FLD262273 FUZ262273 GEV262273 GOR262273 GYN262273 HIJ262273 HSF262273 ICB262273 ILX262273 IVT262273 JFP262273 JPL262273 JZH262273 KJD262273 KSZ262273 LCV262273 LMR262273 LWN262273 MGJ262273 MQF262273 NAB262273 NJX262273 NTT262273 ODP262273 ONL262273 OXH262273 PHD262273 PQZ262273 QAV262273 QKR262273 QUN262273 REJ262273 ROF262273 RYB262273 SHX262273 SRT262273 TBP262273 TLL262273 TVH262273 UFD262273 UOZ262273 UYV262273 VIR262273 VSN262273 WCJ262273 WMF262273 WWB262273 T327809 JP327809 TL327809 ADH327809 AND327809 AWZ327809 BGV327809 BQR327809 CAN327809 CKJ327809 CUF327809 DEB327809 DNX327809 DXT327809 EHP327809 ERL327809 FBH327809 FLD327809 FUZ327809 GEV327809 GOR327809 GYN327809 HIJ327809 HSF327809 ICB327809 ILX327809 IVT327809 JFP327809 JPL327809 JZH327809 KJD327809 KSZ327809 LCV327809 LMR327809 LWN327809 MGJ327809 MQF327809 NAB327809 NJX327809 NTT327809 ODP327809 ONL327809 OXH327809 PHD327809 PQZ327809 QAV327809 QKR327809 QUN327809 REJ327809 ROF327809 RYB327809 SHX327809 SRT327809 TBP327809 TLL327809 TVH327809 UFD327809 UOZ327809 UYV327809 VIR327809 VSN327809 WCJ327809 WMF327809 WWB327809 T393345 JP393345 TL393345 ADH393345 AND393345 AWZ393345 BGV393345 BQR393345 CAN393345 CKJ393345 CUF393345 DEB393345 DNX393345 DXT393345 EHP393345 ERL393345 FBH393345 FLD393345 FUZ393345 GEV393345 GOR393345 GYN393345 HIJ393345 HSF393345 ICB393345 ILX393345 IVT393345 JFP393345 JPL393345 JZH393345 KJD393345 KSZ393345 LCV393345 LMR393345 LWN393345 MGJ393345 MQF393345 NAB393345 NJX393345 NTT393345 ODP393345 ONL393345 OXH393345 PHD393345 PQZ393345 QAV393345 QKR393345 QUN393345 REJ393345 ROF393345 RYB393345 SHX393345 SRT393345 TBP393345 TLL393345 TVH393345 UFD393345 UOZ393345 UYV393345 VIR393345 VSN393345 WCJ393345 WMF393345 WWB393345 T458881 JP458881 TL458881 ADH458881 AND458881 AWZ458881 BGV458881 BQR458881 CAN458881 CKJ458881 CUF458881 DEB458881 DNX458881 DXT458881 EHP458881 ERL458881 FBH458881 FLD458881 FUZ458881 GEV458881 GOR458881 GYN458881 HIJ458881 HSF458881 ICB458881 ILX458881 IVT458881 JFP458881 JPL458881 JZH458881 KJD458881 KSZ458881 LCV458881 LMR458881 LWN458881 MGJ458881 MQF458881 NAB458881 NJX458881 NTT458881 ODP458881 ONL458881 OXH458881 PHD458881 PQZ458881 QAV458881 QKR458881 QUN458881 REJ458881 ROF458881 RYB458881 SHX458881 SRT458881 TBP458881 TLL458881 TVH458881 UFD458881 UOZ458881 UYV458881 VIR458881 VSN458881 WCJ458881 WMF458881 WWB458881 T524417 JP524417 TL524417 ADH524417 AND524417 AWZ524417 BGV524417 BQR524417 CAN524417 CKJ524417 CUF524417 DEB524417 DNX524417 DXT524417 EHP524417 ERL524417 FBH524417 FLD524417 FUZ524417 GEV524417 GOR524417 GYN524417 HIJ524417 HSF524417 ICB524417 ILX524417 IVT524417 JFP524417 JPL524417 JZH524417 KJD524417 KSZ524417 LCV524417 LMR524417 LWN524417 MGJ524417 MQF524417 NAB524417 NJX524417 NTT524417 ODP524417 ONL524417 OXH524417 PHD524417 PQZ524417 QAV524417 QKR524417 QUN524417 REJ524417 ROF524417 RYB524417 SHX524417 SRT524417 TBP524417 TLL524417 TVH524417 UFD524417 UOZ524417 UYV524417 VIR524417 VSN524417 WCJ524417 WMF524417 WWB524417 T589953 JP589953 TL589953 ADH589953 AND589953 AWZ589953 BGV589953 BQR589953 CAN589953 CKJ589953 CUF589953 DEB589953 DNX589953 DXT589953 EHP589953 ERL589953 FBH589953 FLD589953 FUZ589953 GEV589953 GOR589953 GYN589953 HIJ589953 HSF589953 ICB589953 ILX589953 IVT589953 JFP589953 JPL589953 JZH589953 KJD589953 KSZ589953 LCV589953 LMR589953 LWN589953 MGJ589953 MQF589953 NAB589953 NJX589953 NTT589953 ODP589953 ONL589953 OXH589953 PHD589953 PQZ589953 QAV589953 QKR589953 QUN589953 REJ589953 ROF589953 RYB589953 SHX589953 SRT589953 TBP589953 TLL589953 TVH589953 UFD589953 UOZ589953 UYV589953 VIR589953 VSN589953 WCJ589953 WMF589953 WWB589953 T655489 JP655489 TL655489 ADH655489 AND655489 AWZ655489 BGV655489 BQR655489 CAN655489 CKJ655489 CUF655489 DEB655489 DNX655489 DXT655489 EHP655489 ERL655489 FBH655489 FLD655489 FUZ655489 GEV655489 GOR655489 GYN655489 HIJ655489 HSF655489 ICB655489 ILX655489 IVT655489 JFP655489 JPL655489 JZH655489 KJD655489 KSZ655489 LCV655489 LMR655489 LWN655489 MGJ655489 MQF655489 NAB655489 NJX655489 NTT655489 ODP655489 ONL655489 OXH655489 PHD655489 PQZ655489 QAV655489 QKR655489 QUN655489 REJ655489 ROF655489 RYB655489 SHX655489 SRT655489 TBP655489 TLL655489 TVH655489 UFD655489 UOZ655489 UYV655489 VIR655489 VSN655489 WCJ655489 WMF655489 WWB655489 T721025 JP721025 TL721025 ADH721025 AND721025 AWZ721025 BGV721025 BQR721025 CAN721025 CKJ721025 CUF721025 DEB721025 DNX721025 DXT721025 EHP721025 ERL721025 FBH721025 FLD721025 FUZ721025 GEV721025 GOR721025 GYN721025 HIJ721025 HSF721025 ICB721025 ILX721025 IVT721025 JFP721025 JPL721025 JZH721025 KJD721025 KSZ721025 LCV721025 LMR721025 LWN721025 MGJ721025 MQF721025 NAB721025 NJX721025 NTT721025 ODP721025 ONL721025 OXH721025 PHD721025 PQZ721025 QAV721025 QKR721025 QUN721025 REJ721025 ROF721025 RYB721025 SHX721025 SRT721025 TBP721025 TLL721025 TVH721025 UFD721025 UOZ721025 UYV721025 VIR721025 VSN721025 WCJ721025 WMF721025 WWB721025 T786561 JP786561 TL786561 ADH786561 AND786561 AWZ786561 BGV786561 BQR786561 CAN786561 CKJ786561 CUF786561 DEB786561 DNX786561 DXT786561 EHP786561 ERL786561 FBH786561 FLD786561 FUZ786561 GEV786561 GOR786561 GYN786561 HIJ786561 HSF786561 ICB786561 ILX786561 IVT786561 JFP786561 JPL786561 JZH786561 KJD786561 KSZ786561 LCV786561 LMR786561 LWN786561 MGJ786561 MQF786561 NAB786561 NJX786561 NTT786561 ODP786561 ONL786561 OXH786561 PHD786561 PQZ786561 QAV786561 QKR786561 QUN786561 REJ786561 ROF786561 RYB786561 SHX786561 SRT786561 TBP786561 TLL786561 TVH786561 UFD786561 UOZ786561 UYV786561 VIR786561 VSN786561 WCJ786561 WMF786561 WWB786561 T852097 JP852097 TL852097 ADH852097 AND852097 AWZ852097 BGV852097 BQR852097 CAN852097 CKJ852097 CUF852097 DEB852097 DNX852097 DXT852097 EHP852097 ERL852097 FBH852097 FLD852097 FUZ852097 GEV852097 GOR852097 GYN852097 HIJ852097 HSF852097 ICB852097 ILX852097 IVT852097 JFP852097 JPL852097 JZH852097 KJD852097 KSZ852097 LCV852097 LMR852097 LWN852097 MGJ852097 MQF852097 NAB852097 NJX852097 NTT852097 ODP852097 ONL852097 OXH852097 PHD852097 PQZ852097 QAV852097 QKR852097 QUN852097 REJ852097 ROF852097 RYB852097 SHX852097 SRT852097 TBP852097 TLL852097 TVH852097 UFD852097 UOZ852097 UYV852097 VIR852097 VSN852097 WCJ852097 WMF852097 WWB852097 T917633 JP917633 TL917633 ADH917633 AND917633 AWZ917633 BGV917633 BQR917633 CAN917633 CKJ917633 CUF917633 DEB917633 DNX917633 DXT917633 EHP917633 ERL917633 FBH917633 FLD917633 FUZ917633 GEV917633 GOR917633 GYN917633 HIJ917633 HSF917633 ICB917633 ILX917633 IVT917633 JFP917633 JPL917633 JZH917633 KJD917633 KSZ917633 LCV917633 LMR917633 LWN917633 MGJ917633 MQF917633 NAB917633 NJX917633 NTT917633 ODP917633 ONL917633 OXH917633 PHD917633 PQZ917633 QAV917633 QKR917633 QUN917633 REJ917633 ROF917633 RYB917633 SHX917633 SRT917633 TBP917633 TLL917633 TVH917633 UFD917633 UOZ917633 UYV917633 VIR917633 VSN917633 WCJ917633 WMF917633 WWB917633 T983169 JP983169 TL983169 ADH983169 AND983169 AWZ983169 BGV983169 BQR983169 CAN983169 CKJ983169 CUF983169 DEB983169 DNX983169 DXT983169 EHP983169 ERL983169 FBH983169 FLD983169 FUZ983169 GEV983169 GOR983169 GYN983169 HIJ983169 HSF983169 ICB983169 ILX983169 IVT983169 JFP983169 JPL983169 JZH983169 KJD983169 KSZ983169 LCV983169 LMR983169 LWN983169 MGJ983169 MQF983169 NAB983169 NJX983169 NTT983169 ODP983169 ONL983169 OXH983169 PHD983169 PQZ983169 QAV983169 QKR983169 QUN983169 REJ983169 ROF983169 RYB983169 SHX983169 SRT983169 TBP983169 TLL983169 TVH983169 UFD983169 UOZ983169 UYV983169 VIR983169 VSN983169 WCJ983169 WMF983169 WWB983169 T122 JP122 TL122 ADH122 AND122 AWZ122 BGV122 BQR122 CAN122 CKJ122 CUF122 DEB122 DNX122 DXT122 EHP122 ERL122 FBH122 FLD122 FUZ122 GEV122 GOR122 GYN122 HIJ122 HSF122 ICB122 ILX122 IVT122 JFP122 JPL122 JZH122 KJD122 KSZ122 LCV122 LMR122 LWN122 MGJ122 MQF122 NAB122 NJX122 NTT122 ODP122 ONL122 OXH122 PHD122 PQZ122 QAV122 QKR122 QUN122 REJ122 ROF122 RYB122 SHX122 SRT122 TBP122 TLL122 TVH122 UFD122 UOZ122 UYV122 VIR122 VSN122 WCJ122 WMF122 WWB122 T65658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T131194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T196730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T262266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T327802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T393338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T458874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T524410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T589946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T655482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T721018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T786554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T852090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T917626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T983162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 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T108 JP108 TL108 ADH108 AND108 AWZ108 BGV108 BQR108 CAN108 CKJ108 CUF108 DEB108 DNX108 DXT108 EHP108 ERL108 FBH108 FLD108 FUZ108 GEV108 GOR108 GYN108 HIJ108 HSF108 ICB108 ILX108 IVT108 JFP108 JPL108 JZH108 KJD108 KSZ108 LCV108 LMR108 LWN108 MGJ108 MQF108 NAB108 NJX108 NTT108 ODP108 ONL108 OXH108 PHD108 PQZ108 QAV108 QKR108 QUN108 REJ108 ROF108 RYB108 SHX108 SRT108 TBP108 TLL108 TVH108 UFD108 UOZ108 UYV108 VIR108 VSN108 WCJ108 WMF108 WWB108 T65644 JP65644 TL65644 ADH65644 AND65644 AWZ65644 BGV65644 BQR65644 CAN65644 CKJ65644 CUF65644 DEB65644 DNX65644 DXT65644 EHP65644 ERL65644 FBH65644 FLD65644 FUZ65644 GEV65644 GOR65644 GYN65644 HIJ65644 HSF65644 ICB65644 ILX65644 IVT65644 JFP65644 JPL65644 JZH65644 KJD65644 KSZ65644 LCV65644 LMR65644 LWN65644 MGJ65644 MQF65644 NAB65644 NJX65644 NTT65644 ODP65644 ONL65644 OXH65644 PHD65644 PQZ65644 QAV65644 QKR65644 QUN65644 REJ65644 ROF65644 RYB65644 SHX65644 SRT65644 TBP65644 TLL65644 TVH65644 UFD65644 UOZ65644 UYV65644 VIR65644 VSN65644 WCJ65644 WMF65644 WWB65644 T131180 JP131180 TL131180 ADH131180 AND131180 AWZ131180 BGV131180 BQR131180 CAN131180 CKJ131180 CUF131180 DEB131180 DNX131180 DXT131180 EHP131180 ERL131180 FBH131180 FLD131180 FUZ131180 GEV131180 GOR131180 GYN131180 HIJ131180 HSF131180 ICB131180 ILX131180 IVT131180 JFP131180 JPL131180 JZH131180 KJD131180 KSZ131180 LCV131180 LMR131180 LWN131180 MGJ131180 MQF131180 NAB131180 NJX131180 NTT131180 ODP131180 ONL131180 OXH131180 PHD131180 PQZ131180 QAV131180 QKR131180 QUN131180 REJ131180 ROF131180 RYB131180 SHX131180 SRT131180 TBP131180 TLL131180 TVH131180 UFD131180 UOZ131180 UYV131180 VIR131180 VSN131180 WCJ131180 WMF131180 WWB131180 T196716 JP196716 TL196716 ADH196716 AND196716 AWZ196716 BGV196716 BQR196716 CAN196716 CKJ196716 CUF196716 DEB196716 DNX196716 DXT196716 EHP196716 ERL196716 FBH196716 FLD196716 FUZ196716 GEV196716 GOR196716 GYN196716 HIJ196716 HSF196716 ICB196716 ILX196716 IVT196716 JFP196716 JPL196716 JZH196716 KJD196716 KSZ196716 LCV196716 LMR196716 LWN196716 MGJ196716 MQF196716 NAB196716 NJX196716 NTT196716 ODP196716 ONL196716 OXH196716 PHD196716 PQZ196716 QAV196716 QKR196716 QUN196716 REJ196716 ROF196716 RYB196716 SHX196716 SRT196716 TBP196716 TLL196716 TVH196716 UFD196716 UOZ196716 UYV196716 VIR196716 VSN196716 WCJ196716 WMF196716 WWB196716 T262252 JP262252 TL262252 ADH262252 AND262252 AWZ262252 BGV262252 BQR262252 CAN262252 CKJ262252 CUF262252 DEB262252 DNX262252 DXT262252 EHP262252 ERL262252 FBH262252 FLD262252 FUZ262252 GEV262252 GOR262252 GYN262252 HIJ262252 HSF262252 ICB262252 ILX262252 IVT262252 JFP262252 JPL262252 JZH262252 KJD262252 KSZ262252 LCV262252 LMR262252 LWN262252 MGJ262252 MQF262252 NAB262252 NJX262252 NTT262252 ODP262252 ONL262252 OXH262252 PHD262252 PQZ262252 QAV262252 QKR262252 QUN262252 REJ262252 ROF262252 RYB262252 SHX262252 SRT262252 TBP262252 TLL262252 TVH262252 UFD262252 UOZ262252 UYV262252 VIR262252 VSN262252 WCJ262252 WMF262252 WWB262252 T327788 JP327788 TL327788 ADH327788 AND327788 AWZ327788 BGV327788 BQR327788 CAN327788 CKJ327788 CUF327788 DEB327788 DNX327788 DXT327788 EHP327788 ERL327788 FBH327788 FLD327788 FUZ327788 GEV327788 GOR327788 GYN327788 HIJ327788 HSF327788 ICB327788 ILX327788 IVT327788 JFP327788 JPL327788 JZH327788 KJD327788 KSZ327788 LCV327788 LMR327788 LWN327788 MGJ327788 MQF327788 NAB327788 NJX327788 NTT327788 ODP327788 ONL327788 OXH327788 PHD327788 PQZ327788 QAV327788 QKR327788 QUN327788 REJ327788 ROF327788 RYB327788 SHX327788 SRT327788 TBP327788 TLL327788 TVH327788 UFD327788 UOZ327788 UYV327788 VIR327788 VSN327788 WCJ327788 WMF327788 WWB327788 T393324 JP393324 TL393324 ADH393324 AND393324 AWZ393324 BGV393324 BQR393324 CAN393324 CKJ393324 CUF393324 DEB393324 DNX393324 DXT393324 EHP393324 ERL393324 FBH393324 FLD393324 FUZ393324 GEV393324 GOR393324 GYN393324 HIJ393324 HSF393324 ICB393324 ILX393324 IVT393324 JFP393324 JPL393324 JZH393324 KJD393324 KSZ393324 LCV393324 LMR393324 LWN393324 MGJ393324 MQF393324 NAB393324 NJX393324 NTT393324 ODP393324 ONL393324 OXH393324 PHD393324 PQZ393324 QAV393324 QKR393324 QUN393324 REJ393324 ROF393324 RYB393324 SHX393324 SRT393324 TBP393324 TLL393324 TVH393324 UFD393324 UOZ393324 UYV393324 VIR393324 VSN393324 WCJ393324 WMF393324 WWB393324 T458860 JP458860 TL458860 ADH458860 AND458860 AWZ458860 BGV458860 BQR458860 CAN458860 CKJ458860 CUF458860 DEB458860 DNX458860 DXT458860 EHP458860 ERL458860 FBH458860 FLD458860 FUZ458860 GEV458860 GOR458860 GYN458860 HIJ458860 HSF458860 ICB458860 ILX458860 IVT458860 JFP458860 JPL458860 JZH458860 KJD458860 KSZ458860 LCV458860 LMR458860 LWN458860 MGJ458860 MQF458860 NAB458860 NJX458860 NTT458860 ODP458860 ONL458860 OXH458860 PHD458860 PQZ458860 QAV458860 QKR458860 QUN458860 REJ458860 ROF458860 RYB458860 SHX458860 SRT458860 TBP458860 TLL458860 TVH458860 UFD458860 UOZ458860 UYV458860 VIR458860 VSN458860 WCJ458860 WMF458860 WWB458860 T524396 JP524396 TL524396 ADH524396 AND524396 AWZ524396 BGV524396 BQR524396 CAN524396 CKJ524396 CUF524396 DEB524396 DNX524396 DXT524396 EHP524396 ERL524396 FBH524396 FLD524396 FUZ524396 GEV524396 GOR524396 GYN524396 HIJ524396 HSF524396 ICB524396 ILX524396 IVT524396 JFP524396 JPL524396 JZH524396 KJD524396 KSZ524396 LCV524396 LMR524396 LWN524396 MGJ524396 MQF524396 NAB524396 NJX524396 NTT524396 ODP524396 ONL524396 OXH524396 PHD524396 PQZ524396 QAV524396 QKR524396 QUN524396 REJ524396 ROF524396 RYB524396 SHX524396 SRT524396 TBP524396 TLL524396 TVH524396 UFD524396 UOZ524396 UYV524396 VIR524396 VSN524396 WCJ524396 WMF524396 WWB524396 T589932 JP589932 TL589932 ADH589932 AND589932 AWZ589932 BGV589932 BQR589932 CAN589932 CKJ589932 CUF589932 DEB589932 DNX589932 DXT589932 EHP589932 ERL589932 FBH589932 FLD589932 FUZ589932 GEV589932 GOR589932 GYN589932 HIJ589932 HSF589932 ICB589932 ILX589932 IVT589932 JFP589932 JPL589932 JZH589932 KJD589932 KSZ589932 LCV589932 LMR589932 LWN589932 MGJ589932 MQF589932 NAB589932 NJX589932 NTT589932 ODP589932 ONL589932 OXH589932 PHD589932 PQZ589932 QAV589932 QKR589932 QUN589932 REJ589932 ROF589932 RYB589932 SHX589932 SRT589932 TBP589932 TLL589932 TVH589932 UFD589932 UOZ589932 UYV589932 VIR589932 VSN589932 WCJ589932 WMF589932 WWB589932 T655468 JP655468 TL655468 ADH655468 AND655468 AWZ655468 BGV655468 BQR655468 CAN655468 CKJ655468 CUF655468 DEB655468 DNX655468 DXT655468 EHP655468 ERL655468 FBH655468 FLD655468 FUZ655468 GEV655468 GOR655468 GYN655468 HIJ655468 HSF655468 ICB655468 ILX655468 IVT655468 JFP655468 JPL655468 JZH655468 KJD655468 KSZ655468 LCV655468 LMR655468 LWN655468 MGJ655468 MQF655468 NAB655468 NJX655468 NTT655468 ODP655468 ONL655468 OXH655468 PHD655468 PQZ655468 QAV655468 QKR655468 QUN655468 REJ655468 ROF655468 RYB655468 SHX655468 SRT655468 TBP655468 TLL655468 TVH655468 UFD655468 UOZ655468 UYV655468 VIR655468 VSN655468 WCJ655468 WMF655468 WWB655468 T721004 JP721004 TL721004 ADH721004 AND721004 AWZ721004 BGV721004 BQR721004 CAN721004 CKJ721004 CUF721004 DEB721004 DNX721004 DXT721004 EHP721004 ERL721004 FBH721004 FLD721004 FUZ721004 GEV721004 GOR721004 GYN721004 HIJ721004 HSF721004 ICB721004 ILX721004 IVT721004 JFP721004 JPL721004 JZH721004 KJD721004 KSZ721004 LCV721004 LMR721004 LWN721004 MGJ721004 MQF721004 NAB721004 NJX721004 NTT721004 ODP721004 ONL721004 OXH721004 PHD721004 PQZ721004 QAV721004 QKR721004 QUN721004 REJ721004 ROF721004 RYB721004 SHX721004 SRT721004 TBP721004 TLL721004 TVH721004 UFD721004 UOZ721004 UYV721004 VIR721004 VSN721004 WCJ721004 WMF721004 WWB721004 T786540 JP786540 TL786540 ADH786540 AND786540 AWZ786540 BGV786540 BQR786540 CAN786540 CKJ786540 CUF786540 DEB786540 DNX786540 DXT786540 EHP786540 ERL786540 FBH786540 FLD786540 FUZ786540 GEV786540 GOR786540 GYN786540 HIJ786540 HSF786540 ICB786540 ILX786540 IVT786540 JFP786540 JPL786540 JZH786540 KJD786540 KSZ786540 LCV786540 LMR786540 LWN786540 MGJ786540 MQF786540 NAB786540 NJX786540 NTT786540 ODP786540 ONL786540 OXH786540 PHD786540 PQZ786540 QAV786540 QKR786540 QUN786540 REJ786540 ROF786540 RYB786540 SHX786540 SRT786540 TBP786540 TLL786540 TVH786540 UFD786540 UOZ786540 UYV786540 VIR786540 VSN786540 WCJ786540 WMF786540 WWB786540 T852076 JP852076 TL852076 ADH852076 AND852076 AWZ852076 BGV852076 BQR852076 CAN852076 CKJ852076 CUF852076 DEB852076 DNX852076 DXT852076 EHP852076 ERL852076 FBH852076 FLD852076 FUZ852076 GEV852076 GOR852076 GYN852076 HIJ852076 HSF852076 ICB852076 ILX852076 IVT852076 JFP852076 JPL852076 JZH852076 KJD852076 KSZ852076 LCV852076 LMR852076 LWN852076 MGJ852076 MQF852076 NAB852076 NJX852076 NTT852076 ODP852076 ONL852076 OXH852076 PHD852076 PQZ852076 QAV852076 QKR852076 QUN852076 REJ852076 ROF852076 RYB852076 SHX852076 SRT852076 TBP852076 TLL852076 TVH852076 UFD852076 UOZ852076 UYV852076 VIR852076 VSN852076 WCJ852076 WMF852076 WWB852076 T917612 JP917612 TL917612 ADH917612 AND917612 AWZ917612 BGV917612 BQR917612 CAN917612 CKJ917612 CUF917612 DEB917612 DNX917612 DXT917612 EHP917612 ERL917612 FBH917612 FLD917612 FUZ917612 GEV917612 GOR917612 GYN917612 HIJ917612 HSF917612 ICB917612 ILX917612 IVT917612 JFP917612 JPL917612 JZH917612 KJD917612 KSZ917612 LCV917612 LMR917612 LWN917612 MGJ917612 MQF917612 NAB917612 NJX917612 NTT917612 ODP917612 ONL917612 OXH917612 PHD917612 PQZ917612 QAV917612 QKR917612 QUN917612 REJ917612 ROF917612 RYB917612 SHX917612 SRT917612 TBP917612 TLL917612 TVH917612 UFD917612 UOZ917612 UYV917612 VIR917612 VSN917612 WCJ917612 WMF917612 WWB917612 T983148 JP983148 TL983148 ADH983148 AND983148 AWZ983148 BGV983148 BQR983148 CAN983148 CKJ983148 CUF983148 DEB983148 DNX983148 DXT983148 EHP983148 ERL983148 FBH983148 FLD983148 FUZ983148 GEV983148 GOR983148 GYN983148 HIJ983148 HSF983148 ICB983148 ILX983148 IVT983148 JFP983148 JPL983148 JZH983148 KJD983148 KSZ983148 LCV983148 LMR983148 LWN983148 MGJ983148 MQF983148 NAB983148 NJX983148 NTT983148 ODP983148 ONL983148 OXH983148 PHD983148 PQZ983148 QAV983148 QKR983148 QUN983148 REJ983148 ROF983148 RYB983148 SHX983148 SRT983148 TBP983148 TLL983148 TVH983148 UFD983148 UOZ983148 UYV983148 VIR983148 VSN983148 WCJ983148 WMF983148 WWB983148 T101 JP101 TL101 ADH101 AND101 AWZ101 BGV101 BQR101 CAN101 CKJ101 CUF101 DEB101 DNX101 DXT101 EHP101 ERL101 FBH101 FLD101 FUZ101 GEV101 GOR101 GYN101 HIJ101 HSF101 ICB101 ILX101 IVT101 JFP101 JPL101 JZH101 KJD101 KSZ101 LCV101 LMR101 LWN101 MGJ101 MQF101 NAB101 NJX101 NTT101 ODP101 ONL101 OXH101 PHD101 PQZ101 QAV101 QKR101 QUN101 REJ101 ROF101 RYB101 SHX101 SRT101 TBP101 TLL101 TVH101 UFD101 UOZ101 UYV101 VIR101 VSN101 WCJ101 WMF101 WWB101 T65637 JP65637 TL65637 ADH65637 AND65637 AWZ65637 BGV65637 BQR65637 CAN65637 CKJ65637 CUF65637 DEB65637 DNX65637 DXT65637 EHP65637 ERL65637 FBH65637 FLD65637 FUZ65637 GEV65637 GOR65637 GYN65637 HIJ65637 HSF65637 ICB65637 ILX65637 IVT65637 JFP65637 JPL65637 JZH65637 KJD65637 KSZ65637 LCV65637 LMR65637 LWN65637 MGJ65637 MQF65637 NAB65637 NJX65637 NTT65637 ODP65637 ONL65637 OXH65637 PHD65637 PQZ65637 QAV65637 QKR65637 QUN65637 REJ65637 ROF65637 RYB65637 SHX65637 SRT65637 TBP65637 TLL65637 TVH65637 UFD65637 UOZ65637 UYV65637 VIR65637 VSN65637 WCJ65637 WMF65637 WWB65637 T131173 JP131173 TL131173 ADH131173 AND131173 AWZ131173 BGV131173 BQR131173 CAN131173 CKJ131173 CUF131173 DEB131173 DNX131173 DXT131173 EHP131173 ERL131173 FBH131173 FLD131173 FUZ131173 GEV131173 GOR131173 GYN131173 HIJ131173 HSF131173 ICB131173 ILX131173 IVT131173 JFP131173 JPL131173 JZH131173 KJD131173 KSZ131173 LCV131173 LMR131173 LWN131173 MGJ131173 MQF131173 NAB131173 NJX131173 NTT131173 ODP131173 ONL131173 OXH131173 PHD131173 PQZ131173 QAV131173 QKR131173 QUN131173 REJ131173 ROF131173 RYB131173 SHX131173 SRT131173 TBP131173 TLL131173 TVH131173 UFD131173 UOZ131173 UYV131173 VIR131173 VSN131173 WCJ131173 WMF131173 WWB131173 T196709 JP196709 TL196709 ADH196709 AND196709 AWZ196709 BGV196709 BQR196709 CAN196709 CKJ196709 CUF196709 DEB196709 DNX196709 DXT196709 EHP196709 ERL196709 FBH196709 FLD196709 FUZ196709 GEV196709 GOR196709 GYN196709 HIJ196709 HSF196709 ICB196709 ILX196709 IVT196709 JFP196709 JPL196709 JZH196709 KJD196709 KSZ196709 LCV196709 LMR196709 LWN196709 MGJ196709 MQF196709 NAB196709 NJX196709 NTT196709 ODP196709 ONL196709 OXH196709 PHD196709 PQZ196709 QAV196709 QKR196709 QUN196709 REJ196709 ROF196709 RYB196709 SHX196709 SRT196709 TBP196709 TLL196709 TVH196709 UFD196709 UOZ196709 UYV196709 VIR196709 VSN196709 WCJ196709 WMF196709 WWB196709 T262245 JP262245 TL262245 ADH262245 AND262245 AWZ262245 BGV262245 BQR262245 CAN262245 CKJ262245 CUF262245 DEB262245 DNX262245 DXT262245 EHP262245 ERL262245 FBH262245 FLD262245 FUZ262245 GEV262245 GOR262245 GYN262245 HIJ262245 HSF262245 ICB262245 ILX262245 IVT262245 JFP262245 JPL262245 JZH262245 KJD262245 KSZ262245 LCV262245 LMR262245 LWN262245 MGJ262245 MQF262245 NAB262245 NJX262245 NTT262245 ODP262245 ONL262245 OXH262245 PHD262245 PQZ262245 QAV262245 QKR262245 QUN262245 REJ262245 ROF262245 RYB262245 SHX262245 SRT262245 TBP262245 TLL262245 TVH262245 UFD262245 UOZ262245 UYV262245 VIR262245 VSN262245 WCJ262245 WMF262245 WWB262245 T327781 JP327781 TL327781 ADH327781 AND327781 AWZ327781 BGV327781 BQR327781 CAN327781 CKJ327781 CUF327781 DEB327781 DNX327781 DXT327781 EHP327781 ERL327781 FBH327781 FLD327781 FUZ327781 GEV327781 GOR327781 GYN327781 HIJ327781 HSF327781 ICB327781 ILX327781 IVT327781 JFP327781 JPL327781 JZH327781 KJD327781 KSZ327781 LCV327781 LMR327781 LWN327781 MGJ327781 MQF327781 NAB327781 NJX327781 NTT327781 ODP327781 ONL327781 OXH327781 PHD327781 PQZ327781 QAV327781 QKR327781 QUN327781 REJ327781 ROF327781 RYB327781 SHX327781 SRT327781 TBP327781 TLL327781 TVH327781 UFD327781 UOZ327781 UYV327781 VIR327781 VSN327781 WCJ327781 WMF327781 WWB327781 T393317 JP393317 TL393317 ADH393317 AND393317 AWZ393317 BGV393317 BQR393317 CAN393317 CKJ393317 CUF393317 DEB393317 DNX393317 DXT393317 EHP393317 ERL393317 FBH393317 FLD393317 FUZ393317 GEV393317 GOR393317 GYN393317 HIJ393317 HSF393317 ICB393317 ILX393317 IVT393317 JFP393317 JPL393317 JZH393317 KJD393317 KSZ393317 LCV393317 LMR393317 LWN393317 MGJ393317 MQF393317 NAB393317 NJX393317 NTT393317 ODP393317 ONL393317 OXH393317 PHD393317 PQZ393317 QAV393317 QKR393317 QUN393317 REJ393317 ROF393317 RYB393317 SHX393317 SRT393317 TBP393317 TLL393317 TVH393317 UFD393317 UOZ393317 UYV393317 VIR393317 VSN393317 WCJ393317 WMF393317 WWB393317 T458853 JP458853 TL458853 ADH458853 AND458853 AWZ458853 BGV458853 BQR458853 CAN458853 CKJ458853 CUF458853 DEB458853 DNX458853 DXT458853 EHP458853 ERL458853 FBH458853 FLD458853 FUZ458853 GEV458853 GOR458853 GYN458853 HIJ458853 HSF458853 ICB458853 ILX458853 IVT458853 JFP458853 JPL458853 JZH458853 KJD458853 KSZ458853 LCV458853 LMR458853 LWN458853 MGJ458853 MQF458853 NAB458853 NJX458853 NTT458853 ODP458853 ONL458853 OXH458853 PHD458853 PQZ458853 QAV458853 QKR458853 QUN458853 REJ458853 ROF458853 RYB458853 SHX458853 SRT458853 TBP458853 TLL458853 TVH458853 UFD458853 UOZ458853 UYV458853 VIR458853 VSN458853 WCJ458853 WMF458853 WWB458853 T524389 JP524389 TL524389 ADH524389 AND524389 AWZ524389 BGV524389 BQR524389 CAN524389 CKJ524389 CUF524389 DEB524389 DNX524389 DXT524389 EHP524389 ERL524389 FBH524389 FLD524389 FUZ524389 GEV524389 GOR524389 GYN524389 HIJ524389 HSF524389 ICB524389 ILX524389 IVT524389 JFP524389 JPL524389 JZH524389 KJD524389 KSZ524389 LCV524389 LMR524389 LWN524389 MGJ524389 MQF524389 NAB524389 NJX524389 NTT524389 ODP524389 ONL524389 OXH524389 PHD524389 PQZ524389 QAV524389 QKR524389 QUN524389 REJ524389 ROF524389 RYB524389 SHX524389 SRT524389 TBP524389 TLL524389 TVH524389 UFD524389 UOZ524389 UYV524389 VIR524389 VSN524389 WCJ524389 WMF524389 WWB524389 T589925 JP589925 TL589925 ADH589925 AND589925 AWZ589925 BGV589925 BQR589925 CAN589925 CKJ589925 CUF589925 DEB589925 DNX589925 DXT589925 EHP589925 ERL589925 FBH589925 FLD589925 FUZ589925 GEV589925 GOR589925 GYN589925 HIJ589925 HSF589925 ICB589925 ILX589925 IVT589925 JFP589925 JPL589925 JZH589925 KJD589925 KSZ589925 LCV589925 LMR589925 LWN589925 MGJ589925 MQF589925 NAB589925 NJX589925 NTT589925 ODP589925 ONL589925 OXH589925 PHD589925 PQZ589925 QAV589925 QKR589925 QUN589925 REJ589925 ROF589925 RYB589925 SHX589925 SRT589925 TBP589925 TLL589925 TVH589925 UFD589925 UOZ589925 UYV589925 VIR589925 VSN589925 WCJ589925 WMF589925 WWB589925 T655461 JP655461 TL655461 ADH655461 AND655461 AWZ655461 BGV655461 BQR655461 CAN655461 CKJ655461 CUF655461 DEB655461 DNX655461 DXT655461 EHP655461 ERL655461 FBH655461 FLD655461 FUZ655461 GEV655461 GOR655461 GYN655461 HIJ655461 HSF655461 ICB655461 ILX655461 IVT655461 JFP655461 JPL655461 JZH655461 KJD655461 KSZ655461 LCV655461 LMR655461 LWN655461 MGJ655461 MQF655461 NAB655461 NJX655461 NTT655461 ODP655461 ONL655461 OXH655461 PHD655461 PQZ655461 QAV655461 QKR655461 QUN655461 REJ655461 ROF655461 RYB655461 SHX655461 SRT655461 TBP655461 TLL655461 TVH655461 UFD655461 UOZ655461 UYV655461 VIR655461 VSN655461 WCJ655461 WMF655461 WWB655461 T720997 JP720997 TL720997 ADH720997 AND720997 AWZ720997 BGV720997 BQR720997 CAN720997 CKJ720997 CUF720997 DEB720997 DNX720997 DXT720997 EHP720997 ERL720997 FBH720997 FLD720997 FUZ720997 GEV720997 GOR720997 GYN720997 HIJ720997 HSF720997 ICB720997 ILX720997 IVT720997 JFP720997 JPL720997 JZH720997 KJD720997 KSZ720997 LCV720997 LMR720997 LWN720997 MGJ720997 MQF720997 NAB720997 NJX720997 NTT720997 ODP720997 ONL720997 OXH720997 PHD720997 PQZ720997 QAV720997 QKR720997 QUN720997 REJ720997 ROF720997 RYB720997 SHX720997 SRT720997 TBP720997 TLL720997 TVH720997 UFD720997 UOZ720997 UYV720997 VIR720997 VSN720997 WCJ720997 WMF720997 WWB720997 T786533 JP786533 TL786533 ADH786533 AND786533 AWZ786533 BGV786533 BQR786533 CAN786533 CKJ786533 CUF786533 DEB786533 DNX786533 DXT786533 EHP786533 ERL786533 FBH786533 FLD786533 FUZ786533 GEV786533 GOR786533 GYN786533 HIJ786533 HSF786533 ICB786533 ILX786533 IVT786533 JFP786533 JPL786533 JZH786533 KJD786533 KSZ786533 LCV786533 LMR786533 LWN786533 MGJ786533 MQF786533 NAB786533 NJX786533 NTT786533 ODP786533 ONL786533 OXH786533 PHD786533 PQZ786533 QAV786533 QKR786533 QUN786533 REJ786533 ROF786533 RYB786533 SHX786533 SRT786533 TBP786533 TLL786533 TVH786533 UFD786533 UOZ786533 UYV786533 VIR786533 VSN786533 WCJ786533 WMF786533 WWB786533 T852069 JP852069 TL852069 ADH852069 AND852069 AWZ852069 BGV852069 BQR852069 CAN852069 CKJ852069 CUF852069 DEB852069 DNX852069 DXT852069 EHP852069 ERL852069 FBH852069 FLD852069 FUZ852069 GEV852069 GOR852069 GYN852069 HIJ852069 HSF852069 ICB852069 ILX852069 IVT852069 JFP852069 JPL852069 JZH852069 KJD852069 KSZ852069 LCV852069 LMR852069 LWN852069 MGJ852069 MQF852069 NAB852069 NJX852069 NTT852069 ODP852069 ONL852069 OXH852069 PHD852069 PQZ852069 QAV852069 QKR852069 QUN852069 REJ852069 ROF852069 RYB852069 SHX852069 SRT852069 TBP852069 TLL852069 TVH852069 UFD852069 UOZ852069 UYV852069 VIR852069 VSN852069 WCJ852069 WMF852069 WWB852069 T917605 JP917605 TL917605 ADH917605 AND917605 AWZ917605 BGV917605 BQR917605 CAN917605 CKJ917605 CUF917605 DEB917605 DNX917605 DXT917605 EHP917605 ERL917605 FBH917605 FLD917605 FUZ917605 GEV917605 GOR917605 GYN917605 HIJ917605 HSF917605 ICB917605 ILX917605 IVT917605 JFP917605 JPL917605 JZH917605 KJD917605 KSZ917605 LCV917605 LMR917605 LWN917605 MGJ917605 MQF917605 NAB917605 NJX917605 NTT917605 ODP917605 ONL917605 OXH917605 PHD917605 PQZ917605 QAV917605 QKR917605 QUN917605 REJ917605 ROF917605 RYB917605 SHX917605 SRT917605 TBP917605 TLL917605 TVH917605 UFD917605 UOZ917605 UYV917605 VIR917605 VSN917605 WCJ917605 WMF917605 WWB917605 T983141 JP983141 TL983141 ADH983141 AND983141 AWZ983141 BGV983141 BQR983141 CAN983141 CKJ983141 CUF983141 DEB983141 DNX983141 DXT983141 EHP983141 ERL983141 FBH983141 FLD983141 FUZ983141 GEV983141 GOR983141 GYN983141 HIJ983141 HSF983141 ICB983141 ILX983141 IVT983141 JFP983141 JPL983141 JZH983141 KJD983141 KSZ983141 LCV983141 LMR983141 LWN983141 MGJ983141 MQF983141 NAB983141 NJX983141 NTT983141 ODP983141 ONL983141 OXH983141 PHD983141 PQZ983141 QAV983141 QKR983141 QUN983141 REJ983141 ROF983141 RYB983141 SHX983141 SRT983141 TBP983141 TLL983141 TVH983141 UFD983141 UOZ983141 UYV983141 VIR983141 VSN983141 WCJ983141 WMF983141 WWB983141 T93 JP93 TL93 ADH93 AND93 AWZ93 BGV93 BQR93 CAN93 CKJ93 CUF93 DEB93 DNX93 DXT93 EHP93 ERL93 FBH93 FLD93 FUZ93 GEV93 GOR93 GYN93 HIJ93 HSF93 ICB93 ILX93 IVT93 JFP93 JPL93 JZH93 KJD93 KSZ93 LCV93 LMR93 LWN93 MGJ93 MQF93 NAB93 NJX93 NTT93 ODP93 ONL93 OXH93 PHD93 PQZ93 QAV93 QKR93 QUN93 REJ93 ROF93 RYB93 SHX93 SRT93 TBP93 TLL93 TVH93 UFD93 UOZ93 UYV93 VIR93 VSN93 WCJ93 WMF93 WWB93 T65629 JP65629 TL65629 ADH65629 AND65629 AWZ65629 BGV65629 BQR65629 CAN65629 CKJ65629 CUF65629 DEB65629 DNX65629 DXT65629 EHP65629 ERL65629 FBH65629 FLD65629 FUZ65629 GEV65629 GOR65629 GYN65629 HIJ65629 HSF65629 ICB65629 ILX65629 IVT65629 JFP65629 JPL65629 JZH65629 KJD65629 KSZ65629 LCV65629 LMR65629 LWN65629 MGJ65629 MQF65629 NAB65629 NJX65629 NTT65629 ODP65629 ONL65629 OXH65629 PHD65629 PQZ65629 QAV65629 QKR65629 QUN65629 REJ65629 ROF65629 RYB65629 SHX65629 SRT65629 TBP65629 TLL65629 TVH65629 UFD65629 UOZ65629 UYV65629 VIR65629 VSN65629 WCJ65629 WMF65629 WWB65629 T131165 JP131165 TL131165 ADH131165 AND131165 AWZ131165 BGV131165 BQR131165 CAN131165 CKJ131165 CUF131165 DEB131165 DNX131165 DXT131165 EHP131165 ERL131165 FBH131165 FLD131165 FUZ131165 GEV131165 GOR131165 GYN131165 HIJ131165 HSF131165 ICB131165 ILX131165 IVT131165 JFP131165 JPL131165 JZH131165 KJD131165 KSZ131165 LCV131165 LMR131165 LWN131165 MGJ131165 MQF131165 NAB131165 NJX131165 NTT131165 ODP131165 ONL131165 OXH131165 PHD131165 PQZ131165 QAV131165 QKR131165 QUN131165 REJ131165 ROF131165 RYB131165 SHX131165 SRT131165 TBP131165 TLL131165 TVH131165 UFD131165 UOZ131165 UYV131165 VIR131165 VSN131165 WCJ131165 WMF131165 WWB131165 T196701 JP196701 TL196701 ADH196701 AND196701 AWZ196701 BGV196701 BQR196701 CAN196701 CKJ196701 CUF196701 DEB196701 DNX196701 DXT196701 EHP196701 ERL196701 FBH196701 FLD196701 FUZ196701 GEV196701 GOR196701 GYN196701 HIJ196701 HSF196701 ICB196701 ILX196701 IVT196701 JFP196701 JPL196701 JZH196701 KJD196701 KSZ196701 LCV196701 LMR196701 LWN196701 MGJ196701 MQF196701 NAB196701 NJX196701 NTT196701 ODP196701 ONL196701 OXH196701 PHD196701 PQZ196701 QAV196701 QKR196701 QUN196701 REJ196701 ROF196701 RYB196701 SHX196701 SRT196701 TBP196701 TLL196701 TVH196701 UFD196701 UOZ196701 UYV196701 VIR196701 VSN196701 WCJ196701 WMF196701 WWB196701 T262237 JP262237 TL262237 ADH262237 AND262237 AWZ262237 BGV262237 BQR262237 CAN262237 CKJ262237 CUF262237 DEB262237 DNX262237 DXT262237 EHP262237 ERL262237 FBH262237 FLD262237 FUZ262237 GEV262237 GOR262237 GYN262237 HIJ262237 HSF262237 ICB262237 ILX262237 IVT262237 JFP262237 JPL262237 JZH262237 KJD262237 KSZ262237 LCV262237 LMR262237 LWN262237 MGJ262237 MQF262237 NAB262237 NJX262237 NTT262237 ODP262237 ONL262237 OXH262237 PHD262237 PQZ262237 QAV262237 QKR262237 QUN262237 REJ262237 ROF262237 RYB262237 SHX262237 SRT262237 TBP262237 TLL262237 TVH262237 UFD262237 UOZ262237 UYV262237 VIR262237 VSN262237 WCJ262237 WMF262237 WWB262237 T327773 JP327773 TL327773 ADH327773 AND327773 AWZ327773 BGV327773 BQR327773 CAN327773 CKJ327773 CUF327773 DEB327773 DNX327773 DXT327773 EHP327773 ERL327773 FBH327773 FLD327773 FUZ327773 GEV327773 GOR327773 GYN327773 HIJ327773 HSF327773 ICB327773 ILX327773 IVT327773 JFP327773 JPL327773 JZH327773 KJD327773 KSZ327773 LCV327773 LMR327773 LWN327773 MGJ327773 MQF327773 NAB327773 NJX327773 NTT327773 ODP327773 ONL327773 OXH327773 PHD327773 PQZ327773 QAV327773 QKR327773 QUN327773 REJ327773 ROF327773 RYB327773 SHX327773 SRT327773 TBP327773 TLL327773 TVH327773 UFD327773 UOZ327773 UYV327773 VIR327773 VSN327773 WCJ327773 WMF327773 WWB327773 T393309 JP393309 TL393309 ADH393309 AND393309 AWZ393309 BGV393309 BQR393309 CAN393309 CKJ393309 CUF393309 DEB393309 DNX393309 DXT393309 EHP393309 ERL393309 FBH393309 FLD393309 FUZ393309 GEV393309 GOR393309 GYN393309 HIJ393309 HSF393309 ICB393309 ILX393309 IVT393309 JFP393309 JPL393309 JZH393309 KJD393309 KSZ393309 LCV393309 LMR393309 LWN393309 MGJ393309 MQF393309 NAB393309 NJX393309 NTT393309 ODP393309 ONL393309 OXH393309 PHD393309 PQZ393309 QAV393309 QKR393309 QUN393309 REJ393309 ROF393309 RYB393309 SHX393309 SRT393309 TBP393309 TLL393309 TVH393309 UFD393309 UOZ393309 UYV393309 VIR393309 VSN393309 WCJ393309 WMF393309 WWB393309 T458845 JP458845 TL458845 ADH458845 AND458845 AWZ458845 BGV458845 BQR458845 CAN458845 CKJ458845 CUF458845 DEB458845 DNX458845 DXT458845 EHP458845 ERL458845 FBH458845 FLD458845 FUZ458845 GEV458845 GOR458845 GYN458845 HIJ458845 HSF458845 ICB458845 ILX458845 IVT458845 JFP458845 JPL458845 JZH458845 KJD458845 KSZ458845 LCV458845 LMR458845 LWN458845 MGJ458845 MQF458845 NAB458845 NJX458845 NTT458845 ODP458845 ONL458845 OXH458845 PHD458845 PQZ458845 QAV458845 QKR458845 QUN458845 REJ458845 ROF458845 RYB458845 SHX458845 SRT458845 TBP458845 TLL458845 TVH458845 UFD458845 UOZ458845 UYV458845 VIR458845 VSN458845 WCJ458845 WMF458845 WWB458845 T524381 JP524381 TL524381 ADH524381 AND524381 AWZ524381 BGV524381 BQR524381 CAN524381 CKJ524381 CUF524381 DEB524381 DNX524381 DXT524381 EHP524381 ERL524381 FBH524381 FLD524381 FUZ524381 GEV524381 GOR524381 GYN524381 HIJ524381 HSF524381 ICB524381 ILX524381 IVT524381 JFP524381 JPL524381 JZH524381 KJD524381 KSZ524381 LCV524381 LMR524381 LWN524381 MGJ524381 MQF524381 NAB524381 NJX524381 NTT524381 ODP524381 ONL524381 OXH524381 PHD524381 PQZ524381 QAV524381 QKR524381 QUN524381 REJ524381 ROF524381 RYB524381 SHX524381 SRT524381 TBP524381 TLL524381 TVH524381 UFD524381 UOZ524381 UYV524381 VIR524381 VSN524381 WCJ524381 WMF524381 WWB524381 T589917 JP589917 TL589917 ADH589917 AND589917 AWZ589917 BGV589917 BQR589917 CAN589917 CKJ589917 CUF589917 DEB589917 DNX589917 DXT589917 EHP589917 ERL589917 FBH589917 FLD589917 FUZ589917 GEV589917 GOR589917 GYN589917 HIJ589917 HSF589917 ICB589917 ILX589917 IVT589917 JFP589917 JPL589917 JZH589917 KJD589917 KSZ589917 LCV589917 LMR589917 LWN589917 MGJ589917 MQF589917 NAB589917 NJX589917 NTT589917 ODP589917 ONL589917 OXH589917 PHD589917 PQZ589917 QAV589917 QKR589917 QUN589917 REJ589917 ROF589917 RYB589917 SHX589917 SRT589917 TBP589917 TLL589917 TVH589917 UFD589917 UOZ589917 UYV589917 VIR589917 VSN589917 WCJ589917 WMF589917 WWB589917 T655453 JP655453 TL655453 ADH655453 AND655453 AWZ655453 BGV655453 BQR655453 CAN655453 CKJ655453 CUF655453 DEB655453 DNX655453 DXT655453 EHP655453 ERL655453 FBH655453 FLD655453 FUZ655453 GEV655453 GOR655453 GYN655453 HIJ655453 HSF655453 ICB655453 ILX655453 IVT655453 JFP655453 JPL655453 JZH655453 KJD655453 KSZ655453 LCV655453 LMR655453 LWN655453 MGJ655453 MQF655453 NAB655453 NJX655453 NTT655453 ODP655453 ONL655453 OXH655453 PHD655453 PQZ655453 QAV655453 QKR655453 QUN655453 REJ655453 ROF655453 RYB655453 SHX655453 SRT655453 TBP655453 TLL655453 TVH655453 UFD655453 UOZ655453 UYV655453 VIR655453 VSN655453 WCJ655453 WMF655453 WWB655453 T720989 JP720989 TL720989 ADH720989 AND720989 AWZ720989 BGV720989 BQR720989 CAN720989 CKJ720989 CUF720989 DEB720989 DNX720989 DXT720989 EHP720989 ERL720989 FBH720989 FLD720989 FUZ720989 GEV720989 GOR720989 GYN720989 HIJ720989 HSF720989 ICB720989 ILX720989 IVT720989 JFP720989 JPL720989 JZH720989 KJD720989 KSZ720989 LCV720989 LMR720989 LWN720989 MGJ720989 MQF720989 NAB720989 NJX720989 NTT720989 ODP720989 ONL720989 OXH720989 PHD720989 PQZ720989 QAV720989 QKR720989 QUN720989 REJ720989 ROF720989 RYB720989 SHX720989 SRT720989 TBP720989 TLL720989 TVH720989 UFD720989 UOZ720989 UYV720989 VIR720989 VSN720989 WCJ720989 WMF720989 WWB720989 T786525 JP786525 TL786525 ADH786525 AND786525 AWZ786525 BGV786525 BQR786525 CAN786525 CKJ786525 CUF786525 DEB786525 DNX786525 DXT786525 EHP786525 ERL786525 FBH786525 FLD786525 FUZ786525 GEV786525 GOR786525 GYN786525 HIJ786525 HSF786525 ICB786525 ILX786525 IVT786525 JFP786525 JPL786525 JZH786525 KJD786525 KSZ786525 LCV786525 LMR786525 LWN786525 MGJ786525 MQF786525 NAB786525 NJX786525 NTT786525 ODP786525 ONL786525 OXH786525 PHD786525 PQZ786525 QAV786525 QKR786525 QUN786525 REJ786525 ROF786525 RYB786525 SHX786525 SRT786525 TBP786525 TLL786525 TVH786525 UFD786525 UOZ786525 UYV786525 VIR786525 VSN786525 WCJ786525 WMF786525 WWB786525 T852061 JP852061 TL852061 ADH852061 AND852061 AWZ852061 BGV852061 BQR852061 CAN852061 CKJ852061 CUF852061 DEB852061 DNX852061 DXT852061 EHP852061 ERL852061 FBH852061 FLD852061 FUZ852061 GEV852061 GOR852061 GYN852061 HIJ852061 HSF852061 ICB852061 ILX852061 IVT852061 JFP852061 JPL852061 JZH852061 KJD852061 KSZ852061 LCV852061 LMR852061 LWN852061 MGJ852061 MQF852061 NAB852061 NJX852061 NTT852061 ODP852061 ONL852061 OXH852061 PHD852061 PQZ852061 QAV852061 QKR852061 QUN852061 REJ852061 ROF852061 RYB852061 SHX852061 SRT852061 TBP852061 TLL852061 TVH852061 UFD852061 UOZ852061 UYV852061 VIR852061 VSN852061 WCJ852061 WMF852061 WWB852061 T917597 JP917597 TL917597 ADH917597 AND917597 AWZ917597 BGV917597 BQR917597 CAN917597 CKJ917597 CUF917597 DEB917597 DNX917597 DXT917597 EHP917597 ERL917597 FBH917597 FLD917597 FUZ917597 GEV917597 GOR917597 GYN917597 HIJ917597 HSF917597 ICB917597 ILX917597 IVT917597 JFP917597 JPL917597 JZH917597 KJD917597 KSZ917597 LCV917597 LMR917597 LWN917597 MGJ917597 MQF917597 NAB917597 NJX917597 NTT917597 ODP917597 ONL917597 OXH917597 PHD917597 PQZ917597 QAV917597 QKR917597 QUN917597 REJ917597 ROF917597 RYB917597 SHX917597 SRT917597 TBP917597 TLL917597 TVH917597 UFD917597 UOZ917597 UYV917597 VIR917597 VSN917597 WCJ917597 WMF917597 WWB917597 T983133 JP983133 TL983133 ADH983133 AND983133 AWZ983133 BGV983133 BQR983133 CAN983133 CKJ983133 CUF983133 DEB983133 DNX983133 DXT983133 EHP983133 ERL983133 FBH983133 FLD983133 FUZ983133 GEV983133 GOR983133 GYN983133 HIJ983133 HSF983133 ICB983133 ILX983133 IVT983133 JFP983133 JPL983133 JZH983133 KJD983133 KSZ983133 LCV983133 LMR983133 LWN983133 MGJ983133 MQF983133 NAB983133 NJX983133 NTT983133 ODP983133 ONL983133 OXH983133 PHD983133 PQZ983133 QAV983133 QKR983133 QUN983133 REJ983133 ROF983133 RYB983133 SHX983133 SRT983133 TBP983133 TLL983133 TVH983133 UFD983133 UOZ983133 UYV983133 VIR983133 VSN983133 WCJ983133 WMF983133 WWB983133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T65621 JP65621 TL65621 ADH65621 AND65621 AWZ65621 BGV65621 BQR65621 CAN65621 CKJ65621 CUF65621 DEB65621 DNX65621 DXT65621 EHP65621 ERL65621 FBH65621 FLD65621 FUZ65621 GEV65621 GOR65621 GYN65621 HIJ65621 HSF65621 ICB65621 ILX65621 IVT65621 JFP65621 JPL65621 JZH65621 KJD65621 KSZ65621 LCV65621 LMR65621 LWN65621 MGJ65621 MQF65621 NAB65621 NJX65621 NTT65621 ODP65621 ONL65621 OXH65621 PHD65621 PQZ65621 QAV65621 QKR65621 QUN65621 REJ65621 ROF65621 RYB65621 SHX65621 SRT65621 TBP65621 TLL65621 TVH65621 UFD65621 UOZ65621 UYV65621 VIR65621 VSN65621 WCJ65621 WMF65621 WWB65621 T131157 JP131157 TL131157 ADH131157 AND131157 AWZ131157 BGV131157 BQR131157 CAN131157 CKJ131157 CUF131157 DEB131157 DNX131157 DXT131157 EHP131157 ERL131157 FBH131157 FLD131157 FUZ131157 GEV131157 GOR131157 GYN131157 HIJ131157 HSF131157 ICB131157 ILX131157 IVT131157 JFP131157 JPL131157 JZH131157 KJD131157 KSZ131157 LCV131157 LMR131157 LWN131157 MGJ131157 MQF131157 NAB131157 NJX131157 NTT131157 ODP131157 ONL131157 OXH131157 PHD131157 PQZ131157 QAV131157 QKR131157 QUN131157 REJ131157 ROF131157 RYB131157 SHX131157 SRT131157 TBP131157 TLL131157 TVH131157 UFD131157 UOZ131157 UYV131157 VIR131157 VSN131157 WCJ131157 WMF131157 WWB131157 T196693 JP196693 TL196693 ADH196693 AND196693 AWZ196693 BGV196693 BQR196693 CAN196693 CKJ196693 CUF196693 DEB196693 DNX196693 DXT196693 EHP196693 ERL196693 FBH196693 FLD196693 FUZ196693 GEV196693 GOR196693 GYN196693 HIJ196693 HSF196693 ICB196693 ILX196693 IVT196693 JFP196693 JPL196693 JZH196693 KJD196693 KSZ196693 LCV196693 LMR196693 LWN196693 MGJ196693 MQF196693 NAB196693 NJX196693 NTT196693 ODP196693 ONL196693 OXH196693 PHD196693 PQZ196693 QAV196693 QKR196693 QUN196693 REJ196693 ROF196693 RYB196693 SHX196693 SRT196693 TBP196693 TLL196693 TVH196693 UFD196693 UOZ196693 UYV196693 VIR196693 VSN196693 WCJ196693 WMF196693 WWB196693 T262229 JP262229 TL262229 ADH262229 AND262229 AWZ262229 BGV262229 BQR262229 CAN262229 CKJ262229 CUF262229 DEB262229 DNX262229 DXT262229 EHP262229 ERL262229 FBH262229 FLD262229 FUZ262229 GEV262229 GOR262229 GYN262229 HIJ262229 HSF262229 ICB262229 ILX262229 IVT262229 JFP262229 JPL262229 JZH262229 KJD262229 KSZ262229 LCV262229 LMR262229 LWN262229 MGJ262229 MQF262229 NAB262229 NJX262229 NTT262229 ODP262229 ONL262229 OXH262229 PHD262229 PQZ262229 QAV262229 QKR262229 QUN262229 REJ262229 ROF262229 RYB262229 SHX262229 SRT262229 TBP262229 TLL262229 TVH262229 UFD262229 UOZ262229 UYV262229 VIR262229 VSN262229 WCJ262229 WMF262229 WWB262229 T327765 JP327765 TL327765 ADH327765 AND327765 AWZ327765 BGV327765 BQR327765 CAN327765 CKJ327765 CUF327765 DEB327765 DNX327765 DXT327765 EHP327765 ERL327765 FBH327765 FLD327765 FUZ327765 GEV327765 GOR327765 GYN327765 HIJ327765 HSF327765 ICB327765 ILX327765 IVT327765 JFP327765 JPL327765 JZH327765 KJD327765 KSZ327765 LCV327765 LMR327765 LWN327765 MGJ327765 MQF327765 NAB327765 NJX327765 NTT327765 ODP327765 ONL327765 OXH327765 PHD327765 PQZ327765 QAV327765 QKR327765 QUN327765 REJ327765 ROF327765 RYB327765 SHX327765 SRT327765 TBP327765 TLL327765 TVH327765 UFD327765 UOZ327765 UYV327765 VIR327765 VSN327765 WCJ327765 WMF327765 WWB327765 T393301 JP393301 TL393301 ADH393301 AND393301 AWZ393301 BGV393301 BQR393301 CAN393301 CKJ393301 CUF393301 DEB393301 DNX393301 DXT393301 EHP393301 ERL393301 FBH393301 FLD393301 FUZ393301 GEV393301 GOR393301 GYN393301 HIJ393301 HSF393301 ICB393301 ILX393301 IVT393301 JFP393301 JPL393301 JZH393301 KJD393301 KSZ393301 LCV393301 LMR393301 LWN393301 MGJ393301 MQF393301 NAB393301 NJX393301 NTT393301 ODP393301 ONL393301 OXH393301 PHD393301 PQZ393301 QAV393301 QKR393301 QUN393301 REJ393301 ROF393301 RYB393301 SHX393301 SRT393301 TBP393301 TLL393301 TVH393301 UFD393301 UOZ393301 UYV393301 VIR393301 VSN393301 WCJ393301 WMF393301 WWB393301 T458837 JP458837 TL458837 ADH458837 AND458837 AWZ458837 BGV458837 BQR458837 CAN458837 CKJ458837 CUF458837 DEB458837 DNX458837 DXT458837 EHP458837 ERL458837 FBH458837 FLD458837 FUZ458837 GEV458837 GOR458837 GYN458837 HIJ458837 HSF458837 ICB458837 ILX458837 IVT458837 JFP458837 JPL458837 JZH458837 KJD458837 KSZ458837 LCV458837 LMR458837 LWN458837 MGJ458837 MQF458837 NAB458837 NJX458837 NTT458837 ODP458837 ONL458837 OXH458837 PHD458837 PQZ458837 QAV458837 QKR458837 QUN458837 REJ458837 ROF458837 RYB458837 SHX458837 SRT458837 TBP458837 TLL458837 TVH458837 UFD458837 UOZ458837 UYV458837 VIR458837 VSN458837 WCJ458837 WMF458837 WWB458837 T524373 JP524373 TL524373 ADH524373 AND524373 AWZ524373 BGV524373 BQR524373 CAN524373 CKJ524373 CUF524373 DEB524373 DNX524373 DXT524373 EHP524373 ERL524373 FBH524373 FLD524373 FUZ524373 GEV524373 GOR524373 GYN524373 HIJ524373 HSF524373 ICB524373 ILX524373 IVT524373 JFP524373 JPL524373 JZH524373 KJD524373 KSZ524373 LCV524373 LMR524373 LWN524373 MGJ524373 MQF524373 NAB524373 NJX524373 NTT524373 ODP524373 ONL524373 OXH524373 PHD524373 PQZ524373 QAV524373 QKR524373 QUN524373 REJ524373 ROF524373 RYB524373 SHX524373 SRT524373 TBP524373 TLL524373 TVH524373 UFD524373 UOZ524373 UYV524373 VIR524373 VSN524373 WCJ524373 WMF524373 WWB524373 T589909 JP589909 TL589909 ADH589909 AND589909 AWZ589909 BGV589909 BQR589909 CAN589909 CKJ589909 CUF589909 DEB589909 DNX589909 DXT589909 EHP589909 ERL589909 FBH589909 FLD589909 FUZ589909 GEV589909 GOR589909 GYN589909 HIJ589909 HSF589909 ICB589909 ILX589909 IVT589909 JFP589909 JPL589909 JZH589909 KJD589909 KSZ589909 LCV589909 LMR589909 LWN589909 MGJ589909 MQF589909 NAB589909 NJX589909 NTT589909 ODP589909 ONL589909 OXH589909 PHD589909 PQZ589909 QAV589909 QKR589909 QUN589909 REJ589909 ROF589909 RYB589909 SHX589909 SRT589909 TBP589909 TLL589909 TVH589909 UFD589909 UOZ589909 UYV589909 VIR589909 VSN589909 WCJ589909 WMF589909 WWB589909 T655445 JP655445 TL655445 ADH655445 AND655445 AWZ655445 BGV655445 BQR655445 CAN655445 CKJ655445 CUF655445 DEB655445 DNX655445 DXT655445 EHP655445 ERL655445 FBH655445 FLD655445 FUZ655445 GEV655445 GOR655445 GYN655445 HIJ655445 HSF655445 ICB655445 ILX655445 IVT655445 JFP655445 JPL655445 JZH655445 KJD655445 KSZ655445 LCV655445 LMR655445 LWN655445 MGJ655445 MQF655445 NAB655445 NJX655445 NTT655445 ODP655445 ONL655445 OXH655445 PHD655445 PQZ655445 QAV655445 QKR655445 QUN655445 REJ655445 ROF655445 RYB655445 SHX655445 SRT655445 TBP655445 TLL655445 TVH655445 UFD655445 UOZ655445 UYV655445 VIR655445 VSN655445 WCJ655445 WMF655445 WWB655445 T720981 JP720981 TL720981 ADH720981 AND720981 AWZ720981 BGV720981 BQR720981 CAN720981 CKJ720981 CUF720981 DEB720981 DNX720981 DXT720981 EHP720981 ERL720981 FBH720981 FLD720981 FUZ720981 GEV720981 GOR720981 GYN720981 HIJ720981 HSF720981 ICB720981 ILX720981 IVT720981 JFP720981 JPL720981 JZH720981 KJD720981 KSZ720981 LCV720981 LMR720981 LWN720981 MGJ720981 MQF720981 NAB720981 NJX720981 NTT720981 ODP720981 ONL720981 OXH720981 PHD720981 PQZ720981 QAV720981 QKR720981 QUN720981 REJ720981 ROF720981 RYB720981 SHX720981 SRT720981 TBP720981 TLL720981 TVH720981 UFD720981 UOZ720981 UYV720981 VIR720981 VSN720981 WCJ720981 WMF720981 WWB720981 T786517 JP786517 TL786517 ADH786517 AND786517 AWZ786517 BGV786517 BQR786517 CAN786517 CKJ786517 CUF786517 DEB786517 DNX786517 DXT786517 EHP786517 ERL786517 FBH786517 FLD786517 FUZ786517 GEV786517 GOR786517 GYN786517 HIJ786517 HSF786517 ICB786517 ILX786517 IVT786517 JFP786517 JPL786517 JZH786517 KJD786517 KSZ786517 LCV786517 LMR786517 LWN786517 MGJ786517 MQF786517 NAB786517 NJX786517 NTT786517 ODP786517 ONL786517 OXH786517 PHD786517 PQZ786517 QAV786517 QKR786517 QUN786517 REJ786517 ROF786517 RYB786517 SHX786517 SRT786517 TBP786517 TLL786517 TVH786517 UFD786517 UOZ786517 UYV786517 VIR786517 VSN786517 WCJ786517 WMF786517 WWB786517 T852053 JP852053 TL852053 ADH852053 AND852053 AWZ852053 BGV852053 BQR852053 CAN852053 CKJ852053 CUF852053 DEB852053 DNX852053 DXT852053 EHP852053 ERL852053 FBH852053 FLD852053 FUZ852053 GEV852053 GOR852053 GYN852053 HIJ852053 HSF852053 ICB852053 ILX852053 IVT852053 JFP852053 JPL852053 JZH852053 KJD852053 KSZ852053 LCV852053 LMR852053 LWN852053 MGJ852053 MQF852053 NAB852053 NJX852053 NTT852053 ODP852053 ONL852053 OXH852053 PHD852053 PQZ852053 QAV852053 QKR852053 QUN852053 REJ852053 ROF852053 RYB852053 SHX852053 SRT852053 TBP852053 TLL852053 TVH852053 UFD852053 UOZ852053 UYV852053 VIR852053 VSN852053 WCJ852053 WMF852053 WWB852053 T917589 JP917589 TL917589 ADH917589 AND917589 AWZ917589 BGV917589 BQR917589 CAN917589 CKJ917589 CUF917589 DEB917589 DNX917589 DXT917589 EHP917589 ERL917589 FBH917589 FLD917589 FUZ917589 GEV917589 GOR917589 GYN917589 HIJ917589 HSF917589 ICB917589 ILX917589 IVT917589 JFP917589 JPL917589 JZH917589 KJD917589 KSZ917589 LCV917589 LMR917589 LWN917589 MGJ917589 MQF917589 NAB917589 NJX917589 NTT917589 ODP917589 ONL917589 OXH917589 PHD917589 PQZ917589 QAV917589 QKR917589 QUN917589 REJ917589 ROF917589 RYB917589 SHX917589 SRT917589 TBP917589 TLL917589 TVH917589 UFD917589 UOZ917589 UYV917589 VIR917589 VSN917589 WCJ917589 WMF917589 WWB917589 T983125 JP983125 TL983125 ADH983125 AND983125 AWZ983125 BGV983125 BQR983125 CAN983125 CKJ983125 CUF983125 DEB983125 DNX983125 DXT983125 EHP983125 ERL983125 FBH983125 FLD983125 FUZ983125 GEV983125 GOR983125 GYN983125 HIJ983125 HSF983125 ICB983125 ILX983125 IVT983125 JFP983125 JPL983125 JZH983125 KJD983125 KSZ983125 LCV983125 LMR983125 LWN983125 MGJ983125 MQF983125 NAB983125 NJX983125 NTT983125 ODP983125 ONL983125 OXH983125 PHD983125 PQZ983125 QAV983125 QKR983125 QUN983125 REJ983125 ROF983125 RYB983125 SHX983125 SRT983125 TBP983125 TLL983125 TVH983125 UFD983125 UOZ983125 UYV983125 VIR983125 VSN983125 WCJ983125 WMF983125 WWB983125 T77 JP77 TL77 ADH77 AND77 AWZ77 BGV77 BQR77 CAN77 CKJ77 CUF77 DEB77 DNX77 DXT77 EHP77 ERL77 FBH77 FLD77 FUZ77 GEV77 GOR77 GYN77 HIJ77 HSF77 ICB77 ILX77 IVT77 JFP77 JPL77 JZH77 KJD77 KSZ77 LCV77 LMR77 LWN77 MGJ77 MQF77 NAB77 NJX77 NTT77 ODP77 ONL77 OXH77 PHD77 PQZ77 QAV77 QKR77 QUN77 REJ77 ROF77 RYB77 SHX77 SRT77 TBP77 TLL77 TVH77 UFD77 UOZ77 UYV77 VIR77 VSN77 WCJ77 WMF77 WWB77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T69 JP69 TL69 ADH69 AND69 AWZ69 BGV69 BQR69 CAN69 CKJ69 CUF69 DEB69 DNX69 DXT69 EHP69 ERL69 FBH69 FLD69 FUZ69 GEV69 GOR69 GYN69 HIJ69 HSF69 ICB69 ILX69 IVT69 JFP69 JPL69 JZH69 KJD69 KSZ69 LCV69 LMR69 LWN69 MGJ69 MQF69 NAB69 NJX69 NTT69 ODP69 ONL69 OXH69 PHD69 PQZ69 QAV69 QKR69 QUN69 REJ69 ROF69 RYB69 SHX69 SRT69 TBP69 TLL69 TVH69 UFD69 UOZ69 UYV69 VIR69 VSN69 WCJ69 WMF69 WWB69 T65605 JP65605 TL65605 ADH65605 AND65605 AWZ65605 BGV65605 BQR65605 CAN65605 CKJ65605 CUF65605 DEB65605 DNX65605 DXT65605 EHP65605 ERL65605 FBH65605 FLD65605 FUZ65605 GEV65605 GOR65605 GYN65605 HIJ65605 HSF65605 ICB65605 ILX65605 IVT65605 JFP65605 JPL65605 JZH65605 KJD65605 KSZ65605 LCV65605 LMR65605 LWN65605 MGJ65605 MQF65605 NAB65605 NJX65605 NTT65605 ODP65605 ONL65605 OXH65605 PHD65605 PQZ65605 QAV65605 QKR65605 QUN65605 REJ65605 ROF65605 RYB65605 SHX65605 SRT65605 TBP65605 TLL65605 TVH65605 UFD65605 UOZ65605 UYV65605 VIR65605 VSN65605 WCJ65605 WMF65605 WWB65605 T131141 JP131141 TL131141 ADH131141 AND131141 AWZ131141 BGV131141 BQR131141 CAN131141 CKJ131141 CUF131141 DEB131141 DNX131141 DXT131141 EHP131141 ERL131141 FBH131141 FLD131141 FUZ131141 GEV131141 GOR131141 GYN131141 HIJ131141 HSF131141 ICB131141 ILX131141 IVT131141 JFP131141 JPL131141 JZH131141 KJD131141 KSZ131141 LCV131141 LMR131141 LWN131141 MGJ131141 MQF131141 NAB131141 NJX131141 NTT131141 ODP131141 ONL131141 OXH131141 PHD131141 PQZ131141 QAV131141 QKR131141 QUN131141 REJ131141 ROF131141 RYB131141 SHX131141 SRT131141 TBP131141 TLL131141 TVH131141 UFD131141 UOZ131141 UYV131141 VIR131141 VSN131141 WCJ131141 WMF131141 WWB131141 T196677 JP196677 TL196677 ADH196677 AND196677 AWZ196677 BGV196677 BQR196677 CAN196677 CKJ196677 CUF196677 DEB196677 DNX196677 DXT196677 EHP196677 ERL196677 FBH196677 FLD196677 FUZ196677 GEV196677 GOR196677 GYN196677 HIJ196677 HSF196677 ICB196677 ILX196677 IVT196677 JFP196677 JPL196677 JZH196677 KJD196677 KSZ196677 LCV196677 LMR196677 LWN196677 MGJ196677 MQF196677 NAB196677 NJX196677 NTT196677 ODP196677 ONL196677 OXH196677 PHD196677 PQZ196677 QAV196677 QKR196677 QUN196677 REJ196677 ROF196677 RYB196677 SHX196677 SRT196677 TBP196677 TLL196677 TVH196677 UFD196677 UOZ196677 UYV196677 VIR196677 VSN196677 WCJ196677 WMF196677 WWB196677 T262213 JP262213 TL262213 ADH262213 AND262213 AWZ262213 BGV262213 BQR262213 CAN262213 CKJ262213 CUF262213 DEB262213 DNX262213 DXT262213 EHP262213 ERL262213 FBH262213 FLD262213 FUZ262213 GEV262213 GOR262213 GYN262213 HIJ262213 HSF262213 ICB262213 ILX262213 IVT262213 JFP262213 JPL262213 JZH262213 KJD262213 KSZ262213 LCV262213 LMR262213 LWN262213 MGJ262213 MQF262213 NAB262213 NJX262213 NTT262213 ODP262213 ONL262213 OXH262213 PHD262213 PQZ262213 QAV262213 QKR262213 QUN262213 REJ262213 ROF262213 RYB262213 SHX262213 SRT262213 TBP262213 TLL262213 TVH262213 UFD262213 UOZ262213 UYV262213 VIR262213 VSN262213 WCJ262213 WMF262213 WWB262213 T327749 JP327749 TL327749 ADH327749 AND327749 AWZ327749 BGV327749 BQR327749 CAN327749 CKJ327749 CUF327749 DEB327749 DNX327749 DXT327749 EHP327749 ERL327749 FBH327749 FLD327749 FUZ327749 GEV327749 GOR327749 GYN327749 HIJ327749 HSF327749 ICB327749 ILX327749 IVT327749 JFP327749 JPL327749 JZH327749 KJD327749 KSZ327749 LCV327749 LMR327749 LWN327749 MGJ327749 MQF327749 NAB327749 NJX327749 NTT327749 ODP327749 ONL327749 OXH327749 PHD327749 PQZ327749 QAV327749 QKR327749 QUN327749 REJ327749 ROF327749 RYB327749 SHX327749 SRT327749 TBP327749 TLL327749 TVH327749 UFD327749 UOZ327749 UYV327749 VIR327749 VSN327749 WCJ327749 WMF327749 WWB327749 T393285 JP393285 TL393285 ADH393285 AND393285 AWZ393285 BGV393285 BQR393285 CAN393285 CKJ393285 CUF393285 DEB393285 DNX393285 DXT393285 EHP393285 ERL393285 FBH393285 FLD393285 FUZ393285 GEV393285 GOR393285 GYN393285 HIJ393285 HSF393285 ICB393285 ILX393285 IVT393285 JFP393285 JPL393285 JZH393285 KJD393285 KSZ393285 LCV393285 LMR393285 LWN393285 MGJ393285 MQF393285 NAB393285 NJX393285 NTT393285 ODP393285 ONL393285 OXH393285 PHD393285 PQZ393285 QAV393285 QKR393285 QUN393285 REJ393285 ROF393285 RYB393285 SHX393285 SRT393285 TBP393285 TLL393285 TVH393285 UFD393285 UOZ393285 UYV393285 VIR393285 VSN393285 WCJ393285 WMF393285 WWB393285 T458821 JP458821 TL458821 ADH458821 AND458821 AWZ458821 BGV458821 BQR458821 CAN458821 CKJ458821 CUF458821 DEB458821 DNX458821 DXT458821 EHP458821 ERL458821 FBH458821 FLD458821 FUZ458821 GEV458821 GOR458821 GYN458821 HIJ458821 HSF458821 ICB458821 ILX458821 IVT458821 JFP458821 JPL458821 JZH458821 KJD458821 KSZ458821 LCV458821 LMR458821 LWN458821 MGJ458821 MQF458821 NAB458821 NJX458821 NTT458821 ODP458821 ONL458821 OXH458821 PHD458821 PQZ458821 QAV458821 QKR458821 QUN458821 REJ458821 ROF458821 RYB458821 SHX458821 SRT458821 TBP458821 TLL458821 TVH458821 UFD458821 UOZ458821 UYV458821 VIR458821 VSN458821 WCJ458821 WMF458821 WWB458821 T524357 JP524357 TL524357 ADH524357 AND524357 AWZ524357 BGV524357 BQR524357 CAN524357 CKJ524357 CUF524357 DEB524357 DNX524357 DXT524357 EHP524357 ERL524357 FBH524357 FLD524357 FUZ524357 GEV524357 GOR524357 GYN524357 HIJ524357 HSF524357 ICB524357 ILX524357 IVT524357 JFP524357 JPL524357 JZH524357 KJD524357 KSZ524357 LCV524357 LMR524357 LWN524357 MGJ524357 MQF524357 NAB524357 NJX524357 NTT524357 ODP524357 ONL524357 OXH524357 PHD524357 PQZ524357 QAV524357 QKR524357 QUN524357 REJ524357 ROF524357 RYB524357 SHX524357 SRT524357 TBP524357 TLL524357 TVH524357 UFD524357 UOZ524357 UYV524357 VIR524357 VSN524357 WCJ524357 WMF524357 WWB524357 T589893 JP589893 TL589893 ADH589893 AND589893 AWZ589893 BGV589893 BQR589893 CAN589893 CKJ589893 CUF589893 DEB589893 DNX589893 DXT589893 EHP589893 ERL589893 FBH589893 FLD589893 FUZ589893 GEV589893 GOR589893 GYN589893 HIJ589893 HSF589893 ICB589893 ILX589893 IVT589893 JFP589893 JPL589893 JZH589893 KJD589893 KSZ589893 LCV589893 LMR589893 LWN589893 MGJ589893 MQF589893 NAB589893 NJX589893 NTT589893 ODP589893 ONL589893 OXH589893 PHD589893 PQZ589893 QAV589893 QKR589893 QUN589893 REJ589893 ROF589893 RYB589893 SHX589893 SRT589893 TBP589893 TLL589893 TVH589893 UFD589893 UOZ589893 UYV589893 VIR589893 VSN589893 WCJ589893 WMF589893 WWB589893 T655429 JP655429 TL655429 ADH655429 AND655429 AWZ655429 BGV655429 BQR655429 CAN655429 CKJ655429 CUF655429 DEB655429 DNX655429 DXT655429 EHP655429 ERL655429 FBH655429 FLD655429 FUZ655429 GEV655429 GOR655429 GYN655429 HIJ655429 HSF655429 ICB655429 ILX655429 IVT655429 JFP655429 JPL655429 JZH655429 KJD655429 KSZ655429 LCV655429 LMR655429 LWN655429 MGJ655429 MQF655429 NAB655429 NJX655429 NTT655429 ODP655429 ONL655429 OXH655429 PHD655429 PQZ655429 QAV655429 QKR655429 QUN655429 REJ655429 ROF655429 RYB655429 SHX655429 SRT655429 TBP655429 TLL655429 TVH655429 UFD655429 UOZ655429 UYV655429 VIR655429 VSN655429 WCJ655429 WMF655429 WWB655429 T720965 JP720965 TL720965 ADH720965 AND720965 AWZ720965 BGV720965 BQR720965 CAN720965 CKJ720965 CUF720965 DEB720965 DNX720965 DXT720965 EHP720965 ERL720965 FBH720965 FLD720965 FUZ720965 GEV720965 GOR720965 GYN720965 HIJ720965 HSF720965 ICB720965 ILX720965 IVT720965 JFP720965 JPL720965 JZH720965 KJD720965 KSZ720965 LCV720965 LMR720965 LWN720965 MGJ720965 MQF720965 NAB720965 NJX720965 NTT720965 ODP720965 ONL720965 OXH720965 PHD720965 PQZ720965 QAV720965 QKR720965 QUN720965 REJ720965 ROF720965 RYB720965 SHX720965 SRT720965 TBP720965 TLL720965 TVH720965 UFD720965 UOZ720965 UYV720965 VIR720965 VSN720965 WCJ720965 WMF720965 WWB720965 T786501 JP786501 TL786501 ADH786501 AND786501 AWZ786501 BGV786501 BQR786501 CAN786501 CKJ786501 CUF786501 DEB786501 DNX786501 DXT786501 EHP786501 ERL786501 FBH786501 FLD786501 FUZ786501 GEV786501 GOR786501 GYN786501 HIJ786501 HSF786501 ICB786501 ILX786501 IVT786501 JFP786501 JPL786501 JZH786501 KJD786501 KSZ786501 LCV786501 LMR786501 LWN786501 MGJ786501 MQF786501 NAB786501 NJX786501 NTT786501 ODP786501 ONL786501 OXH786501 PHD786501 PQZ786501 QAV786501 QKR786501 QUN786501 REJ786501 ROF786501 RYB786501 SHX786501 SRT786501 TBP786501 TLL786501 TVH786501 UFD786501 UOZ786501 UYV786501 VIR786501 VSN786501 WCJ786501 WMF786501 WWB786501 T852037 JP852037 TL852037 ADH852037 AND852037 AWZ852037 BGV852037 BQR852037 CAN852037 CKJ852037 CUF852037 DEB852037 DNX852037 DXT852037 EHP852037 ERL852037 FBH852037 FLD852037 FUZ852037 GEV852037 GOR852037 GYN852037 HIJ852037 HSF852037 ICB852037 ILX852037 IVT852037 JFP852037 JPL852037 JZH852037 KJD852037 KSZ852037 LCV852037 LMR852037 LWN852037 MGJ852037 MQF852037 NAB852037 NJX852037 NTT852037 ODP852037 ONL852037 OXH852037 PHD852037 PQZ852037 QAV852037 QKR852037 QUN852037 REJ852037 ROF852037 RYB852037 SHX852037 SRT852037 TBP852037 TLL852037 TVH852037 UFD852037 UOZ852037 UYV852037 VIR852037 VSN852037 WCJ852037 WMF852037 WWB852037 T917573 JP917573 TL917573 ADH917573 AND917573 AWZ917573 BGV917573 BQR917573 CAN917573 CKJ917573 CUF917573 DEB917573 DNX917573 DXT917573 EHP917573 ERL917573 FBH917573 FLD917573 FUZ917573 GEV917573 GOR917573 GYN917573 HIJ917573 HSF917573 ICB917573 ILX917573 IVT917573 JFP917573 JPL917573 JZH917573 KJD917573 KSZ917573 LCV917573 LMR917573 LWN917573 MGJ917573 MQF917573 NAB917573 NJX917573 NTT917573 ODP917573 ONL917573 OXH917573 PHD917573 PQZ917573 QAV917573 QKR917573 QUN917573 REJ917573 ROF917573 RYB917573 SHX917573 SRT917573 TBP917573 TLL917573 TVH917573 UFD917573 UOZ917573 UYV917573 VIR917573 VSN917573 WCJ917573 WMF917573 WWB917573 T983109 JP983109 TL983109 ADH983109 AND983109 AWZ983109 BGV983109 BQR983109 CAN983109 CKJ983109 CUF983109 DEB983109 DNX983109 DXT983109 EHP983109 ERL983109 FBH983109 FLD983109 FUZ983109 GEV983109 GOR983109 GYN983109 HIJ983109 HSF983109 ICB983109 ILX983109 IVT983109 JFP983109 JPL983109 JZH983109 KJD983109 KSZ983109 LCV983109 LMR983109 LWN983109 MGJ983109 MQF983109 NAB983109 NJX983109 NTT983109 ODP983109 ONL983109 OXH983109 PHD983109 PQZ983109 QAV983109 QKR983109 QUN983109 REJ983109 ROF983109 RYB983109 SHX983109 SRT983109 TBP983109 TLL983109 TVH983109 UFD983109 UOZ983109 UYV983109 VIR983109 VSN983109 WCJ983109 WMF983109 WWB983109 T62 JP62 TL62 ADH62 AND62 AWZ62 BGV62 BQR62 CAN62 CKJ62 CUF62 DEB62 DNX62 DXT62 EHP62 ERL62 FBH62 FLD62 FUZ62 GEV62 GOR62 GYN62 HIJ62 HSF62 ICB62 ILX62 IVT62 JFP62 JPL62 JZH62 KJD62 KSZ62 LCV62 LMR62 LWN62 MGJ62 MQF62 NAB62 NJX62 NTT62 ODP62 ONL62 OXH62 PHD62 PQZ62 QAV62 QKR62 QUN62 REJ62 ROF62 RYB62 SHX62 SRT62 TBP62 TLL62 TVH62 UFD62 UOZ62 UYV62 VIR62 VSN62 WCJ62 WMF62 WWB62 T65598 JP65598 TL65598 ADH65598 AND65598 AWZ65598 BGV65598 BQR65598 CAN65598 CKJ65598 CUF65598 DEB65598 DNX65598 DXT65598 EHP65598 ERL65598 FBH65598 FLD65598 FUZ65598 GEV65598 GOR65598 GYN65598 HIJ65598 HSF65598 ICB65598 ILX65598 IVT65598 JFP65598 JPL65598 JZH65598 KJD65598 KSZ65598 LCV65598 LMR65598 LWN65598 MGJ65598 MQF65598 NAB65598 NJX65598 NTT65598 ODP65598 ONL65598 OXH65598 PHD65598 PQZ65598 QAV65598 QKR65598 QUN65598 REJ65598 ROF65598 RYB65598 SHX65598 SRT65598 TBP65598 TLL65598 TVH65598 UFD65598 UOZ65598 UYV65598 VIR65598 VSN65598 WCJ65598 WMF65598 WWB65598 T131134 JP131134 TL131134 ADH131134 AND131134 AWZ131134 BGV131134 BQR131134 CAN131134 CKJ131134 CUF131134 DEB131134 DNX131134 DXT131134 EHP131134 ERL131134 FBH131134 FLD131134 FUZ131134 GEV131134 GOR131134 GYN131134 HIJ131134 HSF131134 ICB131134 ILX131134 IVT131134 JFP131134 JPL131134 JZH131134 KJD131134 KSZ131134 LCV131134 LMR131134 LWN131134 MGJ131134 MQF131134 NAB131134 NJX131134 NTT131134 ODP131134 ONL131134 OXH131134 PHD131134 PQZ131134 QAV131134 QKR131134 QUN131134 REJ131134 ROF131134 RYB131134 SHX131134 SRT131134 TBP131134 TLL131134 TVH131134 UFD131134 UOZ131134 UYV131134 VIR131134 VSN131134 WCJ131134 WMF131134 WWB131134 T196670 JP196670 TL196670 ADH196670 AND196670 AWZ196670 BGV196670 BQR196670 CAN196670 CKJ196670 CUF196670 DEB196670 DNX196670 DXT196670 EHP196670 ERL196670 FBH196670 FLD196670 FUZ196670 GEV196670 GOR196670 GYN196670 HIJ196670 HSF196670 ICB196670 ILX196670 IVT196670 JFP196670 JPL196670 JZH196670 KJD196670 KSZ196670 LCV196670 LMR196670 LWN196670 MGJ196670 MQF196670 NAB196670 NJX196670 NTT196670 ODP196670 ONL196670 OXH196670 PHD196670 PQZ196670 QAV196670 QKR196670 QUN196670 REJ196670 ROF196670 RYB196670 SHX196670 SRT196670 TBP196670 TLL196670 TVH196670 UFD196670 UOZ196670 UYV196670 VIR196670 VSN196670 WCJ196670 WMF196670 WWB196670 T262206 JP262206 TL262206 ADH262206 AND262206 AWZ262206 BGV262206 BQR262206 CAN262206 CKJ262206 CUF262206 DEB262206 DNX262206 DXT262206 EHP262206 ERL262206 FBH262206 FLD262206 FUZ262206 GEV262206 GOR262206 GYN262206 HIJ262206 HSF262206 ICB262206 ILX262206 IVT262206 JFP262206 JPL262206 JZH262206 KJD262206 KSZ262206 LCV262206 LMR262206 LWN262206 MGJ262206 MQF262206 NAB262206 NJX262206 NTT262206 ODP262206 ONL262206 OXH262206 PHD262206 PQZ262206 QAV262206 QKR262206 QUN262206 REJ262206 ROF262206 RYB262206 SHX262206 SRT262206 TBP262206 TLL262206 TVH262206 UFD262206 UOZ262206 UYV262206 VIR262206 VSN262206 WCJ262206 WMF262206 WWB262206 T327742 JP327742 TL327742 ADH327742 AND327742 AWZ327742 BGV327742 BQR327742 CAN327742 CKJ327742 CUF327742 DEB327742 DNX327742 DXT327742 EHP327742 ERL327742 FBH327742 FLD327742 FUZ327742 GEV327742 GOR327742 GYN327742 HIJ327742 HSF327742 ICB327742 ILX327742 IVT327742 JFP327742 JPL327742 JZH327742 KJD327742 KSZ327742 LCV327742 LMR327742 LWN327742 MGJ327742 MQF327742 NAB327742 NJX327742 NTT327742 ODP327742 ONL327742 OXH327742 PHD327742 PQZ327742 QAV327742 QKR327742 QUN327742 REJ327742 ROF327742 RYB327742 SHX327742 SRT327742 TBP327742 TLL327742 TVH327742 UFD327742 UOZ327742 UYV327742 VIR327742 VSN327742 WCJ327742 WMF327742 WWB327742 T393278 JP393278 TL393278 ADH393278 AND393278 AWZ393278 BGV393278 BQR393278 CAN393278 CKJ393278 CUF393278 DEB393278 DNX393278 DXT393278 EHP393278 ERL393278 FBH393278 FLD393278 FUZ393278 GEV393278 GOR393278 GYN393278 HIJ393278 HSF393278 ICB393278 ILX393278 IVT393278 JFP393278 JPL393278 JZH393278 KJD393278 KSZ393278 LCV393278 LMR393278 LWN393278 MGJ393278 MQF393278 NAB393278 NJX393278 NTT393278 ODP393278 ONL393278 OXH393278 PHD393278 PQZ393278 QAV393278 QKR393278 QUN393278 REJ393278 ROF393278 RYB393278 SHX393278 SRT393278 TBP393278 TLL393278 TVH393278 UFD393278 UOZ393278 UYV393278 VIR393278 VSN393278 WCJ393278 WMF393278 WWB393278 T458814 JP458814 TL458814 ADH458814 AND458814 AWZ458814 BGV458814 BQR458814 CAN458814 CKJ458814 CUF458814 DEB458814 DNX458814 DXT458814 EHP458814 ERL458814 FBH458814 FLD458814 FUZ458814 GEV458814 GOR458814 GYN458814 HIJ458814 HSF458814 ICB458814 ILX458814 IVT458814 JFP458814 JPL458814 JZH458814 KJD458814 KSZ458814 LCV458814 LMR458814 LWN458814 MGJ458814 MQF458814 NAB458814 NJX458814 NTT458814 ODP458814 ONL458814 OXH458814 PHD458814 PQZ458814 QAV458814 QKR458814 QUN458814 REJ458814 ROF458814 RYB458814 SHX458814 SRT458814 TBP458814 TLL458814 TVH458814 UFD458814 UOZ458814 UYV458814 VIR458814 VSN458814 WCJ458814 WMF458814 WWB458814 T524350 JP524350 TL524350 ADH524350 AND524350 AWZ524350 BGV524350 BQR524350 CAN524350 CKJ524350 CUF524350 DEB524350 DNX524350 DXT524350 EHP524350 ERL524350 FBH524350 FLD524350 FUZ524350 GEV524350 GOR524350 GYN524350 HIJ524350 HSF524350 ICB524350 ILX524350 IVT524350 JFP524350 JPL524350 JZH524350 KJD524350 KSZ524350 LCV524350 LMR524350 LWN524350 MGJ524350 MQF524350 NAB524350 NJX524350 NTT524350 ODP524350 ONL524350 OXH524350 PHD524350 PQZ524350 QAV524350 QKR524350 QUN524350 REJ524350 ROF524350 RYB524350 SHX524350 SRT524350 TBP524350 TLL524350 TVH524350 UFD524350 UOZ524350 UYV524350 VIR524350 VSN524350 WCJ524350 WMF524350 WWB524350 T589886 JP589886 TL589886 ADH589886 AND589886 AWZ589886 BGV589886 BQR589886 CAN589886 CKJ589886 CUF589886 DEB589886 DNX589886 DXT589886 EHP589886 ERL589886 FBH589886 FLD589886 FUZ589886 GEV589886 GOR589886 GYN589886 HIJ589886 HSF589886 ICB589886 ILX589886 IVT589886 JFP589886 JPL589886 JZH589886 KJD589886 KSZ589886 LCV589886 LMR589886 LWN589886 MGJ589886 MQF589886 NAB589886 NJX589886 NTT589886 ODP589886 ONL589886 OXH589886 PHD589886 PQZ589886 QAV589886 QKR589886 QUN589886 REJ589886 ROF589886 RYB589886 SHX589886 SRT589886 TBP589886 TLL589886 TVH589886 UFD589886 UOZ589886 UYV589886 VIR589886 VSN589886 WCJ589886 WMF589886 WWB589886 T655422 JP655422 TL655422 ADH655422 AND655422 AWZ655422 BGV655422 BQR655422 CAN655422 CKJ655422 CUF655422 DEB655422 DNX655422 DXT655422 EHP655422 ERL655422 FBH655422 FLD655422 FUZ655422 GEV655422 GOR655422 GYN655422 HIJ655422 HSF655422 ICB655422 ILX655422 IVT655422 JFP655422 JPL655422 JZH655422 KJD655422 KSZ655422 LCV655422 LMR655422 LWN655422 MGJ655422 MQF655422 NAB655422 NJX655422 NTT655422 ODP655422 ONL655422 OXH655422 PHD655422 PQZ655422 QAV655422 QKR655422 QUN655422 REJ655422 ROF655422 RYB655422 SHX655422 SRT655422 TBP655422 TLL655422 TVH655422 UFD655422 UOZ655422 UYV655422 VIR655422 VSN655422 WCJ655422 WMF655422 WWB655422 T720958 JP720958 TL720958 ADH720958 AND720958 AWZ720958 BGV720958 BQR720958 CAN720958 CKJ720958 CUF720958 DEB720958 DNX720958 DXT720958 EHP720958 ERL720958 FBH720958 FLD720958 FUZ720958 GEV720958 GOR720958 GYN720958 HIJ720958 HSF720958 ICB720958 ILX720958 IVT720958 JFP720958 JPL720958 JZH720958 KJD720958 KSZ720958 LCV720958 LMR720958 LWN720958 MGJ720958 MQF720958 NAB720958 NJX720958 NTT720958 ODP720958 ONL720958 OXH720958 PHD720958 PQZ720958 QAV720958 QKR720958 QUN720958 REJ720958 ROF720958 RYB720958 SHX720958 SRT720958 TBP720958 TLL720958 TVH720958 UFD720958 UOZ720958 UYV720958 VIR720958 VSN720958 WCJ720958 WMF720958 WWB720958 T786494 JP786494 TL786494 ADH786494 AND786494 AWZ786494 BGV786494 BQR786494 CAN786494 CKJ786494 CUF786494 DEB786494 DNX786494 DXT786494 EHP786494 ERL786494 FBH786494 FLD786494 FUZ786494 GEV786494 GOR786494 GYN786494 HIJ786494 HSF786494 ICB786494 ILX786494 IVT786494 JFP786494 JPL786494 JZH786494 KJD786494 KSZ786494 LCV786494 LMR786494 LWN786494 MGJ786494 MQF786494 NAB786494 NJX786494 NTT786494 ODP786494 ONL786494 OXH786494 PHD786494 PQZ786494 QAV786494 QKR786494 QUN786494 REJ786494 ROF786494 RYB786494 SHX786494 SRT786494 TBP786494 TLL786494 TVH786494 UFD786494 UOZ786494 UYV786494 VIR786494 VSN786494 WCJ786494 WMF786494 WWB786494 T852030 JP852030 TL852030 ADH852030 AND852030 AWZ852030 BGV852030 BQR852030 CAN852030 CKJ852030 CUF852030 DEB852030 DNX852030 DXT852030 EHP852030 ERL852030 FBH852030 FLD852030 FUZ852030 GEV852030 GOR852030 GYN852030 HIJ852030 HSF852030 ICB852030 ILX852030 IVT852030 JFP852030 JPL852030 JZH852030 KJD852030 KSZ852030 LCV852030 LMR852030 LWN852030 MGJ852030 MQF852030 NAB852030 NJX852030 NTT852030 ODP852030 ONL852030 OXH852030 PHD852030 PQZ852030 QAV852030 QKR852030 QUN852030 REJ852030 ROF852030 RYB852030 SHX852030 SRT852030 TBP852030 TLL852030 TVH852030 UFD852030 UOZ852030 UYV852030 VIR852030 VSN852030 WCJ852030 WMF852030 WWB852030 T917566 JP917566 TL917566 ADH917566 AND917566 AWZ917566 BGV917566 BQR917566 CAN917566 CKJ917566 CUF917566 DEB917566 DNX917566 DXT917566 EHP917566 ERL917566 FBH917566 FLD917566 FUZ917566 GEV917566 GOR917566 GYN917566 HIJ917566 HSF917566 ICB917566 ILX917566 IVT917566 JFP917566 JPL917566 JZH917566 KJD917566 KSZ917566 LCV917566 LMR917566 LWN917566 MGJ917566 MQF917566 NAB917566 NJX917566 NTT917566 ODP917566 ONL917566 OXH917566 PHD917566 PQZ917566 QAV917566 QKR917566 QUN917566 REJ917566 ROF917566 RYB917566 SHX917566 SRT917566 TBP917566 TLL917566 TVH917566 UFD917566 UOZ917566 UYV917566 VIR917566 VSN917566 WCJ917566 WMF917566 WWB917566 T983102 JP983102 TL983102 ADH983102 AND983102 AWZ983102 BGV983102 BQR983102 CAN983102 CKJ983102 CUF983102 DEB983102 DNX983102 DXT983102 EHP983102 ERL983102 FBH983102 FLD983102 FUZ983102 GEV983102 GOR983102 GYN983102 HIJ983102 HSF983102 ICB983102 ILX983102 IVT983102 JFP983102 JPL983102 JZH983102 KJD983102 KSZ983102 LCV983102 LMR983102 LWN983102 MGJ983102 MQF983102 NAB983102 NJX983102 NTT983102 ODP983102 ONL983102 OXH983102 PHD983102 PQZ983102 QAV983102 QKR983102 QUN983102 REJ983102 ROF983102 RYB983102 SHX983102 SRT983102 TBP983102 TLL983102 TVH983102 UFD983102 UOZ983102 UYV983102 VIR983102 VSN983102 WCJ983102 WMF983102 WWB983102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xm:sqref>
        </x14:dataValidation>
        <x14:dataValidation allowBlank="1">
          <xm:sqref>T19:T34 JP19:JP34 TL19:TL34 ADH19:ADH34 AND19:AND34 AWZ19:AWZ34 BGV19:BGV34 BQR19:BQR34 CAN19:CAN34 CKJ19:CKJ34 CUF19:CUF34 DEB19:DEB34 DNX19:DNX34 DXT19:DXT34 EHP19:EHP34 ERL19:ERL34 FBH19:FBH34 FLD19:FLD34 FUZ19:FUZ34 GEV19:GEV34 GOR19:GOR34 GYN19:GYN34 HIJ19:HIJ34 HSF19:HSF34 ICB19:ICB34 ILX19:ILX34 IVT19:IVT34 JFP19:JFP34 JPL19:JPL34 JZH19:JZH34 KJD19:KJD34 KSZ19:KSZ34 LCV19:LCV34 LMR19:LMR34 LWN19:LWN34 MGJ19:MGJ34 MQF19:MQF34 NAB19:NAB34 NJX19:NJX34 NTT19:NTT34 ODP19:ODP34 ONL19:ONL34 OXH19:OXH34 PHD19:PHD34 PQZ19:PQZ34 QAV19:QAV34 QKR19:QKR34 QUN19:QUN34 REJ19:REJ34 ROF19:ROF34 RYB19:RYB34 SHX19:SHX34 SRT19:SRT34 TBP19:TBP34 TLL19:TLL34 TVH19:TVH34 UFD19:UFD34 UOZ19:UOZ34 UYV19:UYV34 VIR19:VIR34 VSN19:VSN34 WCJ19:WCJ34 WMF19:WMF34 WWB19:WWB34 T65555:T65570 JP65555:JP65570 TL65555:TL65570 ADH65555:ADH65570 AND65555:AND65570 AWZ65555:AWZ65570 BGV65555:BGV65570 BQR65555:BQR65570 CAN65555:CAN65570 CKJ65555:CKJ65570 CUF65555:CUF65570 DEB65555:DEB65570 DNX65555:DNX65570 DXT65555:DXT65570 EHP65555:EHP65570 ERL65555:ERL65570 FBH65555:FBH65570 FLD65555:FLD65570 FUZ65555:FUZ65570 GEV65555:GEV65570 GOR65555:GOR65570 GYN65555:GYN65570 HIJ65555:HIJ65570 HSF65555:HSF65570 ICB65555:ICB65570 ILX65555:ILX65570 IVT65555:IVT65570 JFP65555:JFP65570 JPL65555:JPL65570 JZH65555:JZH65570 KJD65555:KJD65570 KSZ65555:KSZ65570 LCV65555:LCV65570 LMR65555:LMR65570 LWN65555:LWN65570 MGJ65555:MGJ65570 MQF65555:MQF65570 NAB65555:NAB65570 NJX65555:NJX65570 NTT65555:NTT65570 ODP65555:ODP65570 ONL65555:ONL65570 OXH65555:OXH65570 PHD65555:PHD65570 PQZ65555:PQZ65570 QAV65555:QAV65570 QKR65555:QKR65570 QUN65555:QUN65570 REJ65555:REJ65570 ROF65555:ROF65570 RYB65555:RYB65570 SHX65555:SHX65570 SRT65555:SRT65570 TBP65555:TBP65570 TLL65555:TLL65570 TVH65555:TVH65570 UFD65555:UFD65570 UOZ65555:UOZ65570 UYV65555:UYV65570 VIR65555:VIR65570 VSN65555:VSN65570 WCJ65555:WCJ65570 WMF65555:WMF65570 WWB65555:WWB65570 T131091:T131106 JP131091:JP131106 TL131091:TL131106 ADH131091:ADH131106 AND131091:AND131106 AWZ131091:AWZ131106 BGV131091:BGV131106 BQR131091:BQR131106 CAN131091:CAN131106 CKJ131091:CKJ131106 CUF131091:CUF131106 DEB131091:DEB131106 DNX131091:DNX131106 DXT131091:DXT131106 EHP131091:EHP131106 ERL131091:ERL131106 FBH131091:FBH131106 FLD131091:FLD131106 FUZ131091:FUZ131106 GEV131091:GEV131106 GOR131091:GOR131106 GYN131091:GYN131106 HIJ131091:HIJ131106 HSF131091:HSF131106 ICB131091:ICB131106 ILX131091:ILX131106 IVT131091:IVT131106 JFP131091:JFP131106 JPL131091:JPL131106 JZH131091:JZH131106 KJD131091:KJD131106 KSZ131091:KSZ131106 LCV131091:LCV131106 LMR131091:LMR131106 LWN131091:LWN131106 MGJ131091:MGJ131106 MQF131091:MQF131106 NAB131091:NAB131106 NJX131091:NJX131106 NTT131091:NTT131106 ODP131091:ODP131106 ONL131091:ONL131106 OXH131091:OXH131106 PHD131091:PHD131106 PQZ131091:PQZ131106 QAV131091:QAV131106 QKR131091:QKR131106 QUN131091:QUN131106 REJ131091:REJ131106 ROF131091:ROF131106 RYB131091:RYB131106 SHX131091:SHX131106 SRT131091:SRT131106 TBP131091:TBP131106 TLL131091:TLL131106 TVH131091:TVH131106 UFD131091:UFD131106 UOZ131091:UOZ131106 UYV131091:UYV131106 VIR131091:VIR131106 VSN131091:VSN131106 WCJ131091:WCJ131106 WMF131091:WMF131106 WWB131091:WWB131106 T196627:T196642 JP196627:JP196642 TL196627:TL196642 ADH196627:ADH196642 AND196627:AND196642 AWZ196627:AWZ196642 BGV196627:BGV196642 BQR196627:BQR196642 CAN196627:CAN196642 CKJ196627:CKJ196642 CUF196627:CUF196642 DEB196627:DEB196642 DNX196627:DNX196642 DXT196627:DXT196642 EHP196627:EHP196642 ERL196627:ERL196642 FBH196627:FBH196642 FLD196627:FLD196642 FUZ196627:FUZ196642 GEV196627:GEV196642 GOR196627:GOR196642 GYN196627:GYN196642 HIJ196627:HIJ196642 HSF196627:HSF196642 ICB196627:ICB196642 ILX196627:ILX196642 IVT196627:IVT196642 JFP196627:JFP196642 JPL196627:JPL196642 JZH196627:JZH196642 KJD196627:KJD196642 KSZ196627:KSZ196642 LCV196627:LCV196642 LMR196627:LMR196642 LWN196627:LWN196642 MGJ196627:MGJ196642 MQF196627:MQF196642 NAB196627:NAB196642 NJX196627:NJX196642 NTT196627:NTT196642 ODP196627:ODP196642 ONL196627:ONL196642 OXH196627:OXH196642 PHD196627:PHD196642 PQZ196627:PQZ196642 QAV196627:QAV196642 QKR196627:QKR196642 QUN196627:QUN196642 REJ196627:REJ196642 ROF196627:ROF196642 RYB196627:RYB196642 SHX196627:SHX196642 SRT196627:SRT196642 TBP196627:TBP196642 TLL196627:TLL196642 TVH196627:TVH196642 UFD196627:UFD196642 UOZ196627:UOZ196642 UYV196627:UYV196642 VIR196627:VIR196642 VSN196627:VSN196642 WCJ196627:WCJ196642 WMF196627:WMF196642 WWB196627:WWB196642 T262163:T262178 JP262163:JP262178 TL262163:TL262178 ADH262163:ADH262178 AND262163:AND262178 AWZ262163:AWZ262178 BGV262163:BGV262178 BQR262163:BQR262178 CAN262163:CAN262178 CKJ262163:CKJ262178 CUF262163:CUF262178 DEB262163:DEB262178 DNX262163:DNX262178 DXT262163:DXT262178 EHP262163:EHP262178 ERL262163:ERL262178 FBH262163:FBH262178 FLD262163:FLD262178 FUZ262163:FUZ262178 GEV262163:GEV262178 GOR262163:GOR262178 GYN262163:GYN262178 HIJ262163:HIJ262178 HSF262163:HSF262178 ICB262163:ICB262178 ILX262163:ILX262178 IVT262163:IVT262178 JFP262163:JFP262178 JPL262163:JPL262178 JZH262163:JZH262178 KJD262163:KJD262178 KSZ262163:KSZ262178 LCV262163:LCV262178 LMR262163:LMR262178 LWN262163:LWN262178 MGJ262163:MGJ262178 MQF262163:MQF262178 NAB262163:NAB262178 NJX262163:NJX262178 NTT262163:NTT262178 ODP262163:ODP262178 ONL262163:ONL262178 OXH262163:OXH262178 PHD262163:PHD262178 PQZ262163:PQZ262178 QAV262163:QAV262178 QKR262163:QKR262178 QUN262163:QUN262178 REJ262163:REJ262178 ROF262163:ROF262178 RYB262163:RYB262178 SHX262163:SHX262178 SRT262163:SRT262178 TBP262163:TBP262178 TLL262163:TLL262178 TVH262163:TVH262178 UFD262163:UFD262178 UOZ262163:UOZ262178 UYV262163:UYV262178 VIR262163:VIR262178 VSN262163:VSN262178 WCJ262163:WCJ262178 WMF262163:WMF262178 WWB262163:WWB262178 T327699:T327714 JP327699:JP327714 TL327699:TL327714 ADH327699:ADH327714 AND327699:AND327714 AWZ327699:AWZ327714 BGV327699:BGV327714 BQR327699:BQR327714 CAN327699:CAN327714 CKJ327699:CKJ327714 CUF327699:CUF327714 DEB327699:DEB327714 DNX327699:DNX327714 DXT327699:DXT327714 EHP327699:EHP327714 ERL327699:ERL327714 FBH327699:FBH327714 FLD327699:FLD327714 FUZ327699:FUZ327714 GEV327699:GEV327714 GOR327699:GOR327714 GYN327699:GYN327714 HIJ327699:HIJ327714 HSF327699:HSF327714 ICB327699:ICB327714 ILX327699:ILX327714 IVT327699:IVT327714 JFP327699:JFP327714 JPL327699:JPL327714 JZH327699:JZH327714 KJD327699:KJD327714 KSZ327699:KSZ327714 LCV327699:LCV327714 LMR327699:LMR327714 LWN327699:LWN327714 MGJ327699:MGJ327714 MQF327699:MQF327714 NAB327699:NAB327714 NJX327699:NJX327714 NTT327699:NTT327714 ODP327699:ODP327714 ONL327699:ONL327714 OXH327699:OXH327714 PHD327699:PHD327714 PQZ327699:PQZ327714 QAV327699:QAV327714 QKR327699:QKR327714 QUN327699:QUN327714 REJ327699:REJ327714 ROF327699:ROF327714 RYB327699:RYB327714 SHX327699:SHX327714 SRT327699:SRT327714 TBP327699:TBP327714 TLL327699:TLL327714 TVH327699:TVH327714 UFD327699:UFD327714 UOZ327699:UOZ327714 UYV327699:UYV327714 VIR327699:VIR327714 VSN327699:VSN327714 WCJ327699:WCJ327714 WMF327699:WMF327714 WWB327699:WWB327714 T393235:T393250 JP393235:JP393250 TL393235:TL393250 ADH393235:ADH393250 AND393235:AND393250 AWZ393235:AWZ393250 BGV393235:BGV393250 BQR393235:BQR393250 CAN393235:CAN393250 CKJ393235:CKJ393250 CUF393235:CUF393250 DEB393235:DEB393250 DNX393235:DNX393250 DXT393235:DXT393250 EHP393235:EHP393250 ERL393235:ERL393250 FBH393235:FBH393250 FLD393235:FLD393250 FUZ393235:FUZ393250 GEV393235:GEV393250 GOR393235:GOR393250 GYN393235:GYN393250 HIJ393235:HIJ393250 HSF393235:HSF393250 ICB393235:ICB393250 ILX393235:ILX393250 IVT393235:IVT393250 JFP393235:JFP393250 JPL393235:JPL393250 JZH393235:JZH393250 KJD393235:KJD393250 KSZ393235:KSZ393250 LCV393235:LCV393250 LMR393235:LMR393250 LWN393235:LWN393250 MGJ393235:MGJ393250 MQF393235:MQF393250 NAB393235:NAB393250 NJX393235:NJX393250 NTT393235:NTT393250 ODP393235:ODP393250 ONL393235:ONL393250 OXH393235:OXH393250 PHD393235:PHD393250 PQZ393235:PQZ393250 QAV393235:QAV393250 QKR393235:QKR393250 QUN393235:QUN393250 REJ393235:REJ393250 ROF393235:ROF393250 RYB393235:RYB393250 SHX393235:SHX393250 SRT393235:SRT393250 TBP393235:TBP393250 TLL393235:TLL393250 TVH393235:TVH393250 UFD393235:UFD393250 UOZ393235:UOZ393250 UYV393235:UYV393250 VIR393235:VIR393250 VSN393235:VSN393250 WCJ393235:WCJ393250 WMF393235:WMF393250 WWB393235:WWB393250 T458771:T458786 JP458771:JP458786 TL458771:TL458786 ADH458771:ADH458786 AND458771:AND458786 AWZ458771:AWZ458786 BGV458771:BGV458786 BQR458771:BQR458786 CAN458771:CAN458786 CKJ458771:CKJ458786 CUF458771:CUF458786 DEB458771:DEB458786 DNX458771:DNX458786 DXT458771:DXT458786 EHP458771:EHP458786 ERL458771:ERL458786 FBH458771:FBH458786 FLD458771:FLD458786 FUZ458771:FUZ458786 GEV458771:GEV458786 GOR458771:GOR458786 GYN458771:GYN458786 HIJ458771:HIJ458786 HSF458771:HSF458786 ICB458771:ICB458786 ILX458771:ILX458786 IVT458771:IVT458786 JFP458771:JFP458786 JPL458771:JPL458786 JZH458771:JZH458786 KJD458771:KJD458786 KSZ458771:KSZ458786 LCV458771:LCV458786 LMR458771:LMR458786 LWN458771:LWN458786 MGJ458771:MGJ458786 MQF458771:MQF458786 NAB458771:NAB458786 NJX458771:NJX458786 NTT458771:NTT458786 ODP458771:ODP458786 ONL458771:ONL458786 OXH458771:OXH458786 PHD458771:PHD458786 PQZ458771:PQZ458786 QAV458771:QAV458786 QKR458771:QKR458786 QUN458771:QUN458786 REJ458771:REJ458786 ROF458771:ROF458786 RYB458771:RYB458786 SHX458771:SHX458786 SRT458771:SRT458786 TBP458771:TBP458786 TLL458771:TLL458786 TVH458771:TVH458786 UFD458771:UFD458786 UOZ458771:UOZ458786 UYV458771:UYV458786 VIR458771:VIR458786 VSN458771:VSN458786 WCJ458771:WCJ458786 WMF458771:WMF458786 WWB458771:WWB458786 T524307:T524322 JP524307:JP524322 TL524307:TL524322 ADH524307:ADH524322 AND524307:AND524322 AWZ524307:AWZ524322 BGV524307:BGV524322 BQR524307:BQR524322 CAN524307:CAN524322 CKJ524307:CKJ524322 CUF524307:CUF524322 DEB524307:DEB524322 DNX524307:DNX524322 DXT524307:DXT524322 EHP524307:EHP524322 ERL524307:ERL524322 FBH524307:FBH524322 FLD524307:FLD524322 FUZ524307:FUZ524322 GEV524307:GEV524322 GOR524307:GOR524322 GYN524307:GYN524322 HIJ524307:HIJ524322 HSF524307:HSF524322 ICB524307:ICB524322 ILX524307:ILX524322 IVT524307:IVT524322 JFP524307:JFP524322 JPL524307:JPL524322 JZH524307:JZH524322 KJD524307:KJD524322 KSZ524307:KSZ524322 LCV524307:LCV524322 LMR524307:LMR524322 LWN524307:LWN524322 MGJ524307:MGJ524322 MQF524307:MQF524322 NAB524307:NAB524322 NJX524307:NJX524322 NTT524307:NTT524322 ODP524307:ODP524322 ONL524307:ONL524322 OXH524307:OXH524322 PHD524307:PHD524322 PQZ524307:PQZ524322 QAV524307:QAV524322 QKR524307:QKR524322 QUN524307:QUN524322 REJ524307:REJ524322 ROF524307:ROF524322 RYB524307:RYB524322 SHX524307:SHX524322 SRT524307:SRT524322 TBP524307:TBP524322 TLL524307:TLL524322 TVH524307:TVH524322 UFD524307:UFD524322 UOZ524307:UOZ524322 UYV524307:UYV524322 VIR524307:VIR524322 VSN524307:VSN524322 WCJ524307:WCJ524322 WMF524307:WMF524322 WWB524307:WWB524322 T589843:T589858 JP589843:JP589858 TL589843:TL589858 ADH589843:ADH589858 AND589843:AND589858 AWZ589843:AWZ589858 BGV589843:BGV589858 BQR589843:BQR589858 CAN589843:CAN589858 CKJ589843:CKJ589858 CUF589843:CUF589858 DEB589843:DEB589858 DNX589843:DNX589858 DXT589843:DXT589858 EHP589843:EHP589858 ERL589843:ERL589858 FBH589843:FBH589858 FLD589843:FLD589858 FUZ589843:FUZ589858 GEV589843:GEV589858 GOR589843:GOR589858 GYN589843:GYN589858 HIJ589843:HIJ589858 HSF589843:HSF589858 ICB589843:ICB589858 ILX589843:ILX589858 IVT589843:IVT589858 JFP589843:JFP589858 JPL589843:JPL589858 JZH589843:JZH589858 KJD589843:KJD589858 KSZ589843:KSZ589858 LCV589843:LCV589858 LMR589843:LMR589858 LWN589843:LWN589858 MGJ589843:MGJ589858 MQF589843:MQF589858 NAB589843:NAB589858 NJX589843:NJX589858 NTT589843:NTT589858 ODP589843:ODP589858 ONL589843:ONL589858 OXH589843:OXH589858 PHD589843:PHD589858 PQZ589843:PQZ589858 QAV589843:QAV589858 QKR589843:QKR589858 QUN589843:QUN589858 REJ589843:REJ589858 ROF589843:ROF589858 RYB589843:RYB589858 SHX589843:SHX589858 SRT589843:SRT589858 TBP589843:TBP589858 TLL589843:TLL589858 TVH589843:TVH589858 UFD589843:UFD589858 UOZ589843:UOZ589858 UYV589843:UYV589858 VIR589843:VIR589858 VSN589843:VSN589858 WCJ589843:WCJ589858 WMF589843:WMF589858 WWB589843:WWB589858 T655379:T655394 JP655379:JP655394 TL655379:TL655394 ADH655379:ADH655394 AND655379:AND655394 AWZ655379:AWZ655394 BGV655379:BGV655394 BQR655379:BQR655394 CAN655379:CAN655394 CKJ655379:CKJ655394 CUF655379:CUF655394 DEB655379:DEB655394 DNX655379:DNX655394 DXT655379:DXT655394 EHP655379:EHP655394 ERL655379:ERL655394 FBH655379:FBH655394 FLD655379:FLD655394 FUZ655379:FUZ655394 GEV655379:GEV655394 GOR655379:GOR655394 GYN655379:GYN655394 HIJ655379:HIJ655394 HSF655379:HSF655394 ICB655379:ICB655394 ILX655379:ILX655394 IVT655379:IVT655394 JFP655379:JFP655394 JPL655379:JPL655394 JZH655379:JZH655394 KJD655379:KJD655394 KSZ655379:KSZ655394 LCV655379:LCV655394 LMR655379:LMR655394 LWN655379:LWN655394 MGJ655379:MGJ655394 MQF655379:MQF655394 NAB655379:NAB655394 NJX655379:NJX655394 NTT655379:NTT655394 ODP655379:ODP655394 ONL655379:ONL655394 OXH655379:OXH655394 PHD655379:PHD655394 PQZ655379:PQZ655394 QAV655379:QAV655394 QKR655379:QKR655394 QUN655379:QUN655394 REJ655379:REJ655394 ROF655379:ROF655394 RYB655379:RYB655394 SHX655379:SHX655394 SRT655379:SRT655394 TBP655379:TBP655394 TLL655379:TLL655394 TVH655379:TVH655394 UFD655379:UFD655394 UOZ655379:UOZ655394 UYV655379:UYV655394 VIR655379:VIR655394 VSN655379:VSN655394 WCJ655379:WCJ655394 WMF655379:WMF655394 WWB655379:WWB655394 T720915:T720930 JP720915:JP720930 TL720915:TL720930 ADH720915:ADH720930 AND720915:AND720930 AWZ720915:AWZ720930 BGV720915:BGV720930 BQR720915:BQR720930 CAN720915:CAN720930 CKJ720915:CKJ720930 CUF720915:CUF720930 DEB720915:DEB720930 DNX720915:DNX720930 DXT720915:DXT720930 EHP720915:EHP720930 ERL720915:ERL720930 FBH720915:FBH720930 FLD720915:FLD720930 FUZ720915:FUZ720930 GEV720915:GEV720930 GOR720915:GOR720930 GYN720915:GYN720930 HIJ720915:HIJ720930 HSF720915:HSF720930 ICB720915:ICB720930 ILX720915:ILX720930 IVT720915:IVT720930 JFP720915:JFP720930 JPL720915:JPL720930 JZH720915:JZH720930 KJD720915:KJD720930 KSZ720915:KSZ720930 LCV720915:LCV720930 LMR720915:LMR720930 LWN720915:LWN720930 MGJ720915:MGJ720930 MQF720915:MQF720930 NAB720915:NAB720930 NJX720915:NJX720930 NTT720915:NTT720930 ODP720915:ODP720930 ONL720915:ONL720930 OXH720915:OXH720930 PHD720915:PHD720930 PQZ720915:PQZ720930 QAV720915:QAV720930 QKR720915:QKR720930 QUN720915:QUN720930 REJ720915:REJ720930 ROF720915:ROF720930 RYB720915:RYB720930 SHX720915:SHX720930 SRT720915:SRT720930 TBP720915:TBP720930 TLL720915:TLL720930 TVH720915:TVH720930 UFD720915:UFD720930 UOZ720915:UOZ720930 UYV720915:UYV720930 VIR720915:VIR720930 VSN720915:VSN720930 WCJ720915:WCJ720930 WMF720915:WMF720930 WWB720915:WWB720930 T786451:T786466 JP786451:JP786466 TL786451:TL786466 ADH786451:ADH786466 AND786451:AND786466 AWZ786451:AWZ786466 BGV786451:BGV786466 BQR786451:BQR786466 CAN786451:CAN786466 CKJ786451:CKJ786466 CUF786451:CUF786466 DEB786451:DEB786466 DNX786451:DNX786466 DXT786451:DXT786466 EHP786451:EHP786466 ERL786451:ERL786466 FBH786451:FBH786466 FLD786451:FLD786466 FUZ786451:FUZ786466 GEV786451:GEV786466 GOR786451:GOR786466 GYN786451:GYN786466 HIJ786451:HIJ786466 HSF786451:HSF786466 ICB786451:ICB786466 ILX786451:ILX786466 IVT786451:IVT786466 JFP786451:JFP786466 JPL786451:JPL786466 JZH786451:JZH786466 KJD786451:KJD786466 KSZ786451:KSZ786466 LCV786451:LCV786466 LMR786451:LMR786466 LWN786451:LWN786466 MGJ786451:MGJ786466 MQF786451:MQF786466 NAB786451:NAB786466 NJX786451:NJX786466 NTT786451:NTT786466 ODP786451:ODP786466 ONL786451:ONL786466 OXH786451:OXH786466 PHD786451:PHD786466 PQZ786451:PQZ786466 QAV786451:QAV786466 QKR786451:QKR786466 QUN786451:QUN786466 REJ786451:REJ786466 ROF786451:ROF786466 RYB786451:RYB786466 SHX786451:SHX786466 SRT786451:SRT786466 TBP786451:TBP786466 TLL786451:TLL786466 TVH786451:TVH786466 UFD786451:UFD786466 UOZ786451:UOZ786466 UYV786451:UYV786466 VIR786451:VIR786466 VSN786451:VSN786466 WCJ786451:WCJ786466 WMF786451:WMF786466 WWB786451:WWB786466 T851987:T852002 JP851987:JP852002 TL851987:TL852002 ADH851987:ADH852002 AND851987:AND852002 AWZ851987:AWZ852002 BGV851987:BGV852002 BQR851987:BQR852002 CAN851987:CAN852002 CKJ851987:CKJ852002 CUF851987:CUF852002 DEB851987:DEB852002 DNX851987:DNX852002 DXT851987:DXT852002 EHP851987:EHP852002 ERL851987:ERL852002 FBH851987:FBH852002 FLD851987:FLD852002 FUZ851987:FUZ852002 GEV851987:GEV852002 GOR851987:GOR852002 GYN851987:GYN852002 HIJ851987:HIJ852002 HSF851987:HSF852002 ICB851987:ICB852002 ILX851987:ILX852002 IVT851987:IVT852002 JFP851987:JFP852002 JPL851987:JPL852002 JZH851987:JZH852002 KJD851987:KJD852002 KSZ851987:KSZ852002 LCV851987:LCV852002 LMR851987:LMR852002 LWN851987:LWN852002 MGJ851987:MGJ852002 MQF851987:MQF852002 NAB851987:NAB852002 NJX851987:NJX852002 NTT851987:NTT852002 ODP851987:ODP852002 ONL851987:ONL852002 OXH851987:OXH852002 PHD851987:PHD852002 PQZ851987:PQZ852002 QAV851987:QAV852002 QKR851987:QKR852002 QUN851987:QUN852002 REJ851987:REJ852002 ROF851987:ROF852002 RYB851987:RYB852002 SHX851987:SHX852002 SRT851987:SRT852002 TBP851987:TBP852002 TLL851987:TLL852002 TVH851987:TVH852002 UFD851987:UFD852002 UOZ851987:UOZ852002 UYV851987:UYV852002 VIR851987:VIR852002 VSN851987:VSN852002 WCJ851987:WCJ852002 WMF851987:WMF852002 WWB851987:WWB852002 T917523:T917538 JP917523:JP917538 TL917523:TL917538 ADH917523:ADH917538 AND917523:AND917538 AWZ917523:AWZ917538 BGV917523:BGV917538 BQR917523:BQR917538 CAN917523:CAN917538 CKJ917523:CKJ917538 CUF917523:CUF917538 DEB917523:DEB917538 DNX917523:DNX917538 DXT917523:DXT917538 EHP917523:EHP917538 ERL917523:ERL917538 FBH917523:FBH917538 FLD917523:FLD917538 FUZ917523:FUZ917538 GEV917523:GEV917538 GOR917523:GOR917538 GYN917523:GYN917538 HIJ917523:HIJ917538 HSF917523:HSF917538 ICB917523:ICB917538 ILX917523:ILX917538 IVT917523:IVT917538 JFP917523:JFP917538 JPL917523:JPL917538 JZH917523:JZH917538 KJD917523:KJD917538 KSZ917523:KSZ917538 LCV917523:LCV917538 LMR917523:LMR917538 LWN917523:LWN917538 MGJ917523:MGJ917538 MQF917523:MQF917538 NAB917523:NAB917538 NJX917523:NJX917538 NTT917523:NTT917538 ODP917523:ODP917538 ONL917523:ONL917538 OXH917523:OXH917538 PHD917523:PHD917538 PQZ917523:PQZ917538 QAV917523:QAV917538 QKR917523:QKR917538 QUN917523:QUN917538 REJ917523:REJ917538 ROF917523:ROF917538 RYB917523:RYB917538 SHX917523:SHX917538 SRT917523:SRT917538 TBP917523:TBP917538 TLL917523:TLL917538 TVH917523:TVH917538 UFD917523:UFD917538 UOZ917523:UOZ917538 UYV917523:UYV917538 VIR917523:VIR917538 VSN917523:VSN917538 WCJ917523:WCJ917538 WMF917523:WMF917538 WWB917523:WWB917538 T983059:T983074 JP983059:JP983074 TL983059:TL983074 ADH983059:ADH983074 AND983059:AND983074 AWZ983059:AWZ983074 BGV983059:BGV983074 BQR983059:BQR983074 CAN983059:CAN983074 CKJ983059:CKJ983074 CUF983059:CUF983074 DEB983059:DEB983074 DNX983059:DNX983074 DXT983059:DXT983074 EHP983059:EHP983074 ERL983059:ERL983074 FBH983059:FBH983074 FLD983059:FLD983074 FUZ983059:FUZ983074 GEV983059:GEV983074 GOR983059:GOR983074 GYN983059:GYN983074 HIJ983059:HIJ983074 HSF983059:HSF983074 ICB983059:ICB983074 ILX983059:ILX983074 IVT983059:IVT983074 JFP983059:JFP983074 JPL983059:JPL983074 JZH983059:JZH983074 KJD983059:KJD983074 KSZ983059:KSZ983074 LCV983059:LCV983074 LMR983059:LMR983074 LWN983059:LWN983074 MGJ983059:MGJ983074 MQF983059:MQF983074 NAB983059:NAB983074 NJX983059:NJX983074 NTT983059:NTT983074 ODP983059:ODP983074 ONL983059:ONL983074 OXH983059:OXH983074 PHD983059:PHD983074 PQZ983059:PQZ983074 QAV983059:QAV983074 QKR983059:QKR983074 QUN983059:QUN983074 REJ983059:REJ983074 ROF983059:ROF983074 RYB983059:RYB983074 SHX983059:SHX983074 SRT983059:SRT983074 TBP983059:TBP983074 TLL983059:TLL983074 TVH983059:TVH983074 UFD983059:UFD983074 UOZ983059:UOZ983074 UYV983059:UYV983074 VIR983059:VIR983074 VSN983059:VSN983074 WCJ983059:WCJ983074 WMF983059:WMF983074 WWB983059:WWB983074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A18:M34 X18:JI34 JT18:TE34 TP18:ADA34 ADL18:AMW34 ANH18:AWS34 AXD18:BGO34 BGZ18:BQK34 BQV18:CAG34 CAR18:CKC34 CKN18:CTY34 CUJ18:DDU34 DEF18:DNQ34 DOB18:DXM34 DXX18:EHI34 EHT18:ERE34 ERP18:FBA34 FBL18:FKW34 FLH18:FUS34 FVD18:GEO34 GEZ18:GOK34 GOV18:GYG34 GYR18:HIC34 HIN18:HRY34 HSJ18:IBU34 ICF18:ILQ34 IMB18:IVM34 IVX18:JFI34 JFT18:JPE34 JPP18:JZA34 JZL18:KIW34 KJH18:KSS34 KTD18:LCO34 LCZ18:LMK34 LMV18:LWG34 LWR18:MGC34 MGN18:MPY34 MQJ18:MZU34 NAF18:NJQ34 NKB18:NTM34 NTX18:ODI34 ODT18:ONE34 ONP18:OXA34 OXL18:PGW34 PHH18:PQS34 PRD18:QAO34 QAZ18:QKK34 QKV18:QUG34 QUR18:REC34 REN18:RNY34 ROJ18:RXU34 RYF18:SHQ34 SIB18:SRM34 SRX18:TBI34 TBT18:TLE34 TLP18:TVA34 TVL18:UEW34 UFH18:UOS34 UPD18:UYO34 UYZ18:VIK34 VIV18:VSG34 VSR18:WCC34 WCN18:WLY34 WMJ18:WVU34 A65554:M65570 X65554:JI65570 JT65554:TE65570 TP65554:ADA65570 ADL65554:AMW65570 ANH65554:AWS65570 AXD65554:BGO65570 BGZ65554:BQK65570 BQV65554:CAG65570 CAR65554:CKC65570 CKN65554:CTY65570 CUJ65554:DDU65570 DEF65554:DNQ65570 DOB65554:DXM65570 DXX65554:EHI65570 EHT65554:ERE65570 ERP65554:FBA65570 FBL65554:FKW65570 FLH65554:FUS65570 FVD65554:GEO65570 GEZ65554:GOK65570 GOV65554:GYG65570 GYR65554:HIC65570 HIN65554:HRY65570 HSJ65554:IBU65570 ICF65554:ILQ65570 IMB65554:IVM65570 IVX65554:JFI65570 JFT65554:JPE65570 JPP65554:JZA65570 JZL65554:KIW65570 KJH65554:KSS65570 KTD65554:LCO65570 LCZ65554:LMK65570 LMV65554:LWG65570 LWR65554:MGC65570 MGN65554:MPY65570 MQJ65554:MZU65570 NAF65554:NJQ65570 NKB65554:NTM65570 NTX65554:ODI65570 ODT65554:ONE65570 ONP65554:OXA65570 OXL65554:PGW65570 PHH65554:PQS65570 PRD65554:QAO65570 QAZ65554:QKK65570 QKV65554:QUG65570 QUR65554:REC65570 REN65554:RNY65570 ROJ65554:RXU65570 RYF65554:SHQ65570 SIB65554:SRM65570 SRX65554:TBI65570 TBT65554:TLE65570 TLP65554:TVA65570 TVL65554:UEW65570 UFH65554:UOS65570 UPD65554:UYO65570 UYZ65554:VIK65570 VIV65554:VSG65570 VSR65554:WCC65570 WCN65554:WLY65570 WMJ65554:WVU65570 A131090:M131106 X131090:JI131106 JT131090:TE131106 TP131090:ADA131106 ADL131090:AMW131106 ANH131090:AWS131106 AXD131090:BGO131106 BGZ131090:BQK131106 BQV131090:CAG131106 CAR131090:CKC131106 CKN131090:CTY131106 CUJ131090:DDU131106 DEF131090:DNQ131106 DOB131090:DXM131106 DXX131090:EHI131106 EHT131090:ERE131106 ERP131090:FBA131106 FBL131090:FKW131106 FLH131090:FUS131106 FVD131090:GEO131106 GEZ131090:GOK131106 GOV131090:GYG131106 GYR131090:HIC131106 HIN131090:HRY131106 HSJ131090:IBU131106 ICF131090:ILQ131106 IMB131090:IVM131106 IVX131090:JFI131106 JFT131090:JPE131106 JPP131090:JZA131106 JZL131090:KIW131106 KJH131090:KSS131106 KTD131090:LCO131106 LCZ131090:LMK131106 LMV131090:LWG131106 LWR131090:MGC131106 MGN131090:MPY131106 MQJ131090:MZU131106 NAF131090:NJQ131106 NKB131090:NTM131106 NTX131090:ODI131106 ODT131090:ONE131106 ONP131090:OXA131106 OXL131090:PGW131106 PHH131090:PQS131106 PRD131090:QAO131106 QAZ131090:QKK131106 QKV131090:QUG131106 QUR131090:REC131106 REN131090:RNY131106 ROJ131090:RXU131106 RYF131090:SHQ131106 SIB131090:SRM131106 SRX131090:TBI131106 TBT131090:TLE131106 TLP131090:TVA131106 TVL131090:UEW131106 UFH131090:UOS131106 UPD131090:UYO131106 UYZ131090:VIK131106 VIV131090:VSG131106 VSR131090:WCC131106 WCN131090:WLY131106 WMJ131090:WVU131106 A196626:M196642 X196626:JI196642 JT196626:TE196642 TP196626:ADA196642 ADL196626:AMW196642 ANH196626:AWS196642 AXD196626:BGO196642 BGZ196626:BQK196642 BQV196626:CAG196642 CAR196626:CKC196642 CKN196626:CTY196642 CUJ196626:DDU196642 DEF196626:DNQ196642 DOB196626:DXM196642 DXX196626:EHI196642 EHT196626:ERE196642 ERP196626:FBA196642 FBL196626:FKW196642 FLH196626:FUS196642 FVD196626:GEO196642 GEZ196626:GOK196642 GOV196626:GYG196642 GYR196626:HIC196642 HIN196626:HRY196642 HSJ196626:IBU196642 ICF196626:ILQ196642 IMB196626:IVM196642 IVX196626:JFI196642 JFT196626:JPE196642 JPP196626:JZA196642 JZL196626:KIW196642 KJH196626:KSS196642 KTD196626:LCO196642 LCZ196626:LMK196642 LMV196626:LWG196642 LWR196626:MGC196642 MGN196626:MPY196642 MQJ196626:MZU196642 NAF196626:NJQ196642 NKB196626:NTM196642 NTX196626:ODI196642 ODT196626:ONE196642 ONP196626:OXA196642 OXL196626:PGW196642 PHH196626:PQS196642 PRD196626:QAO196642 QAZ196626:QKK196642 QKV196626:QUG196642 QUR196626:REC196642 REN196626:RNY196642 ROJ196626:RXU196642 RYF196626:SHQ196642 SIB196626:SRM196642 SRX196626:TBI196642 TBT196626:TLE196642 TLP196626:TVA196642 TVL196626:UEW196642 UFH196626:UOS196642 UPD196626:UYO196642 UYZ196626:VIK196642 VIV196626:VSG196642 VSR196626:WCC196642 WCN196626:WLY196642 WMJ196626:WVU196642 A262162:M262178 X262162:JI262178 JT262162:TE262178 TP262162:ADA262178 ADL262162:AMW262178 ANH262162:AWS262178 AXD262162:BGO262178 BGZ262162:BQK262178 BQV262162:CAG262178 CAR262162:CKC262178 CKN262162:CTY262178 CUJ262162:DDU262178 DEF262162:DNQ262178 DOB262162:DXM262178 DXX262162:EHI262178 EHT262162:ERE262178 ERP262162:FBA262178 FBL262162:FKW262178 FLH262162:FUS262178 FVD262162:GEO262178 GEZ262162:GOK262178 GOV262162:GYG262178 GYR262162:HIC262178 HIN262162:HRY262178 HSJ262162:IBU262178 ICF262162:ILQ262178 IMB262162:IVM262178 IVX262162:JFI262178 JFT262162:JPE262178 JPP262162:JZA262178 JZL262162:KIW262178 KJH262162:KSS262178 KTD262162:LCO262178 LCZ262162:LMK262178 LMV262162:LWG262178 LWR262162:MGC262178 MGN262162:MPY262178 MQJ262162:MZU262178 NAF262162:NJQ262178 NKB262162:NTM262178 NTX262162:ODI262178 ODT262162:ONE262178 ONP262162:OXA262178 OXL262162:PGW262178 PHH262162:PQS262178 PRD262162:QAO262178 QAZ262162:QKK262178 QKV262162:QUG262178 QUR262162:REC262178 REN262162:RNY262178 ROJ262162:RXU262178 RYF262162:SHQ262178 SIB262162:SRM262178 SRX262162:TBI262178 TBT262162:TLE262178 TLP262162:TVA262178 TVL262162:UEW262178 UFH262162:UOS262178 UPD262162:UYO262178 UYZ262162:VIK262178 VIV262162:VSG262178 VSR262162:WCC262178 WCN262162:WLY262178 WMJ262162:WVU262178 A327698:M327714 X327698:JI327714 JT327698:TE327714 TP327698:ADA327714 ADL327698:AMW327714 ANH327698:AWS327714 AXD327698:BGO327714 BGZ327698:BQK327714 BQV327698:CAG327714 CAR327698:CKC327714 CKN327698:CTY327714 CUJ327698:DDU327714 DEF327698:DNQ327714 DOB327698:DXM327714 DXX327698:EHI327714 EHT327698:ERE327714 ERP327698:FBA327714 FBL327698:FKW327714 FLH327698:FUS327714 FVD327698:GEO327714 GEZ327698:GOK327714 GOV327698:GYG327714 GYR327698:HIC327714 HIN327698:HRY327714 HSJ327698:IBU327714 ICF327698:ILQ327714 IMB327698:IVM327714 IVX327698:JFI327714 JFT327698:JPE327714 JPP327698:JZA327714 JZL327698:KIW327714 KJH327698:KSS327714 KTD327698:LCO327714 LCZ327698:LMK327714 LMV327698:LWG327714 LWR327698:MGC327714 MGN327698:MPY327714 MQJ327698:MZU327714 NAF327698:NJQ327714 NKB327698:NTM327714 NTX327698:ODI327714 ODT327698:ONE327714 ONP327698:OXA327714 OXL327698:PGW327714 PHH327698:PQS327714 PRD327698:QAO327714 QAZ327698:QKK327714 QKV327698:QUG327714 QUR327698:REC327714 REN327698:RNY327714 ROJ327698:RXU327714 RYF327698:SHQ327714 SIB327698:SRM327714 SRX327698:TBI327714 TBT327698:TLE327714 TLP327698:TVA327714 TVL327698:UEW327714 UFH327698:UOS327714 UPD327698:UYO327714 UYZ327698:VIK327714 VIV327698:VSG327714 VSR327698:WCC327714 WCN327698:WLY327714 WMJ327698:WVU327714 A393234:M393250 X393234:JI393250 JT393234:TE393250 TP393234:ADA393250 ADL393234:AMW393250 ANH393234:AWS393250 AXD393234:BGO393250 BGZ393234:BQK393250 BQV393234:CAG393250 CAR393234:CKC393250 CKN393234:CTY393250 CUJ393234:DDU393250 DEF393234:DNQ393250 DOB393234:DXM393250 DXX393234:EHI393250 EHT393234:ERE393250 ERP393234:FBA393250 FBL393234:FKW393250 FLH393234:FUS393250 FVD393234:GEO393250 GEZ393234:GOK393250 GOV393234:GYG393250 GYR393234:HIC393250 HIN393234:HRY393250 HSJ393234:IBU393250 ICF393234:ILQ393250 IMB393234:IVM393250 IVX393234:JFI393250 JFT393234:JPE393250 JPP393234:JZA393250 JZL393234:KIW393250 KJH393234:KSS393250 KTD393234:LCO393250 LCZ393234:LMK393250 LMV393234:LWG393250 LWR393234:MGC393250 MGN393234:MPY393250 MQJ393234:MZU393250 NAF393234:NJQ393250 NKB393234:NTM393250 NTX393234:ODI393250 ODT393234:ONE393250 ONP393234:OXA393250 OXL393234:PGW393250 PHH393234:PQS393250 PRD393234:QAO393250 QAZ393234:QKK393250 QKV393234:QUG393250 QUR393234:REC393250 REN393234:RNY393250 ROJ393234:RXU393250 RYF393234:SHQ393250 SIB393234:SRM393250 SRX393234:TBI393250 TBT393234:TLE393250 TLP393234:TVA393250 TVL393234:UEW393250 UFH393234:UOS393250 UPD393234:UYO393250 UYZ393234:VIK393250 VIV393234:VSG393250 VSR393234:WCC393250 WCN393234:WLY393250 WMJ393234:WVU393250 A458770:M458786 X458770:JI458786 JT458770:TE458786 TP458770:ADA458786 ADL458770:AMW458786 ANH458770:AWS458786 AXD458770:BGO458786 BGZ458770:BQK458786 BQV458770:CAG458786 CAR458770:CKC458786 CKN458770:CTY458786 CUJ458770:DDU458786 DEF458770:DNQ458786 DOB458770:DXM458786 DXX458770:EHI458786 EHT458770:ERE458786 ERP458770:FBA458786 FBL458770:FKW458786 FLH458770:FUS458786 FVD458770:GEO458786 GEZ458770:GOK458786 GOV458770:GYG458786 GYR458770:HIC458786 HIN458770:HRY458786 HSJ458770:IBU458786 ICF458770:ILQ458786 IMB458770:IVM458786 IVX458770:JFI458786 JFT458770:JPE458786 JPP458770:JZA458786 JZL458770:KIW458786 KJH458770:KSS458786 KTD458770:LCO458786 LCZ458770:LMK458786 LMV458770:LWG458786 LWR458770:MGC458786 MGN458770:MPY458786 MQJ458770:MZU458786 NAF458770:NJQ458786 NKB458770:NTM458786 NTX458770:ODI458786 ODT458770:ONE458786 ONP458770:OXA458786 OXL458770:PGW458786 PHH458770:PQS458786 PRD458770:QAO458786 QAZ458770:QKK458786 QKV458770:QUG458786 QUR458770:REC458786 REN458770:RNY458786 ROJ458770:RXU458786 RYF458770:SHQ458786 SIB458770:SRM458786 SRX458770:TBI458786 TBT458770:TLE458786 TLP458770:TVA458786 TVL458770:UEW458786 UFH458770:UOS458786 UPD458770:UYO458786 UYZ458770:VIK458786 VIV458770:VSG458786 VSR458770:WCC458786 WCN458770:WLY458786 WMJ458770:WVU458786 A524306:M524322 X524306:JI524322 JT524306:TE524322 TP524306:ADA524322 ADL524306:AMW524322 ANH524306:AWS524322 AXD524306:BGO524322 BGZ524306:BQK524322 BQV524306:CAG524322 CAR524306:CKC524322 CKN524306:CTY524322 CUJ524306:DDU524322 DEF524306:DNQ524322 DOB524306:DXM524322 DXX524306:EHI524322 EHT524306:ERE524322 ERP524306:FBA524322 FBL524306:FKW524322 FLH524306:FUS524322 FVD524306:GEO524322 GEZ524306:GOK524322 GOV524306:GYG524322 GYR524306:HIC524322 HIN524306:HRY524322 HSJ524306:IBU524322 ICF524306:ILQ524322 IMB524306:IVM524322 IVX524306:JFI524322 JFT524306:JPE524322 JPP524306:JZA524322 JZL524306:KIW524322 KJH524306:KSS524322 KTD524306:LCO524322 LCZ524306:LMK524322 LMV524306:LWG524322 LWR524306:MGC524322 MGN524306:MPY524322 MQJ524306:MZU524322 NAF524306:NJQ524322 NKB524306:NTM524322 NTX524306:ODI524322 ODT524306:ONE524322 ONP524306:OXA524322 OXL524306:PGW524322 PHH524306:PQS524322 PRD524306:QAO524322 QAZ524306:QKK524322 QKV524306:QUG524322 QUR524306:REC524322 REN524306:RNY524322 ROJ524306:RXU524322 RYF524306:SHQ524322 SIB524306:SRM524322 SRX524306:TBI524322 TBT524306:TLE524322 TLP524306:TVA524322 TVL524306:UEW524322 UFH524306:UOS524322 UPD524306:UYO524322 UYZ524306:VIK524322 VIV524306:VSG524322 VSR524306:WCC524322 WCN524306:WLY524322 WMJ524306:WVU524322 A589842:M589858 X589842:JI589858 JT589842:TE589858 TP589842:ADA589858 ADL589842:AMW589858 ANH589842:AWS589858 AXD589842:BGO589858 BGZ589842:BQK589858 BQV589842:CAG589858 CAR589842:CKC589858 CKN589842:CTY589858 CUJ589842:DDU589858 DEF589842:DNQ589858 DOB589842:DXM589858 DXX589842:EHI589858 EHT589842:ERE589858 ERP589842:FBA589858 FBL589842:FKW589858 FLH589842:FUS589858 FVD589842:GEO589858 GEZ589842:GOK589858 GOV589842:GYG589858 GYR589842:HIC589858 HIN589842:HRY589858 HSJ589842:IBU589858 ICF589842:ILQ589858 IMB589842:IVM589858 IVX589842:JFI589858 JFT589842:JPE589858 JPP589842:JZA589858 JZL589842:KIW589858 KJH589842:KSS589858 KTD589842:LCO589858 LCZ589842:LMK589858 LMV589842:LWG589858 LWR589842:MGC589858 MGN589842:MPY589858 MQJ589842:MZU589858 NAF589842:NJQ589858 NKB589842:NTM589858 NTX589842:ODI589858 ODT589842:ONE589858 ONP589842:OXA589858 OXL589842:PGW589858 PHH589842:PQS589858 PRD589842:QAO589858 QAZ589842:QKK589858 QKV589842:QUG589858 QUR589842:REC589858 REN589842:RNY589858 ROJ589842:RXU589858 RYF589842:SHQ589858 SIB589842:SRM589858 SRX589842:TBI589858 TBT589842:TLE589858 TLP589842:TVA589858 TVL589842:UEW589858 UFH589842:UOS589858 UPD589842:UYO589858 UYZ589842:VIK589858 VIV589842:VSG589858 VSR589842:WCC589858 WCN589842:WLY589858 WMJ589842:WVU589858 A655378:M655394 X655378:JI655394 JT655378:TE655394 TP655378:ADA655394 ADL655378:AMW655394 ANH655378:AWS655394 AXD655378:BGO655394 BGZ655378:BQK655394 BQV655378:CAG655394 CAR655378:CKC655394 CKN655378:CTY655394 CUJ655378:DDU655394 DEF655378:DNQ655394 DOB655378:DXM655394 DXX655378:EHI655394 EHT655378:ERE655394 ERP655378:FBA655394 FBL655378:FKW655394 FLH655378:FUS655394 FVD655378:GEO655394 GEZ655378:GOK655394 GOV655378:GYG655394 GYR655378:HIC655394 HIN655378:HRY655394 HSJ655378:IBU655394 ICF655378:ILQ655394 IMB655378:IVM655394 IVX655378:JFI655394 JFT655378:JPE655394 JPP655378:JZA655394 JZL655378:KIW655394 KJH655378:KSS655394 KTD655378:LCO655394 LCZ655378:LMK655394 LMV655378:LWG655394 LWR655378:MGC655394 MGN655378:MPY655394 MQJ655378:MZU655394 NAF655378:NJQ655394 NKB655378:NTM655394 NTX655378:ODI655394 ODT655378:ONE655394 ONP655378:OXA655394 OXL655378:PGW655394 PHH655378:PQS655394 PRD655378:QAO655394 QAZ655378:QKK655394 QKV655378:QUG655394 QUR655378:REC655394 REN655378:RNY655394 ROJ655378:RXU655394 RYF655378:SHQ655394 SIB655378:SRM655394 SRX655378:TBI655394 TBT655378:TLE655394 TLP655378:TVA655394 TVL655378:UEW655394 UFH655378:UOS655394 UPD655378:UYO655394 UYZ655378:VIK655394 VIV655378:VSG655394 VSR655378:WCC655394 WCN655378:WLY655394 WMJ655378:WVU655394 A720914:M720930 X720914:JI720930 JT720914:TE720930 TP720914:ADA720930 ADL720914:AMW720930 ANH720914:AWS720930 AXD720914:BGO720930 BGZ720914:BQK720930 BQV720914:CAG720930 CAR720914:CKC720930 CKN720914:CTY720930 CUJ720914:DDU720930 DEF720914:DNQ720930 DOB720914:DXM720930 DXX720914:EHI720930 EHT720914:ERE720930 ERP720914:FBA720930 FBL720914:FKW720930 FLH720914:FUS720930 FVD720914:GEO720930 GEZ720914:GOK720930 GOV720914:GYG720930 GYR720914:HIC720930 HIN720914:HRY720930 HSJ720914:IBU720930 ICF720914:ILQ720930 IMB720914:IVM720930 IVX720914:JFI720930 JFT720914:JPE720930 JPP720914:JZA720930 JZL720914:KIW720930 KJH720914:KSS720930 KTD720914:LCO720930 LCZ720914:LMK720930 LMV720914:LWG720930 LWR720914:MGC720930 MGN720914:MPY720930 MQJ720914:MZU720930 NAF720914:NJQ720930 NKB720914:NTM720930 NTX720914:ODI720930 ODT720914:ONE720930 ONP720914:OXA720930 OXL720914:PGW720930 PHH720914:PQS720930 PRD720914:QAO720930 QAZ720914:QKK720930 QKV720914:QUG720930 QUR720914:REC720930 REN720914:RNY720930 ROJ720914:RXU720930 RYF720914:SHQ720930 SIB720914:SRM720930 SRX720914:TBI720930 TBT720914:TLE720930 TLP720914:TVA720930 TVL720914:UEW720930 UFH720914:UOS720930 UPD720914:UYO720930 UYZ720914:VIK720930 VIV720914:VSG720930 VSR720914:WCC720930 WCN720914:WLY720930 WMJ720914:WVU720930 A786450:M786466 X786450:JI786466 JT786450:TE786466 TP786450:ADA786466 ADL786450:AMW786466 ANH786450:AWS786466 AXD786450:BGO786466 BGZ786450:BQK786466 BQV786450:CAG786466 CAR786450:CKC786466 CKN786450:CTY786466 CUJ786450:DDU786466 DEF786450:DNQ786466 DOB786450:DXM786466 DXX786450:EHI786466 EHT786450:ERE786466 ERP786450:FBA786466 FBL786450:FKW786466 FLH786450:FUS786466 FVD786450:GEO786466 GEZ786450:GOK786466 GOV786450:GYG786466 GYR786450:HIC786466 HIN786450:HRY786466 HSJ786450:IBU786466 ICF786450:ILQ786466 IMB786450:IVM786466 IVX786450:JFI786466 JFT786450:JPE786466 JPP786450:JZA786466 JZL786450:KIW786466 KJH786450:KSS786466 KTD786450:LCO786466 LCZ786450:LMK786466 LMV786450:LWG786466 LWR786450:MGC786466 MGN786450:MPY786466 MQJ786450:MZU786466 NAF786450:NJQ786466 NKB786450:NTM786466 NTX786450:ODI786466 ODT786450:ONE786466 ONP786450:OXA786466 OXL786450:PGW786466 PHH786450:PQS786466 PRD786450:QAO786466 QAZ786450:QKK786466 QKV786450:QUG786466 QUR786450:REC786466 REN786450:RNY786466 ROJ786450:RXU786466 RYF786450:SHQ786466 SIB786450:SRM786466 SRX786450:TBI786466 TBT786450:TLE786466 TLP786450:TVA786466 TVL786450:UEW786466 UFH786450:UOS786466 UPD786450:UYO786466 UYZ786450:VIK786466 VIV786450:VSG786466 VSR786450:WCC786466 WCN786450:WLY786466 WMJ786450:WVU786466 A851986:M852002 X851986:JI852002 JT851986:TE852002 TP851986:ADA852002 ADL851986:AMW852002 ANH851986:AWS852002 AXD851986:BGO852002 BGZ851986:BQK852002 BQV851986:CAG852002 CAR851986:CKC852002 CKN851986:CTY852002 CUJ851986:DDU852002 DEF851986:DNQ852002 DOB851986:DXM852002 DXX851986:EHI852002 EHT851986:ERE852002 ERP851986:FBA852002 FBL851986:FKW852002 FLH851986:FUS852002 FVD851986:GEO852002 GEZ851986:GOK852002 GOV851986:GYG852002 GYR851986:HIC852002 HIN851986:HRY852002 HSJ851986:IBU852002 ICF851986:ILQ852002 IMB851986:IVM852002 IVX851986:JFI852002 JFT851986:JPE852002 JPP851986:JZA852002 JZL851986:KIW852002 KJH851986:KSS852002 KTD851986:LCO852002 LCZ851986:LMK852002 LMV851986:LWG852002 LWR851986:MGC852002 MGN851986:MPY852002 MQJ851986:MZU852002 NAF851986:NJQ852002 NKB851986:NTM852002 NTX851986:ODI852002 ODT851986:ONE852002 ONP851986:OXA852002 OXL851986:PGW852002 PHH851986:PQS852002 PRD851986:QAO852002 QAZ851986:QKK852002 QKV851986:QUG852002 QUR851986:REC852002 REN851986:RNY852002 ROJ851986:RXU852002 RYF851986:SHQ852002 SIB851986:SRM852002 SRX851986:TBI852002 TBT851986:TLE852002 TLP851986:TVA852002 TVL851986:UEW852002 UFH851986:UOS852002 UPD851986:UYO852002 UYZ851986:VIK852002 VIV851986:VSG852002 VSR851986:WCC852002 WCN851986:WLY852002 WMJ851986:WVU852002 A917522:M917538 X917522:JI917538 JT917522:TE917538 TP917522:ADA917538 ADL917522:AMW917538 ANH917522:AWS917538 AXD917522:BGO917538 BGZ917522:BQK917538 BQV917522:CAG917538 CAR917522:CKC917538 CKN917522:CTY917538 CUJ917522:DDU917538 DEF917522:DNQ917538 DOB917522:DXM917538 DXX917522:EHI917538 EHT917522:ERE917538 ERP917522:FBA917538 FBL917522:FKW917538 FLH917522:FUS917538 FVD917522:GEO917538 GEZ917522:GOK917538 GOV917522:GYG917538 GYR917522:HIC917538 HIN917522:HRY917538 HSJ917522:IBU917538 ICF917522:ILQ917538 IMB917522:IVM917538 IVX917522:JFI917538 JFT917522:JPE917538 JPP917522:JZA917538 JZL917522:KIW917538 KJH917522:KSS917538 KTD917522:LCO917538 LCZ917522:LMK917538 LMV917522:LWG917538 LWR917522:MGC917538 MGN917522:MPY917538 MQJ917522:MZU917538 NAF917522:NJQ917538 NKB917522:NTM917538 NTX917522:ODI917538 ODT917522:ONE917538 ONP917522:OXA917538 OXL917522:PGW917538 PHH917522:PQS917538 PRD917522:QAO917538 QAZ917522:QKK917538 QKV917522:QUG917538 QUR917522:REC917538 REN917522:RNY917538 ROJ917522:RXU917538 RYF917522:SHQ917538 SIB917522:SRM917538 SRX917522:TBI917538 TBT917522:TLE917538 TLP917522:TVA917538 TVL917522:UEW917538 UFH917522:UOS917538 UPD917522:UYO917538 UYZ917522:VIK917538 VIV917522:VSG917538 VSR917522:WCC917538 WCN917522:WLY917538 WMJ917522:WVU917538 A983058:M983074 X983058:JI983074 JT983058:TE983074 TP983058:ADA983074 ADL983058:AMW983074 ANH983058:AWS983074 AXD983058:BGO983074 BGZ983058:BQK983074 BQV983058:CAG983074 CAR983058:CKC983074 CKN983058:CTY983074 CUJ983058:DDU983074 DEF983058:DNQ983074 DOB983058:DXM983074 DXX983058:EHI983074 EHT983058:ERE983074 ERP983058:FBA983074 FBL983058:FKW983074 FLH983058:FUS983074 FVD983058:GEO983074 GEZ983058:GOK983074 GOV983058:GYG983074 GYR983058:HIC983074 HIN983058:HRY983074 HSJ983058:IBU983074 ICF983058:ILQ983074 IMB983058:IVM983074 IVX983058:JFI983074 JFT983058:JPE983074 JPP983058:JZA983074 JZL983058:KIW983074 KJH983058:KSS983074 KTD983058:LCO983074 LCZ983058:LMK983074 LMV983058:LWG983074 LWR983058:MGC983074 MGN983058:MPY983074 MQJ983058:MZU983074 NAF983058:NJQ983074 NKB983058:NTM983074 NTX983058:ODI983074 ODT983058:ONE983074 ONP983058:OXA983074 OXL983058:PGW983074 PHH983058:PQS983074 PRD983058:QAO983074 QAZ983058:QKK983074 QKV983058:QUG983074 QUR983058:REC983074 REN983058:RNY983074 ROJ983058:RXU983074 RYF983058:SHQ983074 SIB983058:SRM983074 SRX983058:TBI983074 TBT983058:TLE983074 TLP983058:TVA983074 TVL983058:UEW983074 UFH983058:UOS983074 UPD983058:UYO983074 UYZ983058:VIK983074 VIV983058:VSG983074 VSR983058:WCC983074 WCN983058:WLY983074 WMJ983058:WVU983074 O18:Q34 JK18:JM34 TG18:TI34 ADC18:ADE34 AMY18:ANA34 AWU18:AWW34 BGQ18:BGS34 BQM18:BQO34 CAI18:CAK34 CKE18:CKG34 CUA18:CUC34 DDW18:DDY34 DNS18:DNU34 DXO18:DXQ34 EHK18:EHM34 ERG18:ERI34 FBC18:FBE34 FKY18:FLA34 FUU18:FUW34 GEQ18:GES34 GOM18:GOO34 GYI18:GYK34 HIE18:HIG34 HSA18:HSC34 IBW18:IBY34 ILS18:ILU34 IVO18:IVQ34 JFK18:JFM34 JPG18:JPI34 JZC18:JZE34 KIY18:KJA34 KSU18:KSW34 LCQ18:LCS34 LMM18:LMO34 LWI18:LWK34 MGE18:MGG34 MQA18:MQC34 MZW18:MZY34 NJS18:NJU34 NTO18:NTQ34 ODK18:ODM34 ONG18:ONI34 OXC18:OXE34 PGY18:PHA34 PQU18:PQW34 QAQ18:QAS34 QKM18:QKO34 QUI18:QUK34 REE18:REG34 ROA18:ROC34 RXW18:RXY34 SHS18:SHU34 SRO18:SRQ34 TBK18:TBM34 TLG18:TLI34 TVC18:TVE34 UEY18:UFA34 UOU18:UOW34 UYQ18:UYS34 VIM18:VIO34 VSI18:VSK34 WCE18:WCG34 WMA18:WMC34 WVW18:WVY34 O65554:Q65570 JK65554:JM65570 TG65554:TI65570 ADC65554:ADE65570 AMY65554:ANA65570 AWU65554:AWW65570 BGQ65554:BGS65570 BQM65554:BQO65570 CAI65554:CAK65570 CKE65554:CKG65570 CUA65554:CUC65570 DDW65554:DDY65570 DNS65554:DNU65570 DXO65554:DXQ65570 EHK65554:EHM65570 ERG65554:ERI65570 FBC65554:FBE65570 FKY65554:FLA65570 FUU65554:FUW65570 GEQ65554:GES65570 GOM65554:GOO65570 GYI65554:GYK65570 HIE65554:HIG65570 HSA65554:HSC65570 IBW65554:IBY65570 ILS65554:ILU65570 IVO65554:IVQ65570 JFK65554:JFM65570 JPG65554:JPI65570 JZC65554:JZE65570 KIY65554:KJA65570 KSU65554:KSW65570 LCQ65554:LCS65570 LMM65554:LMO65570 LWI65554:LWK65570 MGE65554:MGG65570 MQA65554:MQC65570 MZW65554:MZY65570 NJS65554:NJU65570 NTO65554:NTQ65570 ODK65554:ODM65570 ONG65554:ONI65570 OXC65554:OXE65570 PGY65554:PHA65570 PQU65554:PQW65570 QAQ65554:QAS65570 QKM65554:QKO65570 QUI65554:QUK65570 REE65554:REG65570 ROA65554:ROC65570 RXW65554:RXY65570 SHS65554:SHU65570 SRO65554:SRQ65570 TBK65554:TBM65570 TLG65554:TLI65570 TVC65554:TVE65570 UEY65554:UFA65570 UOU65554:UOW65570 UYQ65554:UYS65570 VIM65554:VIO65570 VSI65554:VSK65570 WCE65554:WCG65570 WMA65554:WMC65570 WVW65554:WVY65570 O131090:Q131106 JK131090:JM131106 TG131090:TI131106 ADC131090:ADE131106 AMY131090:ANA131106 AWU131090:AWW131106 BGQ131090:BGS131106 BQM131090:BQO131106 CAI131090:CAK131106 CKE131090:CKG131106 CUA131090:CUC131106 DDW131090:DDY131106 DNS131090:DNU131106 DXO131090:DXQ131106 EHK131090:EHM131106 ERG131090:ERI131106 FBC131090:FBE131106 FKY131090:FLA131106 FUU131090:FUW131106 GEQ131090:GES131106 GOM131090:GOO131106 GYI131090:GYK131106 HIE131090:HIG131106 HSA131090:HSC131106 IBW131090:IBY131106 ILS131090:ILU131106 IVO131090:IVQ131106 JFK131090:JFM131106 JPG131090:JPI131106 JZC131090:JZE131106 KIY131090:KJA131106 KSU131090:KSW131106 LCQ131090:LCS131106 LMM131090:LMO131106 LWI131090:LWK131106 MGE131090:MGG131106 MQA131090:MQC131106 MZW131090:MZY131106 NJS131090:NJU131106 NTO131090:NTQ131106 ODK131090:ODM131106 ONG131090:ONI131106 OXC131090:OXE131106 PGY131090:PHA131106 PQU131090:PQW131106 QAQ131090:QAS131106 QKM131090:QKO131106 QUI131090:QUK131106 REE131090:REG131106 ROA131090:ROC131106 RXW131090:RXY131106 SHS131090:SHU131106 SRO131090:SRQ131106 TBK131090:TBM131106 TLG131090:TLI131106 TVC131090:TVE131106 UEY131090:UFA131106 UOU131090:UOW131106 UYQ131090:UYS131106 VIM131090:VIO131106 VSI131090:VSK131106 WCE131090:WCG131106 WMA131090:WMC131106 WVW131090:WVY131106 O196626:Q196642 JK196626:JM196642 TG196626:TI196642 ADC196626:ADE196642 AMY196626:ANA196642 AWU196626:AWW196642 BGQ196626:BGS196642 BQM196626:BQO196642 CAI196626:CAK196642 CKE196626:CKG196642 CUA196626:CUC196642 DDW196626:DDY196642 DNS196626:DNU196642 DXO196626:DXQ196642 EHK196626:EHM196642 ERG196626:ERI196642 FBC196626:FBE196642 FKY196626:FLA196642 FUU196626:FUW196642 GEQ196626:GES196642 GOM196626:GOO196642 GYI196626:GYK196642 HIE196626:HIG196642 HSA196626:HSC196642 IBW196626:IBY196642 ILS196626:ILU196642 IVO196626:IVQ196642 JFK196626:JFM196642 JPG196626:JPI196642 JZC196626:JZE196642 KIY196626:KJA196642 KSU196626:KSW196642 LCQ196626:LCS196642 LMM196626:LMO196642 LWI196626:LWK196642 MGE196626:MGG196642 MQA196626:MQC196642 MZW196626:MZY196642 NJS196626:NJU196642 NTO196626:NTQ196642 ODK196626:ODM196642 ONG196626:ONI196642 OXC196626:OXE196642 PGY196626:PHA196642 PQU196626:PQW196642 QAQ196626:QAS196642 QKM196626:QKO196642 QUI196626:QUK196642 REE196626:REG196642 ROA196626:ROC196642 RXW196626:RXY196642 SHS196626:SHU196642 SRO196626:SRQ196642 TBK196626:TBM196642 TLG196626:TLI196642 TVC196626:TVE196642 UEY196626:UFA196642 UOU196626:UOW196642 UYQ196626:UYS196642 VIM196626:VIO196642 VSI196626:VSK196642 WCE196626:WCG196642 WMA196626:WMC196642 WVW196626:WVY196642 O262162:Q262178 JK262162:JM262178 TG262162:TI262178 ADC262162:ADE262178 AMY262162:ANA262178 AWU262162:AWW262178 BGQ262162:BGS262178 BQM262162:BQO262178 CAI262162:CAK262178 CKE262162:CKG262178 CUA262162:CUC262178 DDW262162:DDY262178 DNS262162:DNU262178 DXO262162:DXQ262178 EHK262162:EHM262178 ERG262162:ERI262178 FBC262162:FBE262178 FKY262162:FLA262178 FUU262162:FUW262178 GEQ262162:GES262178 GOM262162:GOO262178 GYI262162:GYK262178 HIE262162:HIG262178 HSA262162:HSC262178 IBW262162:IBY262178 ILS262162:ILU262178 IVO262162:IVQ262178 JFK262162:JFM262178 JPG262162:JPI262178 JZC262162:JZE262178 KIY262162:KJA262178 KSU262162:KSW262178 LCQ262162:LCS262178 LMM262162:LMO262178 LWI262162:LWK262178 MGE262162:MGG262178 MQA262162:MQC262178 MZW262162:MZY262178 NJS262162:NJU262178 NTO262162:NTQ262178 ODK262162:ODM262178 ONG262162:ONI262178 OXC262162:OXE262178 PGY262162:PHA262178 PQU262162:PQW262178 QAQ262162:QAS262178 QKM262162:QKO262178 QUI262162:QUK262178 REE262162:REG262178 ROA262162:ROC262178 RXW262162:RXY262178 SHS262162:SHU262178 SRO262162:SRQ262178 TBK262162:TBM262178 TLG262162:TLI262178 TVC262162:TVE262178 UEY262162:UFA262178 UOU262162:UOW262178 UYQ262162:UYS262178 VIM262162:VIO262178 VSI262162:VSK262178 WCE262162:WCG262178 WMA262162:WMC262178 WVW262162:WVY262178 O327698:Q327714 JK327698:JM327714 TG327698:TI327714 ADC327698:ADE327714 AMY327698:ANA327714 AWU327698:AWW327714 BGQ327698:BGS327714 BQM327698:BQO327714 CAI327698:CAK327714 CKE327698:CKG327714 CUA327698:CUC327714 DDW327698:DDY327714 DNS327698:DNU327714 DXO327698:DXQ327714 EHK327698:EHM327714 ERG327698:ERI327714 FBC327698:FBE327714 FKY327698:FLA327714 FUU327698:FUW327714 GEQ327698:GES327714 GOM327698:GOO327714 GYI327698:GYK327714 HIE327698:HIG327714 HSA327698:HSC327714 IBW327698:IBY327714 ILS327698:ILU327714 IVO327698:IVQ327714 JFK327698:JFM327714 JPG327698:JPI327714 JZC327698:JZE327714 KIY327698:KJA327714 KSU327698:KSW327714 LCQ327698:LCS327714 LMM327698:LMO327714 LWI327698:LWK327714 MGE327698:MGG327714 MQA327698:MQC327714 MZW327698:MZY327714 NJS327698:NJU327714 NTO327698:NTQ327714 ODK327698:ODM327714 ONG327698:ONI327714 OXC327698:OXE327714 PGY327698:PHA327714 PQU327698:PQW327714 QAQ327698:QAS327714 QKM327698:QKO327714 QUI327698:QUK327714 REE327698:REG327714 ROA327698:ROC327714 RXW327698:RXY327714 SHS327698:SHU327714 SRO327698:SRQ327714 TBK327698:TBM327714 TLG327698:TLI327714 TVC327698:TVE327714 UEY327698:UFA327714 UOU327698:UOW327714 UYQ327698:UYS327714 VIM327698:VIO327714 VSI327698:VSK327714 WCE327698:WCG327714 WMA327698:WMC327714 WVW327698:WVY327714 O393234:Q393250 JK393234:JM393250 TG393234:TI393250 ADC393234:ADE393250 AMY393234:ANA393250 AWU393234:AWW393250 BGQ393234:BGS393250 BQM393234:BQO393250 CAI393234:CAK393250 CKE393234:CKG393250 CUA393234:CUC393250 DDW393234:DDY393250 DNS393234:DNU393250 DXO393234:DXQ393250 EHK393234:EHM393250 ERG393234:ERI393250 FBC393234:FBE393250 FKY393234:FLA393250 FUU393234:FUW393250 GEQ393234:GES393250 GOM393234:GOO393250 GYI393234:GYK393250 HIE393234:HIG393250 HSA393234:HSC393250 IBW393234:IBY393250 ILS393234:ILU393250 IVO393234:IVQ393250 JFK393234:JFM393250 JPG393234:JPI393250 JZC393234:JZE393250 KIY393234:KJA393250 KSU393234:KSW393250 LCQ393234:LCS393250 LMM393234:LMO393250 LWI393234:LWK393250 MGE393234:MGG393250 MQA393234:MQC393250 MZW393234:MZY393250 NJS393234:NJU393250 NTO393234:NTQ393250 ODK393234:ODM393250 ONG393234:ONI393250 OXC393234:OXE393250 PGY393234:PHA393250 PQU393234:PQW393250 QAQ393234:QAS393250 QKM393234:QKO393250 QUI393234:QUK393250 REE393234:REG393250 ROA393234:ROC393250 RXW393234:RXY393250 SHS393234:SHU393250 SRO393234:SRQ393250 TBK393234:TBM393250 TLG393234:TLI393250 TVC393234:TVE393250 UEY393234:UFA393250 UOU393234:UOW393250 UYQ393234:UYS393250 VIM393234:VIO393250 VSI393234:VSK393250 WCE393234:WCG393250 WMA393234:WMC393250 WVW393234:WVY393250 O458770:Q458786 JK458770:JM458786 TG458770:TI458786 ADC458770:ADE458786 AMY458770:ANA458786 AWU458770:AWW458786 BGQ458770:BGS458786 BQM458770:BQO458786 CAI458770:CAK458786 CKE458770:CKG458786 CUA458770:CUC458786 DDW458770:DDY458786 DNS458770:DNU458786 DXO458770:DXQ458786 EHK458770:EHM458786 ERG458770:ERI458786 FBC458770:FBE458786 FKY458770:FLA458786 FUU458770:FUW458786 GEQ458770:GES458786 GOM458770:GOO458786 GYI458770:GYK458786 HIE458770:HIG458786 HSA458770:HSC458786 IBW458770:IBY458786 ILS458770:ILU458786 IVO458770:IVQ458786 JFK458770:JFM458786 JPG458770:JPI458786 JZC458770:JZE458786 KIY458770:KJA458786 KSU458770:KSW458786 LCQ458770:LCS458786 LMM458770:LMO458786 LWI458770:LWK458786 MGE458770:MGG458786 MQA458770:MQC458786 MZW458770:MZY458786 NJS458770:NJU458786 NTO458770:NTQ458786 ODK458770:ODM458786 ONG458770:ONI458786 OXC458770:OXE458786 PGY458770:PHA458786 PQU458770:PQW458786 QAQ458770:QAS458786 QKM458770:QKO458786 QUI458770:QUK458786 REE458770:REG458786 ROA458770:ROC458786 RXW458770:RXY458786 SHS458770:SHU458786 SRO458770:SRQ458786 TBK458770:TBM458786 TLG458770:TLI458786 TVC458770:TVE458786 UEY458770:UFA458786 UOU458770:UOW458786 UYQ458770:UYS458786 VIM458770:VIO458786 VSI458770:VSK458786 WCE458770:WCG458786 WMA458770:WMC458786 WVW458770:WVY458786 O524306:Q524322 JK524306:JM524322 TG524306:TI524322 ADC524306:ADE524322 AMY524306:ANA524322 AWU524306:AWW524322 BGQ524306:BGS524322 BQM524306:BQO524322 CAI524306:CAK524322 CKE524306:CKG524322 CUA524306:CUC524322 DDW524306:DDY524322 DNS524306:DNU524322 DXO524306:DXQ524322 EHK524306:EHM524322 ERG524306:ERI524322 FBC524306:FBE524322 FKY524306:FLA524322 FUU524306:FUW524322 GEQ524306:GES524322 GOM524306:GOO524322 GYI524306:GYK524322 HIE524306:HIG524322 HSA524306:HSC524322 IBW524306:IBY524322 ILS524306:ILU524322 IVO524306:IVQ524322 JFK524306:JFM524322 JPG524306:JPI524322 JZC524306:JZE524322 KIY524306:KJA524322 KSU524306:KSW524322 LCQ524306:LCS524322 LMM524306:LMO524322 LWI524306:LWK524322 MGE524306:MGG524322 MQA524306:MQC524322 MZW524306:MZY524322 NJS524306:NJU524322 NTO524306:NTQ524322 ODK524306:ODM524322 ONG524306:ONI524322 OXC524306:OXE524322 PGY524306:PHA524322 PQU524306:PQW524322 QAQ524306:QAS524322 QKM524306:QKO524322 QUI524306:QUK524322 REE524306:REG524322 ROA524306:ROC524322 RXW524306:RXY524322 SHS524306:SHU524322 SRO524306:SRQ524322 TBK524306:TBM524322 TLG524306:TLI524322 TVC524306:TVE524322 UEY524306:UFA524322 UOU524306:UOW524322 UYQ524306:UYS524322 VIM524306:VIO524322 VSI524306:VSK524322 WCE524306:WCG524322 WMA524306:WMC524322 WVW524306:WVY524322 O589842:Q589858 JK589842:JM589858 TG589842:TI589858 ADC589842:ADE589858 AMY589842:ANA589858 AWU589842:AWW589858 BGQ589842:BGS589858 BQM589842:BQO589858 CAI589842:CAK589858 CKE589842:CKG589858 CUA589842:CUC589858 DDW589842:DDY589858 DNS589842:DNU589858 DXO589842:DXQ589858 EHK589842:EHM589858 ERG589842:ERI589858 FBC589842:FBE589858 FKY589842:FLA589858 FUU589842:FUW589858 GEQ589842:GES589858 GOM589842:GOO589858 GYI589842:GYK589858 HIE589842:HIG589858 HSA589842:HSC589858 IBW589842:IBY589858 ILS589842:ILU589858 IVO589842:IVQ589858 JFK589842:JFM589858 JPG589842:JPI589858 JZC589842:JZE589858 KIY589842:KJA589858 KSU589842:KSW589858 LCQ589842:LCS589858 LMM589842:LMO589858 LWI589842:LWK589858 MGE589842:MGG589858 MQA589842:MQC589858 MZW589842:MZY589858 NJS589842:NJU589858 NTO589842:NTQ589858 ODK589842:ODM589858 ONG589842:ONI589858 OXC589842:OXE589858 PGY589842:PHA589858 PQU589842:PQW589858 QAQ589842:QAS589858 QKM589842:QKO589858 QUI589842:QUK589858 REE589842:REG589858 ROA589842:ROC589858 RXW589842:RXY589858 SHS589842:SHU589858 SRO589842:SRQ589858 TBK589842:TBM589858 TLG589842:TLI589858 TVC589842:TVE589858 UEY589842:UFA589858 UOU589842:UOW589858 UYQ589842:UYS589858 VIM589842:VIO589858 VSI589842:VSK589858 WCE589842:WCG589858 WMA589842:WMC589858 WVW589842:WVY589858 O655378:Q655394 JK655378:JM655394 TG655378:TI655394 ADC655378:ADE655394 AMY655378:ANA655394 AWU655378:AWW655394 BGQ655378:BGS655394 BQM655378:BQO655394 CAI655378:CAK655394 CKE655378:CKG655394 CUA655378:CUC655394 DDW655378:DDY655394 DNS655378:DNU655394 DXO655378:DXQ655394 EHK655378:EHM655394 ERG655378:ERI655394 FBC655378:FBE655394 FKY655378:FLA655394 FUU655378:FUW655394 GEQ655378:GES655394 GOM655378:GOO655394 GYI655378:GYK655394 HIE655378:HIG655394 HSA655378:HSC655394 IBW655378:IBY655394 ILS655378:ILU655394 IVO655378:IVQ655394 JFK655378:JFM655394 JPG655378:JPI655394 JZC655378:JZE655394 KIY655378:KJA655394 KSU655378:KSW655394 LCQ655378:LCS655394 LMM655378:LMO655394 LWI655378:LWK655394 MGE655378:MGG655394 MQA655378:MQC655394 MZW655378:MZY655394 NJS655378:NJU655394 NTO655378:NTQ655394 ODK655378:ODM655394 ONG655378:ONI655394 OXC655378:OXE655394 PGY655378:PHA655394 PQU655378:PQW655394 QAQ655378:QAS655394 QKM655378:QKO655394 QUI655378:QUK655394 REE655378:REG655394 ROA655378:ROC655394 RXW655378:RXY655394 SHS655378:SHU655394 SRO655378:SRQ655394 TBK655378:TBM655394 TLG655378:TLI655394 TVC655378:TVE655394 UEY655378:UFA655394 UOU655378:UOW655394 UYQ655378:UYS655394 VIM655378:VIO655394 VSI655378:VSK655394 WCE655378:WCG655394 WMA655378:WMC655394 WVW655378:WVY655394 O720914:Q720930 JK720914:JM720930 TG720914:TI720930 ADC720914:ADE720930 AMY720914:ANA720930 AWU720914:AWW720930 BGQ720914:BGS720930 BQM720914:BQO720930 CAI720914:CAK720930 CKE720914:CKG720930 CUA720914:CUC720930 DDW720914:DDY720930 DNS720914:DNU720930 DXO720914:DXQ720930 EHK720914:EHM720930 ERG720914:ERI720930 FBC720914:FBE720930 FKY720914:FLA720930 FUU720914:FUW720930 GEQ720914:GES720930 GOM720914:GOO720930 GYI720914:GYK720930 HIE720914:HIG720930 HSA720914:HSC720930 IBW720914:IBY720930 ILS720914:ILU720930 IVO720914:IVQ720930 JFK720914:JFM720930 JPG720914:JPI720930 JZC720914:JZE720930 KIY720914:KJA720930 KSU720914:KSW720930 LCQ720914:LCS720930 LMM720914:LMO720930 LWI720914:LWK720930 MGE720914:MGG720930 MQA720914:MQC720930 MZW720914:MZY720930 NJS720914:NJU720930 NTO720914:NTQ720930 ODK720914:ODM720930 ONG720914:ONI720930 OXC720914:OXE720930 PGY720914:PHA720930 PQU720914:PQW720930 QAQ720914:QAS720930 QKM720914:QKO720930 QUI720914:QUK720930 REE720914:REG720930 ROA720914:ROC720930 RXW720914:RXY720930 SHS720914:SHU720930 SRO720914:SRQ720930 TBK720914:TBM720930 TLG720914:TLI720930 TVC720914:TVE720930 UEY720914:UFA720930 UOU720914:UOW720930 UYQ720914:UYS720930 VIM720914:VIO720930 VSI720914:VSK720930 WCE720914:WCG720930 WMA720914:WMC720930 WVW720914:WVY720930 O786450:Q786466 JK786450:JM786466 TG786450:TI786466 ADC786450:ADE786466 AMY786450:ANA786466 AWU786450:AWW786466 BGQ786450:BGS786466 BQM786450:BQO786466 CAI786450:CAK786466 CKE786450:CKG786466 CUA786450:CUC786466 DDW786450:DDY786466 DNS786450:DNU786466 DXO786450:DXQ786466 EHK786450:EHM786466 ERG786450:ERI786466 FBC786450:FBE786466 FKY786450:FLA786466 FUU786450:FUW786466 GEQ786450:GES786466 GOM786450:GOO786466 GYI786450:GYK786466 HIE786450:HIG786466 HSA786450:HSC786466 IBW786450:IBY786466 ILS786450:ILU786466 IVO786450:IVQ786466 JFK786450:JFM786466 JPG786450:JPI786466 JZC786450:JZE786466 KIY786450:KJA786466 KSU786450:KSW786466 LCQ786450:LCS786466 LMM786450:LMO786466 LWI786450:LWK786466 MGE786450:MGG786466 MQA786450:MQC786466 MZW786450:MZY786466 NJS786450:NJU786466 NTO786450:NTQ786466 ODK786450:ODM786466 ONG786450:ONI786466 OXC786450:OXE786466 PGY786450:PHA786466 PQU786450:PQW786466 QAQ786450:QAS786466 QKM786450:QKO786466 QUI786450:QUK786466 REE786450:REG786466 ROA786450:ROC786466 RXW786450:RXY786466 SHS786450:SHU786466 SRO786450:SRQ786466 TBK786450:TBM786466 TLG786450:TLI786466 TVC786450:TVE786466 UEY786450:UFA786466 UOU786450:UOW786466 UYQ786450:UYS786466 VIM786450:VIO786466 VSI786450:VSK786466 WCE786450:WCG786466 WMA786450:WMC786466 WVW786450:WVY786466 O851986:Q852002 JK851986:JM852002 TG851986:TI852002 ADC851986:ADE852002 AMY851986:ANA852002 AWU851986:AWW852002 BGQ851986:BGS852002 BQM851986:BQO852002 CAI851986:CAK852002 CKE851986:CKG852002 CUA851986:CUC852002 DDW851986:DDY852002 DNS851986:DNU852002 DXO851986:DXQ852002 EHK851986:EHM852002 ERG851986:ERI852002 FBC851986:FBE852002 FKY851986:FLA852002 FUU851986:FUW852002 GEQ851986:GES852002 GOM851986:GOO852002 GYI851986:GYK852002 HIE851986:HIG852002 HSA851986:HSC852002 IBW851986:IBY852002 ILS851986:ILU852002 IVO851986:IVQ852002 JFK851986:JFM852002 JPG851986:JPI852002 JZC851986:JZE852002 KIY851986:KJA852002 KSU851986:KSW852002 LCQ851986:LCS852002 LMM851986:LMO852002 LWI851986:LWK852002 MGE851986:MGG852002 MQA851986:MQC852002 MZW851986:MZY852002 NJS851986:NJU852002 NTO851986:NTQ852002 ODK851986:ODM852002 ONG851986:ONI852002 OXC851986:OXE852002 PGY851986:PHA852002 PQU851986:PQW852002 QAQ851986:QAS852002 QKM851986:QKO852002 QUI851986:QUK852002 REE851986:REG852002 ROA851986:ROC852002 RXW851986:RXY852002 SHS851986:SHU852002 SRO851986:SRQ852002 TBK851986:TBM852002 TLG851986:TLI852002 TVC851986:TVE852002 UEY851986:UFA852002 UOU851986:UOW852002 UYQ851986:UYS852002 VIM851986:VIO852002 VSI851986:VSK852002 WCE851986:WCG852002 WMA851986:WMC852002 WVW851986:WVY852002 O917522:Q917538 JK917522:JM917538 TG917522:TI917538 ADC917522:ADE917538 AMY917522:ANA917538 AWU917522:AWW917538 BGQ917522:BGS917538 BQM917522:BQO917538 CAI917522:CAK917538 CKE917522:CKG917538 CUA917522:CUC917538 DDW917522:DDY917538 DNS917522:DNU917538 DXO917522:DXQ917538 EHK917522:EHM917538 ERG917522:ERI917538 FBC917522:FBE917538 FKY917522:FLA917538 FUU917522:FUW917538 GEQ917522:GES917538 GOM917522:GOO917538 GYI917522:GYK917538 HIE917522:HIG917538 HSA917522:HSC917538 IBW917522:IBY917538 ILS917522:ILU917538 IVO917522:IVQ917538 JFK917522:JFM917538 JPG917522:JPI917538 JZC917522:JZE917538 KIY917522:KJA917538 KSU917522:KSW917538 LCQ917522:LCS917538 LMM917522:LMO917538 LWI917522:LWK917538 MGE917522:MGG917538 MQA917522:MQC917538 MZW917522:MZY917538 NJS917522:NJU917538 NTO917522:NTQ917538 ODK917522:ODM917538 ONG917522:ONI917538 OXC917522:OXE917538 PGY917522:PHA917538 PQU917522:PQW917538 QAQ917522:QAS917538 QKM917522:QKO917538 QUI917522:QUK917538 REE917522:REG917538 ROA917522:ROC917538 RXW917522:RXY917538 SHS917522:SHU917538 SRO917522:SRQ917538 TBK917522:TBM917538 TLG917522:TLI917538 TVC917522:TVE917538 UEY917522:UFA917538 UOU917522:UOW917538 UYQ917522:UYS917538 VIM917522:VIO917538 VSI917522:VSK917538 WCE917522:WCG917538 WMA917522:WMC917538 WVW917522:WVY917538 O983058:Q983074 JK983058:JM983074 TG983058:TI983074 ADC983058:ADE983074 AMY983058:ANA983074 AWU983058:AWW983074 BGQ983058:BGS983074 BQM983058:BQO983074 CAI983058:CAK983074 CKE983058:CKG983074 CUA983058:CUC983074 DDW983058:DDY983074 DNS983058:DNU983074 DXO983058:DXQ983074 EHK983058:EHM983074 ERG983058:ERI983074 FBC983058:FBE983074 FKY983058:FLA983074 FUU983058:FUW983074 GEQ983058:GES983074 GOM983058:GOO983074 GYI983058:GYK983074 HIE983058:HIG983074 HSA983058:HSC983074 IBW983058:IBY983074 ILS983058:ILU983074 IVO983058:IVQ983074 JFK983058:JFM983074 JPG983058:JPI983074 JZC983058:JZE983074 KIY983058:KJA983074 KSU983058:KSW983074 LCQ983058:LCS983074 LMM983058:LMO983074 LWI983058:LWK983074 MGE983058:MGG983074 MQA983058:MQC983074 MZW983058:MZY983074 NJS983058:NJU983074 NTO983058:NTQ983074 ODK983058:ODM983074 ONG983058:ONI983074 OXC983058:OXE983074 PGY983058:PHA983074 PQU983058:PQW983074 QAQ983058:QAS983074 QKM983058:QKO983074 QUI983058:QUK983074 REE983058:REG983074 ROA983058:ROC983074 RXW983058:RXY983074 SHS983058:SHU983074 SRO983058:SRQ983074 TBK983058:TBM983074 TLG983058:TLI983074 TVC983058:TVE983074 UEY983058:UFA983074 UOU983058:UOW983074 UYQ983058:UYS983074 VIM983058:VIO983074 VSI983058:VSK983074 WCE983058:WCG983074 WMA983058:WMC983074 WVW983058:WVY983074 T18:U18 JP18:JQ18 TL18:TM18 ADH18:ADI18 AND18:ANE18 AWZ18:AXA18 BGV18:BGW18 BQR18:BQS18 CAN18:CAO18 CKJ18:CKK18 CUF18:CUG18 DEB18:DEC18 DNX18:DNY18 DXT18:DXU18 EHP18:EHQ18 ERL18:ERM18 FBH18:FBI18 FLD18:FLE18 FUZ18:FVA18 GEV18:GEW18 GOR18:GOS18 GYN18:GYO18 HIJ18:HIK18 HSF18:HSG18 ICB18:ICC18 ILX18:ILY18 IVT18:IVU18 JFP18:JFQ18 JPL18:JPM18 JZH18:JZI18 KJD18:KJE18 KSZ18:KTA18 LCV18:LCW18 LMR18:LMS18 LWN18:LWO18 MGJ18:MGK18 MQF18:MQG18 NAB18:NAC18 NJX18:NJY18 NTT18:NTU18 ODP18:ODQ18 ONL18:ONM18 OXH18:OXI18 PHD18:PHE18 PQZ18:PRA18 QAV18:QAW18 QKR18:QKS18 QUN18:QUO18 REJ18:REK18 ROF18:ROG18 RYB18:RYC18 SHX18:SHY18 SRT18:SRU18 TBP18:TBQ18 TLL18:TLM18 TVH18:TVI18 UFD18:UFE18 UOZ18:UPA18 UYV18:UYW18 VIR18:VIS18 VSN18:VSO18 WCJ18:WCK18 WMF18:WMG18 WWB18:WWC18 T65554:U65554 JP65554:JQ65554 TL65554:TM65554 ADH65554:ADI65554 AND65554:ANE65554 AWZ65554:AXA65554 BGV65554:BGW65554 BQR65554:BQS65554 CAN65554:CAO65554 CKJ65554:CKK65554 CUF65554:CUG65554 DEB65554:DEC65554 DNX65554:DNY65554 DXT65554:DXU65554 EHP65554:EHQ65554 ERL65554:ERM65554 FBH65554:FBI65554 FLD65554:FLE65554 FUZ65554:FVA65554 GEV65554:GEW65554 GOR65554:GOS65554 GYN65554:GYO65554 HIJ65554:HIK65554 HSF65554:HSG65554 ICB65554:ICC65554 ILX65554:ILY65554 IVT65554:IVU65554 JFP65554:JFQ65554 JPL65554:JPM65554 JZH65554:JZI65554 KJD65554:KJE65554 KSZ65554:KTA65554 LCV65554:LCW65554 LMR65554:LMS65554 LWN65554:LWO65554 MGJ65554:MGK65554 MQF65554:MQG65554 NAB65554:NAC65554 NJX65554:NJY65554 NTT65554:NTU65554 ODP65554:ODQ65554 ONL65554:ONM65554 OXH65554:OXI65554 PHD65554:PHE65554 PQZ65554:PRA65554 QAV65554:QAW65554 QKR65554:QKS65554 QUN65554:QUO65554 REJ65554:REK65554 ROF65554:ROG65554 RYB65554:RYC65554 SHX65554:SHY65554 SRT65554:SRU65554 TBP65554:TBQ65554 TLL65554:TLM65554 TVH65554:TVI65554 UFD65554:UFE65554 UOZ65554:UPA65554 UYV65554:UYW65554 VIR65554:VIS65554 VSN65554:VSO65554 WCJ65554:WCK65554 WMF65554:WMG65554 WWB65554:WWC65554 T131090:U131090 JP131090:JQ131090 TL131090:TM131090 ADH131090:ADI131090 AND131090:ANE131090 AWZ131090:AXA131090 BGV131090:BGW131090 BQR131090:BQS131090 CAN131090:CAO131090 CKJ131090:CKK131090 CUF131090:CUG131090 DEB131090:DEC131090 DNX131090:DNY131090 DXT131090:DXU131090 EHP131090:EHQ131090 ERL131090:ERM131090 FBH131090:FBI131090 FLD131090:FLE131090 FUZ131090:FVA131090 GEV131090:GEW131090 GOR131090:GOS131090 GYN131090:GYO131090 HIJ131090:HIK131090 HSF131090:HSG131090 ICB131090:ICC131090 ILX131090:ILY131090 IVT131090:IVU131090 JFP131090:JFQ131090 JPL131090:JPM131090 JZH131090:JZI131090 KJD131090:KJE131090 KSZ131090:KTA131090 LCV131090:LCW131090 LMR131090:LMS131090 LWN131090:LWO131090 MGJ131090:MGK131090 MQF131090:MQG131090 NAB131090:NAC131090 NJX131090:NJY131090 NTT131090:NTU131090 ODP131090:ODQ131090 ONL131090:ONM131090 OXH131090:OXI131090 PHD131090:PHE131090 PQZ131090:PRA131090 QAV131090:QAW131090 QKR131090:QKS131090 QUN131090:QUO131090 REJ131090:REK131090 ROF131090:ROG131090 RYB131090:RYC131090 SHX131090:SHY131090 SRT131090:SRU131090 TBP131090:TBQ131090 TLL131090:TLM131090 TVH131090:TVI131090 UFD131090:UFE131090 UOZ131090:UPA131090 UYV131090:UYW131090 VIR131090:VIS131090 VSN131090:VSO131090 WCJ131090:WCK131090 WMF131090:WMG131090 WWB131090:WWC131090 T196626:U196626 JP196626:JQ196626 TL196626:TM196626 ADH196626:ADI196626 AND196626:ANE196626 AWZ196626:AXA196626 BGV196626:BGW196626 BQR196626:BQS196626 CAN196626:CAO196626 CKJ196626:CKK196626 CUF196626:CUG196626 DEB196626:DEC196626 DNX196626:DNY196626 DXT196626:DXU196626 EHP196626:EHQ196626 ERL196626:ERM196626 FBH196626:FBI196626 FLD196626:FLE196626 FUZ196626:FVA196626 GEV196626:GEW196626 GOR196626:GOS196626 GYN196626:GYO196626 HIJ196626:HIK196626 HSF196626:HSG196626 ICB196626:ICC196626 ILX196626:ILY196626 IVT196626:IVU196626 JFP196626:JFQ196626 JPL196626:JPM196626 JZH196626:JZI196626 KJD196626:KJE196626 KSZ196626:KTA196626 LCV196626:LCW196626 LMR196626:LMS196626 LWN196626:LWO196626 MGJ196626:MGK196626 MQF196626:MQG196626 NAB196626:NAC196626 NJX196626:NJY196626 NTT196626:NTU196626 ODP196626:ODQ196626 ONL196626:ONM196626 OXH196626:OXI196626 PHD196626:PHE196626 PQZ196626:PRA196626 QAV196626:QAW196626 QKR196626:QKS196626 QUN196626:QUO196626 REJ196626:REK196626 ROF196626:ROG196626 RYB196626:RYC196626 SHX196626:SHY196626 SRT196626:SRU196626 TBP196626:TBQ196626 TLL196626:TLM196626 TVH196626:TVI196626 UFD196626:UFE196626 UOZ196626:UPA196626 UYV196626:UYW196626 VIR196626:VIS196626 VSN196626:VSO196626 WCJ196626:WCK196626 WMF196626:WMG196626 WWB196626:WWC196626 T262162:U262162 JP262162:JQ262162 TL262162:TM262162 ADH262162:ADI262162 AND262162:ANE262162 AWZ262162:AXA262162 BGV262162:BGW262162 BQR262162:BQS262162 CAN262162:CAO262162 CKJ262162:CKK262162 CUF262162:CUG262162 DEB262162:DEC262162 DNX262162:DNY262162 DXT262162:DXU262162 EHP262162:EHQ262162 ERL262162:ERM262162 FBH262162:FBI262162 FLD262162:FLE262162 FUZ262162:FVA262162 GEV262162:GEW262162 GOR262162:GOS262162 GYN262162:GYO262162 HIJ262162:HIK262162 HSF262162:HSG262162 ICB262162:ICC262162 ILX262162:ILY262162 IVT262162:IVU262162 JFP262162:JFQ262162 JPL262162:JPM262162 JZH262162:JZI262162 KJD262162:KJE262162 KSZ262162:KTA262162 LCV262162:LCW262162 LMR262162:LMS262162 LWN262162:LWO262162 MGJ262162:MGK262162 MQF262162:MQG262162 NAB262162:NAC262162 NJX262162:NJY262162 NTT262162:NTU262162 ODP262162:ODQ262162 ONL262162:ONM262162 OXH262162:OXI262162 PHD262162:PHE262162 PQZ262162:PRA262162 QAV262162:QAW262162 QKR262162:QKS262162 QUN262162:QUO262162 REJ262162:REK262162 ROF262162:ROG262162 RYB262162:RYC262162 SHX262162:SHY262162 SRT262162:SRU262162 TBP262162:TBQ262162 TLL262162:TLM262162 TVH262162:TVI262162 UFD262162:UFE262162 UOZ262162:UPA262162 UYV262162:UYW262162 VIR262162:VIS262162 VSN262162:VSO262162 WCJ262162:WCK262162 WMF262162:WMG262162 WWB262162:WWC262162 T327698:U327698 JP327698:JQ327698 TL327698:TM327698 ADH327698:ADI327698 AND327698:ANE327698 AWZ327698:AXA327698 BGV327698:BGW327698 BQR327698:BQS327698 CAN327698:CAO327698 CKJ327698:CKK327698 CUF327698:CUG327698 DEB327698:DEC327698 DNX327698:DNY327698 DXT327698:DXU327698 EHP327698:EHQ327698 ERL327698:ERM327698 FBH327698:FBI327698 FLD327698:FLE327698 FUZ327698:FVA327698 GEV327698:GEW327698 GOR327698:GOS327698 GYN327698:GYO327698 HIJ327698:HIK327698 HSF327698:HSG327698 ICB327698:ICC327698 ILX327698:ILY327698 IVT327698:IVU327698 JFP327698:JFQ327698 JPL327698:JPM327698 JZH327698:JZI327698 KJD327698:KJE327698 KSZ327698:KTA327698 LCV327698:LCW327698 LMR327698:LMS327698 LWN327698:LWO327698 MGJ327698:MGK327698 MQF327698:MQG327698 NAB327698:NAC327698 NJX327698:NJY327698 NTT327698:NTU327698 ODP327698:ODQ327698 ONL327698:ONM327698 OXH327698:OXI327698 PHD327698:PHE327698 PQZ327698:PRA327698 QAV327698:QAW327698 QKR327698:QKS327698 QUN327698:QUO327698 REJ327698:REK327698 ROF327698:ROG327698 RYB327698:RYC327698 SHX327698:SHY327698 SRT327698:SRU327698 TBP327698:TBQ327698 TLL327698:TLM327698 TVH327698:TVI327698 UFD327698:UFE327698 UOZ327698:UPA327698 UYV327698:UYW327698 VIR327698:VIS327698 VSN327698:VSO327698 WCJ327698:WCK327698 WMF327698:WMG327698 WWB327698:WWC327698 T393234:U393234 JP393234:JQ393234 TL393234:TM393234 ADH393234:ADI393234 AND393234:ANE393234 AWZ393234:AXA393234 BGV393234:BGW393234 BQR393234:BQS393234 CAN393234:CAO393234 CKJ393234:CKK393234 CUF393234:CUG393234 DEB393234:DEC393234 DNX393234:DNY393234 DXT393234:DXU393234 EHP393234:EHQ393234 ERL393234:ERM393234 FBH393234:FBI393234 FLD393234:FLE393234 FUZ393234:FVA393234 GEV393234:GEW393234 GOR393234:GOS393234 GYN393234:GYO393234 HIJ393234:HIK393234 HSF393234:HSG393234 ICB393234:ICC393234 ILX393234:ILY393234 IVT393234:IVU393234 JFP393234:JFQ393234 JPL393234:JPM393234 JZH393234:JZI393234 KJD393234:KJE393234 KSZ393234:KTA393234 LCV393234:LCW393234 LMR393234:LMS393234 LWN393234:LWO393234 MGJ393234:MGK393234 MQF393234:MQG393234 NAB393234:NAC393234 NJX393234:NJY393234 NTT393234:NTU393234 ODP393234:ODQ393234 ONL393234:ONM393234 OXH393234:OXI393234 PHD393234:PHE393234 PQZ393234:PRA393234 QAV393234:QAW393234 QKR393234:QKS393234 QUN393234:QUO393234 REJ393234:REK393234 ROF393234:ROG393234 RYB393234:RYC393234 SHX393234:SHY393234 SRT393234:SRU393234 TBP393234:TBQ393234 TLL393234:TLM393234 TVH393234:TVI393234 UFD393234:UFE393234 UOZ393234:UPA393234 UYV393234:UYW393234 VIR393234:VIS393234 VSN393234:VSO393234 WCJ393234:WCK393234 WMF393234:WMG393234 WWB393234:WWC393234 T458770:U458770 JP458770:JQ458770 TL458770:TM458770 ADH458770:ADI458770 AND458770:ANE458770 AWZ458770:AXA458770 BGV458770:BGW458770 BQR458770:BQS458770 CAN458770:CAO458770 CKJ458770:CKK458770 CUF458770:CUG458770 DEB458770:DEC458770 DNX458770:DNY458770 DXT458770:DXU458770 EHP458770:EHQ458770 ERL458770:ERM458770 FBH458770:FBI458770 FLD458770:FLE458770 FUZ458770:FVA458770 GEV458770:GEW458770 GOR458770:GOS458770 GYN458770:GYO458770 HIJ458770:HIK458770 HSF458770:HSG458770 ICB458770:ICC458770 ILX458770:ILY458770 IVT458770:IVU458770 JFP458770:JFQ458770 JPL458770:JPM458770 JZH458770:JZI458770 KJD458770:KJE458770 KSZ458770:KTA458770 LCV458770:LCW458770 LMR458770:LMS458770 LWN458770:LWO458770 MGJ458770:MGK458770 MQF458770:MQG458770 NAB458770:NAC458770 NJX458770:NJY458770 NTT458770:NTU458770 ODP458770:ODQ458770 ONL458770:ONM458770 OXH458770:OXI458770 PHD458770:PHE458770 PQZ458770:PRA458770 QAV458770:QAW458770 QKR458770:QKS458770 QUN458770:QUO458770 REJ458770:REK458770 ROF458770:ROG458770 RYB458770:RYC458770 SHX458770:SHY458770 SRT458770:SRU458770 TBP458770:TBQ458770 TLL458770:TLM458770 TVH458770:TVI458770 UFD458770:UFE458770 UOZ458770:UPA458770 UYV458770:UYW458770 VIR458770:VIS458770 VSN458770:VSO458770 WCJ458770:WCK458770 WMF458770:WMG458770 WWB458770:WWC458770 T524306:U524306 JP524306:JQ524306 TL524306:TM524306 ADH524306:ADI524306 AND524306:ANE524306 AWZ524306:AXA524306 BGV524306:BGW524306 BQR524306:BQS524306 CAN524306:CAO524306 CKJ524306:CKK524306 CUF524306:CUG524306 DEB524306:DEC524306 DNX524306:DNY524306 DXT524306:DXU524306 EHP524306:EHQ524306 ERL524306:ERM524306 FBH524306:FBI524306 FLD524306:FLE524306 FUZ524306:FVA524306 GEV524306:GEW524306 GOR524306:GOS524306 GYN524306:GYO524306 HIJ524306:HIK524306 HSF524306:HSG524306 ICB524306:ICC524306 ILX524306:ILY524306 IVT524306:IVU524306 JFP524306:JFQ524306 JPL524306:JPM524306 JZH524306:JZI524306 KJD524306:KJE524306 KSZ524306:KTA524306 LCV524306:LCW524306 LMR524306:LMS524306 LWN524306:LWO524306 MGJ524306:MGK524306 MQF524306:MQG524306 NAB524306:NAC524306 NJX524306:NJY524306 NTT524306:NTU524306 ODP524306:ODQ524306 ONL524306:ONM524306 OXH524306:OXI524306 PHD524306:PHE524306 PQZ524306:PRA524306 QAV524306:QAW524306 QKR524306:QKS524306 QUN524306:QUO524306 REJ524306:REK524306 ROF524306:ROG524306 RYB524306:RYC524306 SHX524306:SHY524306 SRT524306:SRU524306 TBP524306:TBQ524306 TLL524306:TLM524306 TVH524306:TVI524306 UFD524306:UFE524306 UOZ524306:UPA524306 UYV524306:UYW524306 VIR524306:VIS524306 VSN524306:VSO524306 WCJ524306:WCK524306 WMF524306:WMG524306 WWB524306:WWC524306 T589842:U589842 JP589842:JQ589842 TL589842:TM589842 ADH589842:ADI589842 AND589842:ANE589842 AWZ589842:AXA589842 BGV589842:BGW589842 BQR589842:BQS589842 CAN589842:CAO589842 CKJ589842:CKK589842 CUF589842:CUG589842 DEB589842:DEC589842 DNX589842:DNY589842 DXT589842:DXU589842 EHP589842:EHQ589842 ERL589842:ERM589842 FBH589842:FBI589842 FLD589842:FLE589842 FUZ589842:FVA589842 GEV589842:GEW589842 GOR589842:GOS589842 GYN589842:GYO589842 HIJ589842:HIK589842 HSF589842:HSG589842 ICB589842:ICC589842 ILX589842:ILY589842 IVT589842:IVU589842 JFP589842:JFQ589842 JPL589842:JPM589842 JZH589842:JZI589842 KJD589842:KJE589842 KSZ589842:KTA589842 LCV589842:LCW589842 LMR589842:LMS589842 LWN589842:LWO589842 MGJ589842:MGK589842 MQF589842:MQG589842 NAB589842:NAC589842 NJX589842:NJY589842 NTT589842:NTU589842 ODP589842:ODQ589842 ONL589842:ONM589842 OXH589842:OXI589842 PHD589842:PHE589842 PQZ589842:PRA589842 QAV589842:QAW589842 QKR589842:QKS589842 QUN589842:QUO589842 REJ589842:REK589842 ROF589842:ROG589842 RYB589842:RYC589842 SHX589842:SHY589842 SRT589842:SRU589842 TBP589842:TBQ589842 TLL589842:TLM589842 TVH589842:TVI589842 UFD589842:UFE589842 UOZ589842:UPA589842 UYV589842:UYW589842 VIR589842:VIS589842 VSN589842:VSO589842 WCJ589842:WCK589842 WMF589842:WMG589842 WWB589842:WWC589842 T655378:U655378 JP655378:JQ655378 TL655378:TM655378 ADH655378:ADI655378 AND655378:ANE655378 AWZ655378:AXA655378 BGV655378:BGW655378 BQR655378:BQS655378 CAN655378:CAO655378 CKJ655378:CKK655378 CUF655378:CUG655378 DEB655378:DEC655378 DNX655378:DNY655378 DXT655378:DXU655378 EHP655378:EHQ655378 ERL655378:ERM655378 FBH655378:FBI655378 FLD655378:FLE655378 FUZ655378:FVA655378 GEV655378:GEW655378 GOR655378:GOS655378 GYN655378:GYO655378 HIJ655378:HIK655378 HSF655378:HSG655378 ICB655378:ICC655378 ILX655378:ILY655378 IVT655378:IVU655378 JFP655378:JFQ655378 JPL655378:JPM655378 JZH655378:JZI655378 KJD655378:KJE655378 KSZ655378:KTA655378 LCV655378:LCW655378 LMR655378:LMS655378 LWN655378:LWO655378 MGJ655378:MGK655378 MQF655378:MQG655378 NAB655378:NAC655378 NJX655378:NJY655378 NTT655378:NTU655378 ODP655378:ODQ655378 ONL655378:ONM655378 OXH655378:OXI655378 PHD655378:PHE655378 PQZ655378:PRA655378 QAV655378:QAW655378 QKR655378:QKS655378 QUN655378:QUO655378 REJ655378:REK655378 ROF655378:ROG655378 RYB655378:RYC655378 SHX655378:SHY655378 SRT655378:SRU655378 TBP655378:TBQ655378 TLL655378:TLM655378 TVH655378:TVI655378 UFD655378:UFE655378 UOZ655378:UPA655378 UYV655378:UYW655378 VIR655378:VIS655378 VSN655378:VSO655378 WCJ655378:WCK655378 WMF655378:WMG655378 WWB655378:WWC655378 T720914:U720914 JP720914:JQ720914 TL720914:TM720914 ADH720914:ADI720914 AND720914:ANE720914 AWZ720914:AXA720914 BGV720914:BGW720914 BQR720914:BQS720914 CAN720914:CAO720914 CKJ720914:CKK720914 CUF720914:CUG720914 DEB720914:DEC720914 DNX720914:DNY720914 DXT720914:DXU720914 EHP720914:EHQ720914 ERL720914:ERM720914 FBH720914:FBI720914 FLD720914:FLE720914 FUZ720914:FVA720914 GEV720914:GEW720914 GOR720914:GOS720914 GYN720914:GYO720914 HIJ720914:HIK720914 HSF720914:HSG720914 ICB720914:ICC720914 ILX720914:ILY720914 IVT720914:IVU720914 JFP720914:JFQ720914 JPL720914:JPM720914 JZH720914:JZI720914 KJD720914:KJE720914 KSZ720914:KTA720914 LCV720914:LCW720914 LMR720914:LMS720914 LWN720914:LWO720914 MGJ720914:MGK720914 MQF720914:MQG720914 NAB720914:NAC720914 NJX720914:NJY720914 NTT720914:NTU720914 ODP720914:ODQ720914 ONL720914:ONM720914 OXH720914:OXI720914 PHD720914:PHE720914 PQZ720914:PRA720914 QAV720914:QAW720914 QKR720914:QKS720914 QUN720914:QUO720914 REJ720914:REK720914 ROF720914:ROG720914 RYB720914:RYC720914 SHX720914:SHY720914 SRT720914:SRU720914 TBP720914:TBQ720914 TLL720914:TLM720914 TVH720914:TVI720914 UFD720914:UFE720914 UOZ720914:UPA720914 UYV720914:UYW720914 VIR720914:VIS720914 VSN720914:VSO720914 WCJ720914:WCK720914 WMF720914:WMG720914 WWB720914:WWC720914 T786450:U786450 JP786450:JQ786450 TL786450:TM786450 ADH786450:ADI786450 AND786450:ANE786450 AWZ786450:AXA786450 BGV786450:BGW786450 BQR786450:BQS786450 CAN786450:CAO786450 CKJ786450:CKK786450 CUF786450:CUG786450 DEB786450:DEC786450 DNX786450:DNY786450 DXT786450:DXU786450 EHP786450:EHQ786450 ERL786450:ERM786450 FBH786450:FBI786450 FLD786450:FLE786450 FUZ786450:FVA786450 GEV786450:GEW786450 GOR786450:GOS786450 GYN786450:GYO786450 HIJ786450:HIK786450 HSF786450:HSG786450 ICB786450:ICC786450 ILX786450:ILY786450 IVT786450:IVU786450 JFP786450:JFQ786450 JPL786450:JPM786450 JZH786450:JZI786450 KJD786450:KJE786450 KSZ786450:KTA786450 LCV786450:LCW786450 LMR786450:LMS786450 LWN786450:LWO786450 MGJ786450:MGK786450 MQF786450:MQG786450 NAB786450:NAC786450 NJX786450:NJY786450 NTT786450:NTU786450 ODP786450:ODQ786450 ONL786450:ONM786450 OXH786450:OXI786450 PHD786450:PHE786450 PQZ786450:PRA786450 QAV786450:QAW786450 QKR786450:QKS786450 QUN786450:QUO786450 REJ786450:REK786450 ROF786450:ROG786450 RYB786450:RYC786450 SHX786450:SHY786450 SRT786450:SRU786450 TBP786450:TBQ786450 TLL786450:TLM786450 TVH786450:TVI786450 UFD786450:UFE786450 UOZ786450:UPA786450 UYV786450:UYW786450 VIR786450:VIS786450 VSN786450:VSO786450 WCJ786450:WCK786450 WMF786450:WMG786450 WWB786450:WWC786450 T851986:U851986 JP851986:JQ851986 TL851986:TM851986 ADH851986:ADI851986 AND851986:ANE851986 AWZ851986:AXA851986 BGV851986:BGW851986 BQR851986:BQS851986 CAN851986:CAO851986 CKJ851986:CKK851986 CUF851986:CUG851986 DEB851986:DEC851986 DNX851986:DNY851986 DXT851986:DXU851986 EHP851986:EHQ851986 ERL851986:ERM851986 FBH851986:FBI851986 FLD851986:FLE851986 FUZ851986:FVA851986 GEV851986:GEW851986 GOR851986:GOS851986 GYN851986:GYO851986 HIJ851986:HIK851986 HSF851986:HSG851986 ICB851986:ICC851986 ILX851986:ILY851986 IVT851986:IVU851986 JFP851986:JFQ851986 JPL851986:JPM851986 JZH851986:JZI851986 KJD851986:KJE851986 KSZ851986:KTA851986 LCV851986:LCW851986 LMR851986:LMS851986 LWN851986:LWO851986 MGJ851986:MGK851986 MQF851986:MQG851986 NAB851986:NAC851986 NJX851986:NJY851986 NTT851986:NTU851986 ODP851986:ODQ851986 ONL851986:ONM851986 OXH851986:OXI851986 PHD851986:PHE851986 PQZ851986:PRA851986 QAV851986:QAW851986 QKR851986:QKS851986 QUN851986:QUO851986 REJ851986:REK851986 ROF851986:ROG851986 RYB851986:RYC851986 SHX851986:SHY851986 SRT851986:SRU851986 TBP851986:TBQ851986 TLL851986:TLM851986 TVH851986:TVI851986 UFD851986:UFE851986 UOZ851986:UPA851986 UYV851986:UYW851986 VIR851986:VIS851986 VSN851986:VSO851986 WCJ851986:WCK851986 WMF851986:WMG851986 WWB851986:WWC851986 T917522:U917522 JP917522:JQ917522 TL917522:TM917522 ADH917522:ADI917522 AND917522:ANE917522 AWZ917522:AXA917522 BGV917522:BGW917522 BQR917522:BQS917522 CAN917522:CAO917522 CKJ917522:CKK917522 CUF917522:CUG917522 DEB917522:DEC917522 DNX917522:DNY917522 DXT917522:DXU917522 EHP917522:EHQ917522 ERL917522:ERM917522 FBH917522:FBI917522 FLD917522:FLE917522 FUZ917522:FVA917522 GEV917522:GEW917522 GOR917522:GOS917522 GYN917522:GYO917522 HIJ917522:HIK917522 HSF917522:HSG917522 ICB917522:ICC917522 ILX917522:ILY917522 IVT917522:IVU917522 JFP917522:JFQ917522 JPL917522:JPM917522 JZH917522:JZI917522 KJD917522:KJE917522 KSZ917522:KTA917522 LCV917522:LCW917522 LMR917522:LMS917522 LWN917522:LWO917522 MGJ917522:MGK917522 MQF917522:MQG917522 NAB917522:NAC917522 NJX917522:NJY917522 NTT917522:NTU917522 ODP917522:ODQ917522 ONL917522:ONM917522 OXH917522:OXI917522 PHD917522:PHE917522 PQZ917522:PRA917522 QAV917522:QAW917522 QKR917522:QKS917522 QUN917522:QUO917522 REJ917522:REK917522 ROF917522:ROG917522 RYB917522:RYC917522 SHX917522:SHY917522 SRT917522:SRU917522 TBP917522:TBQ917522 TLL917522:TLM917522 TVH917522:TVI917522 UFD917522:UFE917522 UOZ917522:UPA917522 UYV917522:UYW917522 VIR917522:VIS917522 VSN917522:VSO917522 WCJ917522:WCK917522 WMF917522:WMG917522 WWB917522:WWC917522 T983058:U983058 JP983058:JQ983058 TL983058:TM983058 ADH983058:ADI983058 AND983058:ANE983058 AWZ983058:AXA983058 BGV983058:BGW983058 BQR983058:BQS983058 CAN983058:CAO983058 CKJ983058:CKK983058 CUF983058:CUG983058 DEB983058:DEC983058 DNX983058:DNY983058 DXT983058:DXU983058 EHP983058:EHQ983058 ERL983058:ERM983058 FBH983058:FBI983058 FLD983058:FLE983058 FUZ983058:FVA983058 GEV983058:GEW983058 GOR983058:GOS983058 GYN983058:GYO983058 HIJ983058:HIK983058 HSF983058:HSG983058 ICB983058:ICC983058 ILX983058:ILY983058 IVT983058:IVU983058 JFP983058:JFQ983058 JPL983058:JPM983058 JZH983058:JZI983058 KJD983058:KJE983058 KSZ983058:KTA983058 LCV983058:LCW983058 LMR983058:LMS983058 LWN983058:LWO983058 MGJ983058:MGK983058 MQF983058:MQG983058 NAB983058:NAC983058 NJX983058:NJY983058 NTT983058:NTU983058 ODP983058:ODQ983058 ONL983058:ONM983058 OXH983058:OXI983058 PHD983058:PHE983058 PQZ983058:PRA983058 QAV983058:QAW983058 QKR983058:QKS983058 QUN983058:QUO983058 REJ983058:REK983058 ROF983058:ROG983058 RYB983058:RYC983058 SHX983058:SHY983058 SRT983058:SRU983058 TBP983058:TBQ983058 TLL983058:TLM983058 TVH983058:TVI983058 UFD983058:UFE983058 UOZ983058:UPA983058 UYV983058:UYW983058 VIR983058:VIS983058 VSN983058:VSO983058 WCJ983058:WCK983058 WMF983058:WMG983058 WWB983058:WWC983058 WWF18:XFD34 WWF65554:XFD65570 WWF131090:XFD131106 WWF196626:XFD196642 WWF262162:XFD262178 WWF327698:XFD327714 WWF393234:XFD393250 WWF458770:XFD458786 WWF524306:XFD524322 WWF589842:XFD589858 WWF655378:XFD655394 WWF720914:XFD720930 WWF786450:XFD786466 WWF851986:XFD852002 WWF917522:XFD917538 WWF983058:XFD983074 L35:JF35 JH35:TB35 TD35:ACX35 ACZ35:AMT35 AMV35:AWP35 AWR35:BGL35 BGN35:BQH35 BQJ35:CAD35 CAF35:CJZ35 CKB35:CTV35 CTX35:DDR35 DDT35:DNN35 DNP35:DXJ35 DXL35:EHF35 EHH35:ERB35 ERD35:FAX35 FAZ35:FKT35 FKV35:FUP35 FUR35:GEL35 GEN35:GOH35 GOJ35:GYD35 GYF35:HHZ35 HIB35:HRV35 HRX35:IBR35 IBT35:ILN35 ILP35:IVJ35 IVL35:JFF35 JFH35:JPB35 JPD35:JYX35 JYZ35:KIT35 KIV35:KSP35 KSR35:LCL35 LCN35:LMH35 LMJ35:LWD35 LWF35:MFZ35 MGB35:MPV35 MPX35:MZR35 MZT35:NJN35 NJP35:NTJ35 NTL35:ODF35 ODH35:ONB35 OND35:OWX35 OWZ35:PGT35 PGV35:PQP35 PQR35:QAL35 QAN35:QKH35 QKJ35:QUD35 QUF35:RDZ35 REB35:RNV35 RNX35:RXR35 RXT35:SHN35 SHP35:SRJ35 SRL35:TBF35 TBH35:TLB35 TLD35:TUX35 TUZ35:UET35 UEV35:UOP35 UOR35:UYL35 UYN35:VIH35 VIJ35:VSD35 VSF35:WBZ35 WCB35:WLV35 WLX35:WVR35 WVT35:XFD35 L65571:JF65571 JH65571:TB65571 TD65571:ACX65571 ACZ65571:AMT65571 AMV65571:AWP65571 AWR65571:BGL65571 BGN65571:BQH65571 BQJ65571:CAD65571 CAF65571:CJZ65571 CKB65571:CTV65571 CTX65571:DDR65571 DDT65571:DNN65571 DNP65571:DXJ65571 DXL65571:EHF65571 EHH65571:ERB65571 ERD65571:FAX65571 FAZ65571:FKT65571 FKV65571:FUP65571 FUR65571:GEL65571 GEN65571:GOH65571 GOJ65571:GYD65571 GYF65571:HHZ65571 HIB65571:HRV65571 HRX65571:IBR65571 IBT65571:ILN65571 ILP65571:IVJ65571 IVL65571:JFF65571 JFH65571:JPB65571 JPD65571:JYX65571 JYZ65571:KIT65571 KIV65571:KSP65571 KSR65571:LCL65571 LCN65571:LMH65571 LMJ65571:LWD65571 LWF65571:MFZ65571 MGB65571:MPV65571 MPX65571:MZR65571 MZT65571:NJN65571 NJP65571:NTJ65571 NTL65571:ODF65571 ODH65571:ONB65571 OND65571:OWX65571 OWZ65571:PGT65571 PGV65571:PQP65571 PQR65571:QAL65571 QAN65571:QKH65571 QKJ65571:QUD65571 QUF65571:RDZ65571 REB65571:RNV65571 RNX65571:RXR65571 RXT65571:SHN65571 SHP65571:SRJ65571 SRL65571:TBF65571 TBH65571:TLB65571 TLD65571:TUX65571 TUZ65571:UET65571 UEV65571:UOP65571 UOR65571:UYL65571 UYN65571:VIH65571 VIJ65571:VSD65571 VSF65571:WBZ65571 WCB65571:WLV65571 WLX65571:WVR65571 WVT65571:XFD65571 L131107:JF131107 JH131107:TB131107 TD131107:ACX131107 ACZ131107:AMT131107 AMV131107:AWP131107 AWR131107:BGL131107 BGN131107:BQH131107 BQJ131107:CAD131107 CAF131107:CJZ131107 CKB131107:CTV131107 CTX131107:DDR131107 DDT131107:DNN131107 DNP131107:DXJ131107 DXL131107:EHF131107 EHH131107:ERB131107 ERD131107:FAX131107 FAZ131107:FKT131107 FKV131107:FUP131107 FUR131107:GEL131107 GEN131107:GOH131107 GOJ131107:GYD131107 GYF131107:HHZ131107 HIB131107:HRV131107 HRX131107:IBR131107 IBT131107:ILN131107 ILP131107:IVJ131107 IVL131107:JFF131107 JFH131107:JPB131107 JPD131107:JYX131107 JYZ131107:KIT131107 KIV131107:KSP131107 KSR131107:LCL131107 LCN131107:LMH131107 LMJ131107:LWD131107 LWF131107:MFZ131107 MGB131107:MPV131107 MPX131107:MZR131107 MZT131107:NJN131107 NJP131107:NTJ131107 NTL131107:ODF131107 ODH131107:ONB131107 OND131107:OWX131107 OWZ131107:PGT131107 PGV131107:PQP131107 PQR131107:QAL131107 QAN131107:QKH131107 QKJ131107:QUD131107 QUF131107:RDZ131107 REB131107:RNV131107 RNX131107:RXR131107 RXT131107:SHN131107 SHP131107:SRJ131107 SRL131107:TBF131107 TBH131107:TLB131107 TLD131107:TUX131107 TUZ131107:UET131107 UEV131107:UOP131107 UOR131107:UYL131107 UYN131107:VIH131107 VIJ131107:VSD131107 VSF131107:WBZ131107 WCB131107:WLV131107 WLX131107:WVR131107 WVT131107:XFD131107 L196643:JF196643 JH196643:TB196643 TD196643:ACX196643 ACZ196643:AMT196643 AMV196643:AWP196643 AWR196643:BGL196643 BGN196643:BQH196643 BQJ196643:CAD196643 CAF196643:CJZ196643 CKB196643:CTV196643 CTX196643:DDR196643 DDT196643:DNN196643 DNP196643:DXJ196643 DXL196643:EHF196643 EHH196643:ERB196643 ERD196643:FAX196643 FAZ196643:FKT196643 FKV196643:FUP196643 FUR196643:GEL196643 GEN196643:GOH196643 GOJ196643:GYD196643 GYF196643:HHZ196643 HIB196643:HRV196643 HRX196643:IBR196643 IBT196643:ILN196643 ILP196643:IVJ196643 IVL196643:JFF196643 JFH196643:JPB196643 JPD196643:JYX196643 JYZ196643:KIT196643 KIV196643:KSP196643 KSR196643:LCL196643 LCN196643:LMH196643 LMJ196643:LWD196643 LWF196643:MFZ196643 MGB196643:MPV196643 MPX196643:MZR196643 MZT196643:NJN196643 NJP196643:NTJ196643 NTL196643:ODF196643 ODH196643:ONB196643 OND196643:OWX196643 OWZ196643:PGT196643 PGV196643:PQP196643 PQR196643:QAL196643 QAN196643:QKH196643 QKJ196643:QUD196643 QUF196643:RDZ196643 REB196643:RNV196643 RNX196643:RXR196643 RXT196643:SHN196643 SHP196643:SRJ196643 SRL196643:TBF196643 TBH196643:TLB196643 TLD196643:TUX196643 TUZ196643:UET196643 UEV196643:UOP196643 UOR196643:UYL196643 UYN196643:VIH196643 VIJ196643:VSD196643 VSF196643:WBZ196643 WCB196643:WLV196643 WLX196643:WVR196643 WVT196643:XFD196643 L262179:JF262179 JH262179:TB262179 TD262179:ACX262179 ACZ262179:AMT262179 AMV262179:AWP262179 AWR262179:BGL262179 BGN262179:BQH262179 BQJ262179:CAD262179 CAF262179:CJZ262179 CKB262179:CTV262179 CTX262179:DDR262179 DDT262179:DNN262179 DNP262179:DXJ262179 DXL262179:EHF262179 EHH262179:ERB262179 ERD262179:FAX262179 FAZ262179:FKT262179 FKV262179:FUP262179 FUR262179:GEL262179 GEN262179:GOH262179 GOJ262179:GYD262179 GYF262179:HHZ262179 HIB262179:HRV262179 HRX262179:IBR262179 IBT262179:ILN262179 ILP262179:IVJ262179 IVL262179:JFF262179 JFH262179:JPB262179 JPD262179:JYX262179 JYZ262179:KIT262179 KIV262179:KSP262179 KSR262179:LCL262179 LCN262179:LMH262179 LMJ262179:LWD262179 LWF262179:MFZ262179 MGB262179:MPV262179 MPX262179:MZR262179 MZT262179:NJN262179 NJP262179:NTJ262179 NTL262179:ODF262179 ODH262179:ONB262179 OND262179:OWX262179 OWZ262179:PGT262179 PGV262179:PQP262179 PQR262179:QAL262179 QAN262179:QKH262179 QKJ262179:QUD262179 QUF262179:RDZ262179 REB262179:RNV262179 RNX262179:RXR262179 RXT262179:SHN262179 SHP262179:SRJ262179 SRL262179:TBF262179 TBH262179:TLB262179 TLD262179:TUX262179 TUZ262179:UET262179 UEV262179:UOP262179 UOR262179:UYL262179 UYN262179:VIH262179 VIJ262179:VSD262179 VSF262179:WBZ262179 WCB262179:WLV262179 WLX262179:WVR262179 WVT262179:XFD262179 L327715:JF327715 JH327715:TB327715 TD327715:ACX327715 ACZ327715:AMT327715 AMV327715:AWP327715 AWR327715:BGL327715 BGN327715:BQH327715 BQJ327715:CAD327715 CAF327715:CJZ327715 CKB327715:CTV327715 CTX327715:DDR327715 DDT327715:DNN327715 DNP327715:DXJ327715 DXL327715:EHF327715 EHH327715:ERB327715 ERD327715:FAX327715 FAZ327715:FKT327715 FKV327715:FUP327715 FUR327715:GEL327715 GEN327715:GOH327715 GOJ327715:GYD327715 GYF327715:HHZ327715 HIB327715:HRV327715 HRX327715:IBR327715 IBT327715:ILN327715 ILP327715:IVJ327715 IVL327715:JFF327715 JFH327715:JPB327715 JPD327715:JYX327715 JYZ327715:KIT327715 KIV327715:KSP327715 KSR327715:LCL327715 LCN327715:LMH327715 LMJ327715:LWD327715 LWF327715:MFZ327715 MGB327715:MPV327715 MPX327715:MZR327715 MZT327715:NJN327715 NJP327715:NTJ327715 NTL327715:ODF327715 ODH327715:ONB327715 OND327715:OWX327715 OWZ327715:PGT327715 PGV327715:PQP327715 PQR327715:QAL327715 QAN327715:QKH327715 QKJ327715:QUD327715 QUF327715:RDZ327715 REB327715:RNV327715 RNX327715:RXR327715 RXT327715:SHN327715 SHP327715:SRJ327715 SRL327715:TBF327715 TBH327715:TLB327715 TLD327715:TUX327715 TUZ327715:UET327715 UEV327715:UOP327715 UOR327715:UYL327715 UYN327715:VIH327715 VIJ327715:VSD327715 VSF327715:WBZ327715 WCB327715:WLV327715 WLX327715:WVR327715 WVT327715:XFD327715 L393251:JF393251 JH393251:TB393251 TD393251:ACX393251 ACZ393251:AMT393251 AMV393251:AWP393251 AWR393251:BGL393251 BGN393251:BQH393251 BQJ393251:CAD393251 CAF393251:CJZ393251 CKB393251:CTV393251 CTX393251:DDR393251 DDT393251:DNN393251 DNP393251:DXJ393251 DXL393251:EHF393251 EHH393251:ERB393251 ERD393251:FAX393251 FAZ393251:FKT393251 FKV393251:FUP393251 FUR393251:GEL393251 GEN393251:GOH393251 GOJ393251:GYD393251 GYF393251:HHZ393251 HIB393251:HRV393251 HRX393251:IBR393251 IBT393251:ILN393251 ILP393251:IVJ393251 IVL393251:JFF393251 JFH393251:JPB393251 JPD393251:JYX393251 JYZ393251:KIT393251 KIV393251:KSP393251 KSR393251:LCL393251 LCN393251:LMH393251 LMJ393251:LWD393251 LWF393251:MFZ393251 MGB393251:MPV393251 MPX393251:MZR393251 MZT393251:NJN393251 NJP393251:NTJ393251 NTL393251:ODF393251 ODH393251:ONB393251 OND393251:OWX393251 OWZ393251:PGT393251 PGV393251:PQP393251 PQR393251:QAL393251 QAN393251:QKH393251 QKJ393251:QUD393251 QUF393251:RDZ393251 REB393251:RNV393251 RNX393251:RXR393251 RXT393251:SHN393251 SHP393251:SRJ393251 SRL393251:TBF393251 TBH393251:TLB393251 TLD393251:TUX393251 TUZ393251:UET393251 UEV393251:UOP393251 UOR393251:UYL393251 UYN393251:VIH393251 VIJ393251:VSD393251 VSF393251:WBZ393251 WCB393251:WLV393251 WLX393251:WVR393251 WVT393251:XFD393251 L458787:JF458787 JH458787:TB458787 TD458787:ACX458787 ACZ458787:AMT458787 AMV458787:AWP458787 AWR458787:BGL458787 BGN458787:BQH458787 BQJ458787:CAD458787 CAF458787:CJZ458787 CKB458787:CTV458787 CTX458787:DDR458787 DDT458787:DNN458787 DNP458787:DXJ458787 DXL458787:EHF458787 EHH458787:ERB458787 ERD458787:FAX458787 FAZ458787:FKT458787 FKV458787:FUP458787 FUR458787:GEL458787 GEN458787:GOH458787 GOJ458787:GYD458787 GYF458787:HHZ458787 HIB458787:HRV458787 HRX458787:IBR458787 IBT458787:ILN458787 ILP458787:IVJ458787 IVL458787:JFF458787 JFH458787:JPB458787 JPD458787:JYX458787 JYZ458787:KIT458787 KIV458787:KSP458787 KSR458787:LCL458787 LCN458787:LMH458787 LMJ458787:LWD458787 LWF458787:MFZ458787 MGB458787:MPV458787 MPX458787:MZR458787 MZT458787:NJN458787 NJP458787:NTJ458787 NTL458787:ODF458787 ODH458787:ONB458787 OND458787:OWX458787 OWZ458787:PGT458787 PGV458787:PQP458787 PQR458787:QAL458787 QAN458787:QKH458787 QKJ458787:QUD458787 QUF458787:RDZ458787 REB458787:RNV458787 RNX458787:RXR458787 RXT458787:SHN458787 SHP458787:SRJ458787 SRL458787:TBF458787 TBH458787:TLB458787 TLD458787:TUX458787 TUZ458787:UET458787 UEV458787:UOP458787 UOR458787:UYL458787 UYN458787:VIH458787 VIJ458787:VSD458787 VSF458787:WBZ458787 WCB458787:WLV458787 WLX458787:WVR458787 WVT458787:XFD458787 L524323:JF524323 JH524323:TB524323 TD524323:ACX524323 ACZ524323:AMT524323 AMV524323:AWP524323 AWR524323:BGL524323 BGN524323:BQH524323 BQJ524323:CAD524323 CAF524323:CJZ524323 CKB524323:CTV524323 CTX524323:DDR524323 DDT524323:DNN524323 DNP524323:DXJ524323 DXL524323:EHF524323 EHH524323:ERB524323 ERD524323:FAX524323 FAZ524323:FKT524323 FKV524323:FUP524323 FUR524323:GEL524323 GEN524323:GOH524323 GOJ524323:GYD524323 GYF524323:HHZ524323 HIB524323:HRV524323 HRX524323:IBR524323 IBT524323:ILN524323 ILP524323:IVJ524323 IVL524323:JFF524323 JFH524323:JPB524323 JPD524323:JYX524323 JYZ524323:KIT524323 KIV524323:KSP524323 KSR524323:LCL524323 LCN524323:LMH524323 LMJ524323:LWD524323 LWF524323:MFZ524323 MGB524323:MPV524323 MPX524323:MZR524323 MZT524323:NJN524323 NJP524323:NTJ524323 NTL524323:ODF524323 ODH524323:ONB524323 OND524323:OWX524323 OWZ524323:PGT524323 PGV524323:PQP524323 PQR524323:QAL524323 QAN524323:QKH524323 QKJ524323:QUD524323 QUF524323:RDZ524323 REB524323:RNV524323 RNX524323:RXR524323 RXT524323:SHN524323 SHP524323:SRJ524323 SRL524323:TBF524323 TBH524323:TLB524323 TLD524323:TUX524323 TUZ524323:UET524323 UEV524323:UOP524323 UOR524323:UYL524323 UYN524323:VIH524323 VIJ524323:VSD524323 VSF524323:WBZ524323 WCB524323:WLV524323 WLX524323:WVR524323 WVT524323:XFD524323 L589859:JF589859 JH589859:TB589859 TD589859:ACX589859 ACZ589859:AMT589859 AMV589859:AWP589859 AWR589859:BGL589859 BGN589859:BQH589859 BQJ589859:CAD589859 CAF589859:CJZ589859 CKB589859:CTV589859 CTX589859:DDR589859 DDT589859:DNN589859 DNP589859:DXJ589859 DXL589859:EHF589859 EHH589859:ERB589859 ERD589859:FAX589859 FAZ589859:FKT589859 FKV589859:FUP589859 FUR589859:GEL589859 GEN589859:GOH589859 GOJ589859:GYD589859 GYF589859:HHZ589859 HIB589859:HRV589859 HRX589859:IBR589859 IBT589859:ILN589859 ILP589859:IVJ589859 IVL589859:JFF589859 JFH589859:JPB589859 JPD589859:JYX589859 JYZ589859:KIT589859 KIV589859:KSP589859 KSR589859:LCL589859 LCN589859:LMH589859 LMJ589859:LWD589859 LWF589859:MFZ589859 MGB589859:MPV589859 MPX589859:MZR589859 MZT589859:NJN589859 NJP589859:NTJ589859 NTL589859:ODF589859 ODH589859:ONB589859 OND589859:OWX589859 OWZ589859:PGT589859 PGV589859:PQP589859 PQR589859:QAL589859 QAN589859:QKH589859 QKJ589859:QUD589859 QUF589859:RDZ589859 REB589859:RNV589859 RNX589859:RXR589859 RXT589859:SHN589859 SHP589859:SRJ589859 SRL589859:TBF589859 TBH589859:TLB589859 TLD589859:TUX589859 TUZ589859:UET589859 UEV589859:UOP589859 UOR589859:UYL589859 UYN589859:VIH589859 VIJ589859:VSD589859 VSF589859:WBZ589859 WCB589859:WLV589859 WLX589859:WVR589859 WVT589859:XFD589859 L655395:JF655395 JH655395:TB655395 TD655395:ACX655395 ACZ655395:AMT655395 AMV655395:AWP655395 AWR655395:BGL655395 BGN655395:BQH655395 BQJ655395:CAD655395 CAF655395:CJZ655395 CKB655395:CTV655395 CTX655395:DDR655395 DDT655395:DNN655395 DNP655395:DXJ655395 DXL655395:EHF655395 EHH655395:ERB655395 ERD655395:FAX655395 FAZ655395:FKT655395 FKV655395:FUP655395 FUR655395:GEL655395 GEN655395:GOH655395 GOJ655395:GYD655395 GYF655395:HHZ655395 HIB655395:HRV655395 HRX655395:IBR655395 IBT655395:ILN655395 ILP655395:IVJ655395 IVL655395:JFF655395 JFH655395:JPB655395 JPD655395:JYX655395 JYZ655395:KIT655395 KIV655395:KSP655395 KSR655395:LCL655395 LCN655395:LMH655395 LMJ655395:LWD655395 LWF655395:MFZ655395 MGB655395:MPV655395 MPX655395:MZR655395 MZT655395:NJN655395 NJP655395:NTJ655395 NTL655395:ODF655395 ODH655395:ONB655395 OND655395:OWX655395 OWZ655395:PGT655395 PGV655395:PQP655395 PQR655395:QAL655395 QAN655395:QKH655395 QKJ655395:QUD655395 QUF655395:RDZ655395 REB655395:RNV655395 RNX655395:RXR655395 RXT655395:SHN655395 SHP655395:SRJ655395 SRL655395:TBF655395 TBH655395:TLB655395 TLD655395:TUX655395 TUZ655395:UET655395 UEV655395:UOP655395 UOR655395:UYL655395 UYN655395:VIH655395 VIJ655395:VSD655395 VSF655395:WBZ655395 WCB655395:WLV655395 WLX655395:WVR655395 WVT655395:XFD655395 L720931:JF720931 JH720931:TB720931 TD720931:ACX720931 ACZ720931:AMT720931 AMV720931:AWP720931 AWR720931:BGL720931 BGN720931:BQH720931 BQJ720931:CAD720931 CAF720931:CJZ720931 CKB720931:CTV720931 CTX720931:DDR720931 DDT720931:DNN720931 DNP720931:DXJ720931 DXL720931:EHF720931 EHH720931:ERB720931 ERD720931:FAX720931 FAZ720931:FKT720931 FKV720931:FUP720931 FUR720931:GEL720931 GEN720931:GOH720931 GOJ720931:GYD720931 GYF720931:HHZ720931 HIB720931:HRV720931 HRX720931:IBR720931 IBT720931:ILN720931 ILP720931:IVJ720931 IVL720931:JFF720931 JFH720931:JPB720931 JPD720931:JYX720931 JYZ720931:KIT720931 KIV720931:KSP720931 KSR720931:LCL720931 LCN720931:LMH720931 LMJ720931:LWD720931 LWF720931:MFZ720931 MGB720931:MPV720931 MPX720931:MZR720931 MZT720931:NJN720931 NJP720931:NTJ720931 NTL720931:ODF720931 ODH720931:ONB720931 OND720931:OWX720931 OWZ720931:PGT720931 PGV720931:PQP720931 PQR720931:QAL720931 QAN720931:QKH720931 QKJ720931:QUD720931 QUF720931:RDZ720931 REB720931:RNV720931 RNX720931:RXR720931 RXT720931:SHN720931 SHP720931:SRJ720931 SRL720931:TBF720931 TBH720931:TLB720931 TLD720931:TUX720931 TUZ720931:UET720931 UEV720931:UOP720931 UOR720931:UYL720931 UYN720931:VIH720931 VIJ720931:VSD720931 VSF720931:WBZ720931 WCB720931:WLV720931 WLX720931:WVR720931 WVT720931:XFD720931 L786467:JF786467 JH786467:TB786467 TD786467:ACX786467 ACZ786467:AMT786467 AMV786467:AWP786467 AWR786467:BGL786467 BGN786467:BQH786467 BQJ786467:CAD786467 CAF786467:CJZ786467 CKB786467:CTV786467 CTX786467:DDR786467 DDT786467:DNN786467 DNP786467:DXJ786467 DXL786467:EHF786467 EHH786467:ERB786467 ERD786467:FAX786467 FAZ786467:FKT786467 FKV786467:FUP786467 FUR786467:GEL786467 GEN786467:GOH786467 GOJ786467:GYD786467 GYF786467:HHZ786467 HIB786467:HRV786467 HRX786467:IBR786467 IBT786467:ILN786467 ILP786467:IVJ786467 IVL786467:JFF786467 JFH786467:JPB786467 JPD786467:JYX786467 JYZ786467:KIT786467 KIV786467:KSP786467 KSR786467:LCL786467 LCN786467:LMH786467 LMJ786467:LWD786467 LWF786467:MFZ786467 MGB786467:MPV786467 MPX786467:MZR786467 MZT786467:NJN786467 NJP786467:NTJ786467 NTL786467:ODF786467 ODH786467:ONB786467 OND786467:OWX786467 OWZ786467:PGT786467 PGV786467:PQP786467 PQR786467:QAL786467 QAN786467:QKH786467 QKJ786467:QUD786467 QUF786467:RDZ786467 REB786467:RNV786467 RNX786467:RXR786467 RXT786467:SHN786467 SHP786467:SRJ786467 SRL786467:TBF786467 TBH786467:TLB786467 TLD786467:TUX786467 TUZ786467:UET786467 UEV786467:UOP786467 UOR786467:UYL786467 UYN786467:VIH786467 VIJ786467:VSD786467 VSF786467:WBZ786467 WCB786467:WLV786467 WLX786467:WVR786467 WVT786467:XFD786467 L852003:JF852003 JH852003:TB852003 TD852003:ACX852003 ACZ852003:AMT852003 AMV852003:AWP852003 AWR852003:BGL852003 BGN852003:BQH852003 BQJ852003:CAD852003 CAF852003:CJZ852003 CKB852003:CTV852003 CTX852003:DDR852003 DDT852003:DNN852003 DNP852003:DXJ852003 DXL852003:EHF852003 EHH852003:ERB852003 ERD852003:FAX852003 FAZ852003:FKT852003 FKV852003:FUP852003 FUR852003:GEL852003 GEN852003:GOH852003 GOJ852003:GYD852003 GYF852003:HHZ852003 HIB852003:HRV852003 HRX852003:IBR852003 IBT852003:ILN852003 ILP852003:IVJ852003 IVL852003:JFF852003 JFH852003:JPB852003 JPD852003:JYX852003 JYZ852003:KIT852003 KIV852003:KSP852003 KSR852003:LCL852003 LCN852003:LMH852003 LMJ852003:LWD852003 LWF852003:MFZ852003 MGB852003:MPV852003 MPX852003:MZR852003 MZT852003:NJN852003 NJP852003:NTJ852003 NTL852003:ODF852003 ODH852003:ONB852003 OND852003:OWX852003 OWZ852003:PGT852003 PGV852003:PQP852003 PQR852003:QAL852003 QAN852003:QKH852003 QKJ852003:QUD852003 QUF852003:RDZ852003 REB852003:RNV852003 RNX852003:RXR852003 RXT852003:SHN852003 SHP852003:SRJ852003 SRL852003:TBF852003 TBH852003:TLB852003 TLD852003:TUX852003 TUZ852003:UET852003 UEV852003:UOP852003 UOR852003:UYL852003 UYN852003:VIH852003 VIJ852003:VSD852003 VSF852003:WBZ852003 WCB852003:WLV852003 WLX852003:WVR852003 WVT852003:XFD852003 L917539:JF917539 JH917539:TB917539 TD917539:ACX917539 ACZ917539:AMT917539 AMV917539:AWP917539 AWR917539:BGL917539 BGN917539:BQH917539 BQJ917539:CAD917539 CAF917539:CJZ917539 CKB917539:CTV917539 CTX917539:DDR917539 DDT917539:DNN917539 DNP917539:DXJ917539 DXL917539:EHF917539 EHH917539:ERB917539 ERD917539:FAX917539 FAZ917539:FKT917539 FKV917539:FUP917539 FUR917539:GEL917539 GEN917539:GOH917539 GOJ917539:GYD917539 GYF917539:HHZ917539 HIB917539:HRV917539 HRX917539:IBR917539 IBT917539:ILN917539 ILP917539:IVJ917539 IVL917539:JFF917539 JFH917539:JPB917539 JPD917539:JYX917539 JYZ917539:KIT917539 KIV917539:KSP917539 KSR917539:LCL917539 LCN917539:LMH917539 LMJ917539:LWD917539 LWF917539:MFZ917539 MGB917539:MPV917539 MPX917539:MZR917539 MZT917539:NJN917539 NJP917539:NTJ917539 NTL917539:ODF917539 ODH917539:ONB917539 OND917539:OWX917539 OWZ917539:PGT917539 PGV917539:PQP917539 PQR917539:QAL917539 QAN917539:QKH917539 QKJ917539:QUD917539 QUF917539:RDZ917539 REB917539:RNV917539 RNX917539:RXR917539 RXT917539:SHN917539 SHP917539:SRJ917539 SRL917539:TBF917539 TBH917539:TLB917539 TLD917539:TUX917539 TUZ917539:UET917539 UEV917539:UOP917539 UOR917539:UYL917539 UYN917539:VIH917539 VIJ917539:VSD917539 VSF917539:WBZ917539 WCB917539:WLV917539 WLX917539:WVR917539 WVT917539:XFD917539 L983075:JF983075 JH983075:TB983075 TD983075:ACX983075 ACZ983075:AMT983075 AMV983075:AWP983075 AWR983075:BGL983075 BGN983075:BQH983075 BQJ983075:CAD983075 CAF983075:CJZ983075 CKB983075:CTV983075 CTX983075:DDR983075 DDT983075:DNN983075 DNP983075:DXJ983075 DXL983075:EHF983075 EHH983075:ERB983075 ERD983075:FAX983075 FAZ983075:FKT983075 FKV983075:FUP983075 FUR983075:GEL983075 GEN983075:GOH983075 GOJ983075:GYD983075 GYF983075:HHZ983075 HIB983075:HRV983075 HRX983075:IBR983075 IBT983075:ILN983075 ILP983075:IVJ983075 IVL983075:JFF983075 JFH983075:JPB983075 JPD983075:JYX983075 JYZ983075:KIT983075 KIV983075:KSP983075 KSR983075:LCL983075 LCN983075:LMH983075 LMJ983075:LWD983075 LWF983075:MFZ983075 MGB983075:MPV983075 MPX983075:MZR983075 MZT983075:NJN983075 NJP983075:NTJ983075 NTL983075:ODF983075 ODH983075:ONB983075 OND983075:OWX983075 OWZ983075:PGT983075 PGV983075:PQP983075 PQR983075:QAL983075 QAN983075:QKH983075 QKJ983075:QUD983075 QUF983075:RDZ983075 REB983075:RNV983075 RNX983075:RXR983075 RXT983075:SHN983075 SHP983075:SRJ983075 SRL983075:TBF983075 TBH983075:TLB983075 TLD983075:TUX983075 TUZ983075:UET983075 UEV983075:UOP983075 UOR983075:UYL983075 UYN983075:VIH983075 VIJ983075:VSD983075 VSF983075:WBZ983075 WCB983075:WLV983075 WLX983075:WVR983075 WVT983075:XFD983075 A13:XFD17 A65549:XFD65553 A131085:XFD131089 A196621:XFD196625 A262157:XFD262161 A327693:XFD327697 A393229:XFD393233 A458765:XFD458769 A524301:XFD524305 A589837:XFD589841 A655373:XFD655377 A720909:XFD720913 A786445:XFD786449 A851981:XFD851985 A917517:XFD917521 A983053:XFD983057 G9:J12 JC9:JF12 SY9:TB12 ACU9:ACX12 AMQ9:AMT12 AWM9:AWP12 BGI9:BGL12 BQE9:BQH12 CAA9:CAD12 CJW9:CJZ12 CTS9:CTV12 DDO9:DDR12 DNK9:DNN12 DXG9:DXJ12 EHC9:EHF12 EQY9:ERB12 FAU9:FAX12 FKQ9:FKT12 FUM9:FUP12 GEI9:GEL12 GOE9:GOH12 GYA9:GYD12 HHW9:HHZ12 HRS9:HRV12 IBO9:IBR12 ILK9:ILN12 IVG9:IVJ12 JFC9:JFF12 JOY9:JPB12 JYU9:JYX12 KIQ9:KIT12 KSM9:KSP12 LCI9:LCL12 LME9:LMH12 LWA9:LWD12 MFW9:MFZ12 MPS9:MPV12 MZO9:MZR12 NJK9:NJN12 NTG9:NTJ12 ODC9:ODF12 OMY9:ONB12 OWU9:OWX12 PGQ9:PGT12 PQM9:PQP12 QAI9:QAL12 QKE9:QKH12 QUA9:QUD12 RDW9:RDZ12 RNS9:RNV12 RXO9:RXR12 SHK9:SHN12 SRG9:SRJ12 TBC9:TBF12 TKY9:TLB12 TUU9:TUX12 UEQ9:UET12 UOM9:UOP12 UYI9:UYL12 VIE9:VIH12 VSA9:VSD12 WBW9:WBZ12 WLS9:WLV12 WVO9:WVR12 G65545:J65548 JC65545:JF65548 SY65545:TB65548 ACU65545:ACX65548 AMQ65545:AMT65548 AWM65545:AWP65548 BGI65545:BGL65548 BQE65545:BQH65548 CAA65545:CAD65548 CJW65545:CJZ65548 CTS65545:CTV65548 DDO65545:DDR65548 DNK65545:DNN65548 DXG65545:DXJ65548 EHC65545:EHF65548 EQY65545:ERB65548 FAU65545:FAX65548 FKQ65545:FKT65548 FUM65545:FUP65548 GEI65545:GEL65548 GOE65545:GOH65548 GYA65545:GYD65548 HHW65545:HHZ65548 HRS65545:HRV65548 IBO65545:IBR65548 ILK65545:ILN65548 IVG65545:IVJ65548 JFC65545:JFF65548 JOY65545:JPB65548 JYU65545:JYX65548 KIQ65545:KIT65548 KSM65545:KSP65548 LCI65545:LCL65548 LME65545:LMH65548 LWA65545:LWD65548 MFW65545:MFZ65548 MPS65545:MPV65548 MZO65545:MZR65548 NJK65545:NJN65548 NTG65545:NTJ65548 ODC65545:ODF65548 OMY65545:ONB65548 OWU65545:OWX65548 PGQ65545:PGT65548 PQM65545:PQP65548 QAI65545:QAL65548 QKE65545:QKH65548 QUA65545:QUD65548 RDW65545:RDZ65548 RNS65545:RNV65548 RXO65545:RXR65548 SHK65545:SHN65548 SRG65545:SRJ65548 TBC65545:TBF65548 TKY65545:TLB65548 TUU65545:TUX65548 UEQ65545:UET65548 UOM65545:UOP65548 UYI65545:UYL65548 VIE65545:VIH65548 VSA65545:VSD65548 WBW65545:WBZ65548 WLS65545:WLV65548 WVO65545:WVR65548 G131081:J131084 JC131081:JF131084 SY131081:TB131084 ACU131081:ACX131084 AMQ131081:AMT131084 AWM131081:AWP131084 BGI131081:BGL131084 BQE131081:BQH131084 CAA131081:CAD131084 CJW131081:CJZ131084 CTS131081:CTV131084 DDO131081:DDR131084 DNK131081:DNN131084 DXG131081:DXJ131084 EHC131081:EHF131084 EQY131081:ERB131084 FAU131081:FAX131084 FKQ131081:FKT131084 FUM131081:FUP131084 GEI131081:GEL131084 GOE131081:GOH131084 GYA131081:GYD131084 HHW131081:HHZ131084 HRS131081:HRV131084 IBO131081:IBR131084 ILK131081:ILN131084 IVG131081:IVJ131084 JFC131081:JFF131084 JOY131081:JPB131084 JYU131081:JYX131084 KIQ131081:KIT131084 KSM131081:KSP131084 LCI131081:LCL131084 LME131081:LMH131084 LWA131081:LWD131084 MFW131081:MFZ131084 MPS131081:MPV131084 MZO131081:MZR131084 NJK131081:NJN131084 NTG131081:NTJ131084 ODC131081:ODF131084 OMY131081:ONB131084 OWU131081:OWX131084 PGQ131081:PGT131084 PQM131081:PQP131084 QAI131081:QAL131084 QKE131081:QKH131084 QUA131081:QUD131084 RDW131081:RDZ131084 RNS131081:RNV131084 RXO131081:RXR131084 SHK131081:SHN131084 SRG131081:SRJ131084 TBC131081:TBF131084 TKY131081:TLB131084 TUU131081:TUX131084 UEQ131081:UET131084 UOM131081:UOP131084 UYI131081:UYL131084 VIE131081:VIH131084 VSA131081:VSD131084 WBW131081:WBZ131084 WLS131081:WLV131084 WVO131081:WVR131084 G196617:J196620 JC196617:JF196620 SY196617:TB196620 ACU196617:ACX196620 AMQ196617:AMT196620 AWM196617:AWP196620 BGI196617:BGL196620 BQE196617:BQH196620 CAA196617:CAD196620 CJW196617:CJZ196620 CTS196617:CTV196620 DDO196617:DDR196620 DNK196617:DNN196620 DXG196617:DXJ196620 EHC196617:EHF196620 EQY196617:ERB196620 FAU196617:FAX196620 FKQ196617:FKT196620 FUM196617:FUP196620 GEI196617:GEL196620 GOE196617:GOH196620 GYA196617:GYD196620 HHW196617:HHZ196620 HRS196617:HRV196620 IBO196617:IBR196620 ILK196617:ILN196620 IVG196617:IVJ196620 JFC196617:JFF196620 JOY196617:JPB196620 JYU196617:JYX196620 KIQ196617:KIT196620 KSM196617:KSP196620 LCI196617:LCL196620 LME196617:LMH196620 LWA196617:LWD196620 MFW196617:MFZ196620 MPS196617:MPV196620 MZO196617:MZR196620 NJK196617:NJN196620 NTG196617:NTJ196620 ODC196617:ODF196620 OMY196617:ONB196620 OWU196617:OWX196620 PGQ196617:PGT196620 PQM196617:PQP196620 QAI196617:QAL196620 QKE196617:QKH196620 QUA196617:QUD196620 RDW196617:RDZ196620 RNS196617:RNV196620 RXO196617:RXR196620 SHK196617:SHN196620 SRG196617:SRJ196620 TBC196617:TBF196620 TKY196617:TLB196620 TUU196617:TUX196620 UEQ196617:UET196620 UOM196617:UOP196620 UYI196617:UYL196620 VIE196617:VIH196620 VSA196617:VSD196620 WBW196617:WBZ196620 WLS196617:WLV196620 WVO196617:WVR196620 G262153:J262156 JC262153:JF262156 SY262153:TB262156 ACU262153:ACX262156 AMQ262153:AMT262156 AWM262153:AWP262156 BGI262153:BGL262156 BQE262153:BQH262156 CAA262153:CAD262156 CJW262153:CJZ262156 CTS262153:CTV262156 DDO262153:DDR262156 DNK262153:DNN262156 DXG262153:DXJ262156 EHC262153:EHF262156 EQY262153:ERB262156 FAU262153:FAX262156 FKQ262153:FKT262156 FUM262153:FUP262156 GEI262153:GEL262156 GOE262153:GOH262156 GYA262153:GYD262156 HHW262153:HHZ262156 HRS262153:HRV262156 IBO262153:IBR262156 ILK262153:ILN262156 IVG262153:IVJ262156 JFC262153:JFF262156 JOY262153:JPB262156 JYU262153:JYX262156 KIQ262153:KIT262156 KSM262153:KSP262156 LCI262153:LCL262156 LME262153:LMH262156 LWA262153:LWD262156 MFW262153:MFZ262156 MPS262153:MPV262156 MZO262153:MZR262156 NJK262153:NJN262156 NTG262153:NTJ262156 ODC262153:ODF262156 OMY262153:ONB262156 OWU262153:OWX262156 PGQ262153:PGT262156 PQM262153:PQP262156 QAI262153:QAL262156 QKE262153:QKH262156 QUA262153:QUD262156 RDW262153:RDZ262156 RNS262153:RNV262156 RXO262153:RXR262156 SHK262153:SHN262156 SRG262153:SRJ262156 TBC262153:TBF262156 TKY262153:TLB262156 TUU262153:TUX262156 UEQ262153:UET262156 UOM262153:UOP262156 UYI262153:UYL262156 VIE262153:VIH262156 VSA262153:VSD262156 WBW262153:WBZ262156 WLS262153:WLV262156 WVO262153:WVR262156 G327689:J327692 JC327689:JF327692 SY327689:TB327692 ACU327689:ACX327692 AMQ327689:AMT327692 AWM327689:AWP327692 BGI327689:BGL327692 BQE327689:BQH327692 CAA327689:CAD327692 CJW327689:CJZ327692 CTS327689:CTV327692 DDO327689:DDR327692 DNK327689:DNN327692 DXG327689:DXJ327692 EHC327689:EHF327692 EQY327689:ERB327692 FAU327689:FAX327692 FKQ327689:FKT327692 FUM327689:FUP327692 GEI327689:GEL327692 GOE327689:GOH327692 GYA327689:GYD327692 HHW327689:HHZ327692 HRS327689:HRV327692 IBO327689:IBR327692 ILK327689:ILN327692 IVG327689:IVJ327692 JFC327689:JFF327692 JOY327689:JPB327692 JYU327689:JYX327692 KIQ327689:KIT327692 KSM327689:KSP327692 LCI327689:LCL327692 LME327689:LMH327692 LWA327689:LWD327692 MFW327689:MFZ327692 MPS327689:MPV327692 MZO327689:MZR327692 NJK327689:NJN327692 NTG327689:NTJ327692 ODC327689:ODF327692 OMY327689:ONB327692 OWU327689:OWX327692 PGQ327689:PGT327692 PQM327689:PQP327692 QAI327689:QAL327692 QKE327689:QKH327692 QUA327689:QUD327692 RDW327689:RDZ327692 RNS327689:RNV327692 RXO327689:RXR327692 SHK327689:SHN327692 SRG327689:SRJ327692 TBC327689:TBF327692 TKY327689:TLB327692 TUU327689:TUX327692 UEQ327689:UET327692 UOM327689:UOP327692 UYI327689:UYL327692 VIE327689:VIH327692 VSA327689:VSD327692 WBW327689:WBZ327692 WLS327689:WLV327692 WVO327689:WVR327692 G393225:J393228 JC393225:JF393228 SY393225:TB393228 ACU393225:ACX393228 AMQ393225:AMT393228 AWM393225:AWP393228 BGI393225:BGL393228 BQE393225:BQH393228 CAA393225:CAD393228 CJW393225:CJZ393228 CTS393225:CTV393228 DDO393225:DDR393228 DNK393225:DNN393228 DXG393225:DXJ393228 EHC393225:EHF393228 EQY393225:ERB393228 FAU393225:FAX393228 FKQ393225:FKT393228 FUM393225:FUP393228 GEI393225:GEL393228 GOE393225:GOH393228 GYA393225:GYD393228 HHW393225:HHZ393228 HRS393225:HRV393228 IBO393225:IBR393228 ILK393225:ILN393228 IVG393225:IVJ393228 JFC393225:JFF393228 JOY393225:JPB393228 JYU393225:JYX393228 KIQ393225:KIT393228 KSM393225:KSP393228 LCI393225:LCL393228 LME393225:LMH393228 LWA393225:LWD393228 MFW393225:MFZ393228 MPS393225:MPV393228 MZO393225:MZR393228 NJK393225:NJN393228 NTG393225:NTJ393228 ODC393225:ODF393228 OMY393225:ONB393228 OWU393225:OWX393228 PGQ393225:PGT393228 PQM393225:PQP393228 QAI393225:QAL393228 QKE393225:QKH393228 QUA393225:QUD393228 RDW393225:RDZ393228 RNS393225:RNV393228 RXO393225:RXR393228 SHK393225:SHN393228 SRG393225:SRJ393228 TBC393225:TBF393228 TKY393225:TLB393228 TUU393225:TUX393228 UEQ393225:UET393228 UOM393225:UOP393228 UYI393225:UYL393228 VIE393225:VIH393228 VSA393225:VSD393228 WBW393225:WBZ393228 WLS393225:WLV393228 WVO393225:WVR393228 G458761:J458764 JC458761:JF458764 SY458761:TB458764 ACU458761:ACX458764 AMQ458761:AMT458764 AWM458761:AWP458764 BGI458761:BGL458764 BQE458761:BQH458764 CAA458761:CAD458764 CJW458761:CJZ458764 CTS458761:CTV458764 DDO458761:DDR458764 DNK458761:DNN458764 DXG458761:DXJ458764 EHC458761:EHF458764 EQY458761:ERB458764 FAU458761:FAX458764 FKQ458761:FKT458764 FUM458761:FUP458764 GEI458761:GEL458764 GOE458761:GOH458764 GYA458761:GYD458764 HHW458761:HHZ458764 HRS458761:HRV458764 IBO458761:IBR458764 ILK458761:ILN458764 IVG458761:IVJ458764 JFC458761:JFF458764 JOY458761:JPB458764 JYU458761:JYX458764 KIQ458761:KIT458764 KSM458761:KSP458764 LCI458761:LCL458764 LME458761:LMH458764 LWA458761:LWD458764 MFW458761:MFZ458764 MPS458761:MPV458764 MZO458761:MZR458764 NJK458761:NJN458764 NTG458761:NTJ458764 ODC458761:ODF458764 OMY458761:ONB458764 OWU458761:OWX458764 PGQ458761:PGT458764 PQM458761:PQP458764 QAI458761:QAL458764 QKE458761:QKH458764 QUA458761:QUD458764 RDW458761:RDZ458764 RNS458761:RNV458764 RXO458761:RXR458764 SHK458761:SHN458764 SRG458761:SRJ458764 TBC458761:TBF458764 TKY458761:TLB458764 TUU458761:TUX458764 UEQ458761:UET458764 UOM458761:UOP458764 UYI458761:UYL458764 VIE458761:VIH458764 VSA458761:VSD458764 WBW458761:WBZ458764 WLS458761:WLV458764 WVO458761:WVR458764 G524297:J524300 JC524297:JF524300 SY524297:TB524300 ACU524297:ACX524300 AMQ524297:AMT524300 AWM524297:AWP524300 BGI524297:BGL524300 BQE524297:BQH524300 CAA524297:CAD524300 CJW524297:CJZ524300 CTS524297:CTV524300 DDO524297:DDR524300 DNK524297:DNN524300 DXG524297:DXJ524300 EHC524297:EHF524300 EQY524297:ERB524300 FAU524297:FAX524300 FKQ524297:FKT524300 FUM524297:FUP524300 GEI524297:GEL524300 GOE524297:GOH524300 GYA524297:GYD524300 HHW524297:HHZ524300 HRS524297:HRV524300 IBO524297:IBR524300 ILK524297:ILN524300 IVG524297:IVJ524300 JFC524297:JFF524300 JOY524297:JPB524300 JYU524297:JYX524300 KIQ524297:KIT524300 KSM524297:KSP524300 LCI524297:LCL524300 LME524297:LMH524300 LWA524297:LWD524300 MFW524297:MFZ524300 MPS524297:MPV524300 MZO524297:MZR524300 NJK524297:NJN524300 NTG524297:NTJ524300 ODC524297:ODF524300 OMY524297:ONB524300 OWU524297:OWX524300 PGQ524297:PGT524300 PQM524297:PQP524300 QAI524297:QAL524300 QKE524297:QKH524300 QUA524297:QUD524300 RDW524297:RDZ524300 RNS524297:RNV524300 RXO524297:RXR524300 SHK524297:SHN524300 SRG524297:SRJ524300 TBC524297:TBF524300 TKY524297:TLB524300 TUU524297:TUX524300 UEQ524297:UET524300 UOM524297:UOP524300 UYI524297:UYL524300 VIE524297:VIH524300 VSA524297:VSD524300 WBW524297:WBZ524300 WLS524297:WLV524300 WVO524297:WVR524300 G589833:J589836 JC589833:JF589836 SY589833:TB589836 ACU589833:ACX589836 AMQ589833:AMT589836 AWM589833:AWP589836 BGI589833:BGL589836 BQE589833:BQH589836 CAA589833:CAD589836 CJW589833:CJZ589836 CTS589833:CTV589836 DDO589833:DDR589836 DNK589833:DNN589836 DXG589833:DXJ589836 EHC589833:EHF589836 EQY589833:ERB589836 FAU589833:FAX589836 FKQ589833:FKT589836 FUM589833:FUP589836 GEI589833:GEL589836 GOE589833:GOH589836 GYA589833:GYD589836 HHW589833:HHZ589836 HRS589833:HRV589836 IBO589833:IBR589836 ILK589833:ILN589836 IVG589833:IVJ589836 JFC589833:JFF589836 JOY589833:JPB589836 JYU589833:JYX589836 KIQ589833:KIT589836 KSM589833:KSP589836 LCI589833:LCL589836 LME589833:LMH589836 LWA589833:LWD589836 MFW589833:MFZ589836 MPS589833:MPV589836 MZO589833:MZR589836 NJK589833:NJN589836 NTG589833:NTJ589836 ODC589833:ODF589836 OMY589833:ONB589836 OWU589833:OWX589836 PGQ589833:PGT589836 PQM589833:PQP589836 QAI589833:QAL589836 QKE589833:QKH589836 QUA589833:QUD589836 RDW589833:RDZ589836 RNS589833:RNV589836 RXO589833:RXR589836 SHK589833:SHN589836 SRG589833:SRJ589836 TBC589833:TBF589836 TKY589833:TLB589836 TUU589833:TUX589836 UEQ589833:UET589836 UOM589833:UOP589836 UYI589833:UYL589836 VIE589833:VIH589836 VSA589833:VSD589836 WBW589833:WBZ589836 WLS589833:WLV589836 WVO589833:WVR589836 G655369:J655372 JC655369:JF655372 SY655369:TB655372 ACU655369:ACX655372 AMQ655369:AMT655372 AWM655369:AWP655372 BGI655369:BGL655372 BQE655369:BQH655372 CAA655369:CAD655372 CJW655369:CJZ655372 CTS655369:CTV655372 DDO655369:DDR655372 DNK655369:DNN655372 DXG655369:DXJ655372 EHC655369:EHF655372 EQY655369:ERB655372 FAU655369:FAX655372 FKQ655369:FKT655372 FUM655369:FUP655372 GEI655369:GEL655372 GOE655369:GOH655372 GYA655369:GYD655372 HHW655369:HHZ655372 HRS655369:HRV655372 IBO655369:IBR655372 ILK655369:ILN655372 IVG655369:IVJ655372 JFC655369:JFF655372 JOY655369:JPB655372 JYU655369:JYX655372 KIQ655369:KIT655372 KSM655369:KSP655372 LCI655369:LCL655372 LME655369:LMH655372 LWA655369:LWD655372 MFW655369:MFZ655372 MPS655369:MPV655372 MZO655369:MZR655372 NJK655369:NJN655372 NTG655369:NTJ655372 ODC655369:ODF655372 OMY655369:ONB655372 OWU655369:OWX655372 PGQ655369:PGT655372 PQM655369:PQP655372 QAI655369:QAL655372 QKE655369:QKH655372 QUA655369:QUD655372 RDW655369:RDZ655372 RNS655369:RNV655372 RXO655369:RXR655372 SHK655369:SHN655372 SRG655369:SRJ655372 TBC655369:TBF655372 TKY655369:TLB655372 TUU655369:TUX655372 UEQ655369:UET655372 UOM655369:UOP655372 UYI655369:UYL655372 VIE655369:VIH655372 VSA655369:VSD655372 WBW655369:WBZ655372 WLS655369:WLV655372 WVO655369:WVR655372 G720905:J720908 JC720905:JF720908 SY720905:TB720908 ACU720905:ACX720908 AMQ720905:AMT720908 AWM720905:AWP720908 BGI720905:BGL720908 BQE720905:BQH720908 CAA720905:CAD720908 CJW720905:CJZ720908 CTS720905:CTV720908 DDO720905:DDR720908 DNK720905:DNN720908 DXG720905:DXJ720908 EHC720905:EHF720908 EQY720905:ERB720908 FAU720905:FAX720908 FKQ720905:FKT720908 FUM720905:FUP720908 GEI720905:GEL720908 GOE720905:GOH720908 GYA720905:GYD720908 HHW720905:HHZ720908 HRS720905:HRV720908 IBO720905:IBR720908 ILK720905:ILN720908 IVG720905:IVJ720908 JFC720905:JFF720908 JOY720905:JPB720908 JYU720905:JYX720908 KIQ720905:KIT720908 KSM720905:KSP720908 LCI720905:LCL720908 LME720905:LMH720908 LWA720905:LWD720908 MFW720905:MFZ720908 MPS720905:MPV720908 MZO720905:MZR720908 NJK720905:NJN720908 NTG720905:NTJ720908 ODC720905:ODF720908 OMY720905:ONB720908 OWU720905:OWX720908 PGQ720905:PGT720908 PQM720905:PQP720908 QAI720905:QAL720908 QKE720905:QKH720908 QUA720905:QUD720908 RDW720905:RDZ720908 RNS720905:RNV720908 RXO720905:RXR720908 SHK720905:SHN720908 SRG720905:SRJ720908 TBC720905:TBF720908 TKY720905:TLB720908 TUU720905:TUX720908 UEQ720905:UET720908 UOM720905:UOP720908 UYI720905:UYL720908 VIE720905:VIH720908 VSA720905:VSD720908 WBW720905:WBZ720908 WLS720905:WLV720908 WVO720905:WVR720908 G786441:J786444 JC786441:JF786444 SY786441:TB786444 ACU786441:ACX786444 AMQ786441:AMT786444 AWM786441:AWP786444 BGI786441:BGL786444 BQE786441:BQH786444 CAA786441:CAD786444 CJW786441:CJZ786444 CTS786441:CTV786444 DDO786441:DDR786444 DNK786441:DNN786444 DXG786441:DXJ786444 EHC786441:EHF786444 EQY786441:ERB786444 FAU786441:FAX786444 FKQ786441:FKT786444 FUM786441:FUP786444 GEI786441:GEL786444 GOE786441:GOH786444 GYA786441:GYD786444 HHW786441:HHZ786444 HRS786441:HRV786444 IBO786441:IBR786444 ILK786441:ILN786444 IVG786441:IVJ786444 JFC786441:JFF786444 JOY786441:JPB786444 JYU786441:JYX786444 KIQ786441:KIT786444 KSM786441:KSP786444 LCI786441:LCL786444 LME786441:LMH786444 LWA786441:LWD786444 MFW786441:MFZ786444 MPS786441:MPV786444 MZO786441:MZR786444 NJK786441:NJN786444 NTG786441:NTJ786444 ODC786441:ODF786444 OMY786441:ONB786444 OWU786441:OWX786444 PGQ786441:PGT786444 PQM786441:PQP786444 QAI786441:QAL786444 QKE786441:QKH786444 QUA786441:QUD786444 RDW786441:RDZ786444 RNS786441:RNV786444 RXO786441:RXR786444 SHK786441:SHN786444 SRG786441:SRJ786444 TBC786441:TBF786444 TKY786441:TLB786444 TUU786441:TUX786444 UEQ786441:UET786444 UOM786441:UOP786444 UYI786441:UYL786444 VIE786441:VIH786444 VSA786441:VSD786444 WBW786441:WBZ786444 WLS786441:WLV786444 WVO786441:WVR786444 G851977:J851980 JC851977:JF851980 SY851977:TB851980 ACU851977:ACX851980 AMQ851977:AMT851980 AWM851977:AWP851980 BGI851977:BGL851980 BQE851977:BQH851980 CAA851977:CAD851980 CJW851977:CJZ851980 CTS851977:CTV851980 DDO851977:DDR851980 DNK851977:DNN851980 DXG851977:DXJ851980 EHC851977:EHF851980 EQY851977:ERB851980 FAU851977:FAX851980 FKQ851977:FKT851980 FUM851977:FUP851980 GEI851977:GEL851980 GOE851977:GOH851980 GYA851977:GYD851980 HHW851977:HHZ851980 HRS851977:HRV851980 IBO851977:IBR851980 ILK851977:ILN851980 IVG851977:IVJ851980 JFC851977:JFF851980 JOY851977:JPB851980 JYU851977:JYX851980 KIQ851977:KIT851980 KSM851977:KSP851980 LCI851977:LCL851980 LME851977:LMH851980 LWA851977:LWD851980 MFW851977:MFZ851980 MPS851977:MPV851980 MZO851977:MZR851980 NJK851977:NJN851980 NTG851977:NTJ851980 ODC851977:ODF851980 OMY851977:ONB851980 OWU851977:OWX851980 PGQ851977:PGT851980 PQM851977:PQP851980 QAI851977:QAL851980 QKE851977:QKH851980 QUA851977:QUD851980 RDW851977:RDZ851980 RNS851977:RNV851980 RXO851977:RXR851980 SHK851977:SHN851980 SRG851977:SRJ851980 TBC851977:TBF851980 TKY851977:TLB851980 TUU851977:TUX851980 UEQ851977:UET851980 UOM851977:UOP851980 UYI851977:UYL851980 VIE851977:VIH851980 VSA851977:VSD851980 WBW851977:WBZ851980 WLS851977:WLV851980 WVO851977:WVR851980 G917513:J917516 JC917513:JF917516 SY917513:TB917516 ACU917513:ACX917516 AMQ917513:AMT917516 AWM917513:AWP917516 BGI917513:BGL917516 BQE917513:BQH917516 CAA917513:CAD917516 CJW917513:CJZ917516 CTS917513:CTV917516 DDO917513:DDR917516 DNK917513:DNN917516 DXG917513:DXJ917516 EHC917513:EHF917516 EQY917513:ERB917516 FAU917513:FAX917516 FKQ917513:FKT917516 FUM917513:FUP917516 GEI917513:GEL917516 GOE917513:GOH917516 GYA917513:GYD917516 HHW917513:HHZ917516 HRS917513:HRV917516 IBO917513:IBR917516 ILK917513:ILN917516 IVG917513:IVJ917516 JFC917513:JFF917516 JOY917513:JPB917516 JYU917513:JYX917516 KIQ917513:KIT917516 KSM917513:KSP917516 LCI917513:LCL917516 LME917513:LMH917516 LWA917513:LWD917516 MFW917513:MFZ917516 MPS917513:MPV917516 MZO917513:MZR917516 NJK917513:NJN917516 NTG917513:NTJ917516 ODC917513:ODF917516 OMY917513:ONB917516 OWU917513:OWX917516 PGQ917513:PGT917516 PQM917513:PQP917516 QAI917513:QAL917516 QKE917513:QKH917516 QUA917513:QUD917516 RDW917513:RDZ917516 RNS917513:RNV917516 RXO917513:RXR917516 SHK917513:SHN917516 SRG917513:SRJ917516 TBC917513:TBF917516 TKY917513:TLB917516 TUU917513:TUX917516 UEQ917513:UET917516 UOM917513:UOP917516 UYI917513:UYL917516 VIE917513:VIH917516 VSA917513:VSD917516 WBW917513:WBZ917516 WLS917513:WLV917516 WVO917513:WVR917516 G983049:J983052 JC983049:JF983052 SY983049:TB983052 ACU983049:ACX983052 AMQ983049:AMT983052 AWM983049:AWP983052 BGI983049:BGL983052 BQE983049:BQH983052 CAA983049:CAD983052 CJW983049:CJZ983052 CTS983049:CTV983052 DDO983049:DDR983052 DNK983049:DNN983052 DXG983049:DXJ983052 EHC983049:EHF983052 EQY983049:ERB983052 FAU983049:FAX983052 FKQ983049:FKT983052 FUM983049:FUP983052 GEI983049:GEL983052 GOE983049:GOH983052 GYA983049:GYD983052 HHW983049:HHZ983052 HRS983049:HRV983052 IBO983049:IBR983052 ILK983049:ILN983052 IVG983049:IVJ983052 JFC983049:JFF983052 JOY983049:JPB983052 JYU983049:JYX983052 KIQ983049:KIT983052 KSM983049:KSP983052 LCI983049:LCL983052 LME983049:LMH983052 LWA983049:LWD983052 MFW983049:MFZ983052 MPS983049:MPV983052 MZO983049:MZR983052 NJK983049:NJN983052 NTG983049:NTJ983052 ODC983049:ODF983052 OMY983049:ONB983052 OWU983049:OWX983052 PGQ983049:PGT983052 PQM983049:PQP983052 QAI983049:QAL983052 QKE983049:QKH983052 QUA983049:QUD983052 RDW983049:RDZ983052 RNS983049:RNV983052 RXO983049:RXR983052 SHK983049:SHN983052 SRG983049:SRJ983052 TBC983049:TBF983052 TKY983049:TLB983052 TUU983049:TUX983052 UEQ983049:UET983052 UOM983049:UOP983052 UYI983049:UYL983052 VIE983049:VIH983052 VSA983049:VSD983052 WBW983049:WBZ983052 WLS983049:WLV983052 WVO983049:WVR983052 L9:JA12 JH9:SW12 TD9:ACS12 ACZ9:AMO12 AMV9:AWK12 AWR9:BGG12 BGN9:BQC12 BQJ9:BZY12 CAF9:CJU12 CKB9:CTQ12 CTX9:DDM12 DDT9:DNI12 DNP9:DXE12 DXL9:EHA12 EHH9:EQW12 ERD9:FAS12 FAZ9:FKO12 FKV9:FUK12 FUR9:GEG12 GEN9:GOC12 GOJ9:GXY12 GYF9:HHU12 HIB9:HRQ12 HRX9:IBM12 IBT9:ILI12 ILP9:IVE12 IVL9:JFA12 JFH9:JOW12 JPD9:JYS12 JYZ9:KIO12 KIV9:KSK12 KSR9:LCG12 LCN9:LMC12 LMJ9:LVY12 LWF9:MFU12 MGB9:MPQ12 MPX9:MZM12 MZT9:NJI12 NJP9:NTE12 NTL9:ODA12 ODH9:OMW12 OND9:OWS12 OWZ9:PGO12 PGV9:PQK12 PQR9:QAG12 QAN9:QKC12 QKJ9:QTY12 QUF9:RDU12 REB9:RNQ12 RNX9:RXM12 RXT9:SHI12 SHP9:SRE12 SRL9:TBA12 TBH9:TKW12 TLD9:TUS12 TUZ9:UEO12 UEV9:UOK12 UOR9:UYG12 UYN9:VIC12 VIJ9:VRY12 VSF9:WBU12 WCB9:WLQ12 WLX9:WVM12 WVT9:XFD12 L65545:JA65548 JH65545:SW65548 TD65545:ACS65548 ACZ65545:AMO65548 AMV65545:AWK65548 AWR65545:BGG65548 BGN65545:BQC65548 BQJ65545:BZY65548 CAF65545:CJU65548 CKB65545:CTQ65548 CTX65545:DDM65548 DDT65545:DNI65548 DNP65545:DXE65548 DXL65545:EHA65548 EHH65545:EQW65548 ERD65545:FAS65548 FAZ65545:FKO65548 FKV65545:FUK65548 FUR65545:GEG65548 GEN65545:GOC65548 GOJ65545:GXY65548 GYF65545:HHU65548 HIB65545:HRQ65548 HRX65545:IBM65548 IBT65545:ILI65548 ILP65545:IVE65548 IVL65545:JFA65548 JFH65545:JOW65548 JPD65545:JYS65548 JYZ65545:KIO65548 KIV65545:KSK65548 KSR65545:LCG65548 LCN65545:LMC65548 LMJ65545:LVY65548 LWF65545:MFU65548 MGB65545:MPQ65548 MPX65545:MZM65548 MZT65545:NJI65548 NJP65545:NTE65548 NTL65545:ODA65548 ODH65545:OMW65548 OND65545:OWS65548 OWZ65545:PGO65548 PGV65545:PQK65548 PQR65545:QAG65548 QAN65545:QKC65548 QKJ65545:QTY65548 QUF65545:RDU65548 REB65545:RNQ65548 RNX65545:RXM65548 RXT65545:SHI65548 SHP65545:SRE65548 SRL65545:TBA65548 TBH65545:TKW65548 TLD65545:TUS65548 TUZ65545:UEO65548 UEV65545:UOK65548 UOR65545:UYG65548 UYN65545:VIC65548 VIJ65545:VRY65548 VSF65545:WBU65548 WCB65545:WLQ65548 WLX65545:WVM65548 WVT65545:XFD65548 L131081:JA131084 JH131081:SW131084 TD131081:ACS131084 ACZ131081:AMO131084 AMV131081:AWK131084 AWR131081:BGG131084 BGN131081:BQC131084 BQJ131081:BZY131084 CAF131081:CJU131084 CKB131081:CTQ131084 CTX131081:DDM131084 DDT131081:DNI131084 DNP131081:DXE131084 DXL131081:EHA131084 EHH131081:EQW131084 ERD131081:FAS131084 FAZ131081:FKO131084 FKV131081:FUK131084 FUR131081:GEG131084 GEN131081:GOC131084 GOJ131081:GXY131084 GYF131081:HHU131084 HIB131081:HRQ131084 HRX131081:IBM131084 IBT131081:ILI131084 ILP131081:IVE131084 IVL131081:JFA131084 JFH131081:JOW131084 JPD131081:JYS131084 JYZ131081:KIO131084 KIV131081:KSK131084 KSR131081:LCG131084 LCN131081:LMC131084 LMJ131081:LVY131084 LWF131081:MFU131084 MGB131081:MPQ131084 MPX131081:MZM131084 MZT131081:NJI131084 NJP131081:NTE131084 NTL131081:ODA131084 ODH131081:OMW131084 OND131081:OWS131084 OWZ131081:PGO131084 PGV131081:PQK131084 PQR131081:QAG131084 QAN131081:QKC131084 QKJ131081:QTY131084 QUF131081:RDU131084 REB131081:RNQ131084 RNX131081:RXM131084 RXT131081:SHI131084 SHP131081:SRE131084 SRL131081:TBA131084 TBH131081:TKW131084 TLD131081:TUS131084 TUZ131081:UEO131084 UEV131081:UOK131084 UOR131081:UYG131084 UYN131081:VIC131084 VIJ131081:VRY131084 VSF131081:WBU131084 WCB131081:WLQ131084 WLX131081:WVM131084 WVT131081:XFD131084 L196617:JA196620 JH196617:SW196620 TD196617:ACS196620 ACZ196617:AMO196620 AMV196617:AWK196620 AWR196617:BGG196620 BGN196617:BQC196620 BQJ196617:BZY196620 CAF196617:CJU196620 CKB196617:CTQ196620 CTX196617:DDM196620 DDT196617:DNI196620 DNP196617:DXE196620 DXL196617:EHA196620 EHH196617:EQW196620 ERD196617:FAS196620 FAZ196617:FKO196620 FKV196617:FUK196620 FUR196617:GEG196620 GEN196617:GOC196620 GOJ196617:GXY196620 GYF196617:HHU196620 HIB196617:HRQ196620 HRX196617:IBM196620 IBT196617:ILI196620 ILP196617:IVE196620 IVL196617:JFA196620 JFH196617:JOW196620 JPD196617:JYS196620 JYZ196617:KIO196620 KIV196617:KSK196620 KSR196617:LCG196620 LCN196617:LMC196620 LMJ196617:LVY196620 LWF196617:MFU196620 MGB196617:MPQ196620 MPX196617:MZM196620 MZT196617:NJI196620 NJP196617:NTE196620 NTL196617:ODA196620 ODH196617:OMW196620 OND196617:OWS196620 OWZ196617:PGO196620 PGV196617:PQK196620 PQR196617:QAG196620 QAN196617:QKC196620 QKJ196617:QTY196620 QUF196617:RDU196620 REB196617:RNQ196620 RNX196617:RXM196620 RXT196617:SHI196620 SHP196617:SRE196620 SRL196617:TBA196620 TBH196617:TKW196620 TLD196617:TUS196620 TUZ196617:UEO196620 UEV196617:UOK196620 UOR196617:UYG196620 UYN196617:VIC196620 VIJ196617:VRY196620 VSF196617:WBU196620 WCB196617:WLQ196620 WLX196617:WVM196620 WVT196617:XFD196620 L262153:JA262156 JH262153:SW262156 TD262153:ACS262156 ACZ262153:AMO262156 AMV262153:AWK262156 AWR262153:BGG262156 BGN262153:BQC262156 BQJ262153:BZY262156 CAF262153:CJU262156 CKB262153:CTQ262156 CTX262153:DDM262156 DDT262153:DNI262156 DNP262153:DXE262156 DXL262153:EHA262156 EHH262153:EQW262156 ERD262153:FAS262156 FAZ262153:FKO262156 FKV262153:FUK262156 FUR262153:GEG262156 GEN262153:GOC262156 GOJ262153:GXY262156 GYF262153:HHU262156 HIB262153:HRQ262156 HRX262153:IBM262156 IBT262153:ILI262156 ILP262153:IVE262156 IVL262153:JFA262156 JFH262153:JOW262156 JPD262153:JYS262156 JYZ262153:KIO262156 KIV262153:KSK262156 KSR262153:LCG262156 LCN262153:LMC262156 LMJ262153:LVY262156 LWF262153:MFU262156 MGB262153:MPQ262156 MPX262153:MZM262156 MZT262153:NJI262156 NJP262153:NTE262156 NTL262153:ODA262156 ODH262153:OMW262156 OND262153:OWS262156 OWZ262153:PGO262156 PGV262153:PQK262156 PQR262153:QAG262156 QAN262153:QKC262156 QKJ262153:QTY262156 QUF262153:RDU262156 REB262153:RNQ262156 RNX262153:RXM262156 RXT262153:SHI262156 SHP262153:SRE262156 SRL262153:TBA262156 TBH262153:TKW262156 TLD262153:TUS262156 TUZ262153:UEO262156 UEV262153:UOK262156 UOR262153:UYG262156 UYN262153:VIC262156 VIJ262153:VRY262156 VSF262153:WBU262156 WCB262153:WLQ262156 WLX262153:WVM262156 WVT262153:XFD262156 L327689:JA327692 JH327689:SW327692 TD327689:ACS327692 ACZ327689:AMO327692 AMV327689:AWK327692 AWR327689:BGG327692 BGN327689:BQC327692 BQJ327689:BZY327692 CAF327689:CJU327692 CKB327689:CTQ327692 CTX327689:DDM327692 DDT327689:DNI327692 DNP327689:DXE327692 DXL327689:EHA327692 EHH327689:EQW327692 ERD327689:FAS327692 FAZ327689:FKO327692 FKV327689:FUK327692 FUR327689:GEG327692 GEN327689:GOC327692 GOJ327689:GXY327692 GYF327689:HHU327692 HIB327689:HRQ327692 HRX327689:IBM327692 IBT327689:ILI327692 ILP327689:IVE327692 IVL327689:JFA327692 JFH327689:JOW327692 JPD327689:JYS327692 JYZ327689:KIO327692 KIV327689:KSK327692 KSR327689:LCG327692 LCN327689:LMC327692 LMJ327689:LVY327692 LWF327689:MFU327692 MGB327689:MPQ327692 MPX327689:MZM327692 MZT327689:NJI327692 NJP327689:NTE327692 NTL327689:ODA327692 ODH327689:OMW327692 OND327689:OWS327692 OWZ327689:PGO327692 PGV327689:PQK327692 PQR327689:QAG327692 QAN327689:QKC327692 QKJ327689:QTY327692 QUF327689:RDU327692 REB327689:RNQ327692 RNX327689:RXM327692 RXT327689:SHI327692 SHP327689:SRE327692 SRL327689:TBA327692 TBH327689:TKW327692 TLD327689:TUS327692 TUZ327689:UEO327692 UEV327689:UOK327692 UOR327689:UYG327692 UYN327689:VIC327692 VIJ327689:VRY327692 VSF327689:WBU327692 WCB327689:WLQ327692 WLX327689:WVM327692 WVT327689:XFD327692 L393225:JA393228 JH393225:SW393228 TD393225:ACS393228 ACZ393225:AMO393228 AMV393225:AWK393228 AWR393225:BGG393228 BGN393225:BQC393228 BQJ393225:BZY393228 CAF393225:CJU393228 CKB393225:CTQ393228 CTX393225:DDM393228 DDT393225:DNI393228 DNP393225:DXE393228 DXL393225:EHA393228 EHH393225:EQW393228 ERD393225:FAS393228 FAZ393225:FKO393228 FKV393225:FUK393228 FUR393225:GEG393228 GEN393225:GOC393228 GOJ393225:GXY393228 GYF393225:HHU393228 HIB393225:HRQ393228 HRX393225:IBM393228 IBT393225:ILI393228 ILP393225:IVE393228 IVL393225:JFA393228 JFH393225:JOW393228 JPD393225:JYS393228 JYZ393225:KIO393228 KIV393225:KSK393228 KSR393225:LCG393228 LCN393225:LMC393228 LMJ393225:LVY393228 LWF393225:MFU393228 MGB393225:MPQ393228 MPX393225:MZM393228 MZT393225:NJI393228 NJP393225:NTE393228 NTL393225:ODA393228 ODH393225:OMW393228 OND393225:OWS393228 OWZ393225:PGO393228 PGV393225:PQK393228 PQR393225:QAG393228 QAN393225:QKC393228 QKJ393225:QTY393228 QUF393225:RDU393228 REB393225:RNQ393228 RNX393225:RXM393228 RXT393225:SHI393228 SHP393225:SRE393228 SRL393225:TBA393228 TBH393225:TKW393228 TLD393225:TUS393228 TUZ393225:UEO393228 UEV393225:UOK393228 UOR393225:UYG393228 UYN393225:VIC393228 VIJ393225:VRY393228 VSF393225:WBU393228 WCB393225:WLQ393228 WLX393225:WVM393228 WVT393225:XFD393228 L458761:JA458764 JH458761:SW458764 TD458761:ACS458764 ACZ458761:AMO458764 AMV458761:AWK458764 AWR458761:BGG458764 BGN458761:BQC458764 BQJ458761:BZY458764 CAF458761:CJU458764 CKB458761:CTQ458764 CTX458761:DDM458764 DDT458761:DNI458764 DNP458761:DXE458764 DXL458761:EHA458764 EHH458761:EQW458764 ERD458761:FAS458764 FAZ458761:FKO458764 FKV458761:FUK458764 FUR458761:GEG458764 GEN458761:GOC458764 GOJ458761:GXY458764 GYF458761:HHU458764 HIB458761:HRQ458764 HRX458761:IBM458764 IBT458761:ILI458764 ILP458761:IVE458764 IVL458761:JFA458764 JFH458761:JOW458764 JPD458761:JYS458764 JYZ458761:KIO458764 KIV458761:KSK458764 KSR458761:LCG458764 LCN458761:LMC458764 LMJ458761:LVY458764 LWF458761:MFU458764 MGB458761:MPQ458764 MPX458761:MZM458764 MZT458761:NJI458764 NJP458761:NTE458764 NTL458761:ODA458764 ODH458761:OMW458764 OND458761:OWS458764 OWZ458761:PGO458764 PGV458761:PQK458764 PQR458761:QAG458764 QAN458761:QKC458764 QKJ458761:QTY458764 QUF458761:RDU458764 REB458761:RNQ458764 RNX458761:RXM458764 RXT458761:SHI458764 SHP458761:SRE458764 SRL458761:TBA458764 TBH458761:TKW458764 TLD458761:TUS458764 TUZ458761:UEO458764 UEV458761:UOK458764 UOR458761:UYG458764 UYN458761:VIC458764 VIJ458761:VRY458764 VSF458761:WBU458764 WCB458761:WLQ458764 WLX458761:WVM458764 WVT458761:XFD458764 L524297:JA524300 JH524297:SW524300 TD524297:ACS524300 ACZ524297:AMO524300 AMV524297:AWK524300 AWR524297:BGG524300 BGN524297:BQC524300 BQJ524297:BZY524300 CAF524297:CJU524300 CKB524297:CTQ524300 CTX524297:DDM524300 DDT524297:DNI524300 DNP524297:DXE524300 DXL524297:EHA524300 EHH524297:EQW524300 ERD524297:FAS524300 FAZ524297:FKO524300 FKV524297:FUK524300 FUR524297:GEG524300 GEN524297:GOC524300 GOJ524297:GXY524300 GYF524297:HHU524300 HIB524297:HRQ524300 HRX524297:IBM524300 IBT524297:ILI524300 ILP524297:IVE524300 IVL524297:JFA524300 JFH524297:JOW524300 JPD524297:JYS524300 JYZ524297:KIO524300 KIV524297:KSK524300 KSR524297:LCG524300 LCN524297:LMC524300 LMJ524297:LVY524300 LWF524297:MFU524300 MGB524297:MPQ524300 MPX524297:MZM524300 MZT524297:NJI524300 NJP524297:NTE524300 NTL524297:ODA524300 ODH524297:OMW524300 OND524297:OWS524300 OWZ524297:PGO524300 PGV524297:PQK524300 PQR524297:QAG524300 QAN524297:QKC524300 QKJ524297:QTY524300 QUF524297:RDU524300 REB524297:RNQ524300 RNX524297:RXM524300 RXT524297:SHI524300 SHP524297:SRE524300 SRL524297:TBA524300 TBH524297:TKW524300 TLD524297:TUS524300 TUZ524297:UEO524300 UEV524297:UOK524300 UOR524297:UYG524300 UYN524297:VIC524300 VIJ524297:VRY524300 VSF524297:WBU524300 WCB524297:WLQ524300 WLX524297:WVM524300 WVT524297:XFD524300 L589833:JA589836 JH589833:SW589836 TD589833:ACS589836 ACZ589833:AMO589836 AMV589833:AWK589836 AWR589833:BGG589836 BGN589833:BQC589836 BQJ589833:BZY589836 CAF589833:CJU589836 CKB589833:CTQ589836 CTX589833:DDM589836 DDT589833:DNI589836 DNP589833:DXE589836 DXL589833:EHA589836 EHH589833:EQW589836 ERD589833:FAS589836 FAZ589833:FKO589836 FKV589833:FUK589836 FUR589833:GEG589836 GEN589833:GOC589836 GOJ589833:GXY589836 GYF589833:HHU589836 HIB589833:HRQ589836 HRX589833:IBM589836 IBT589833:ILI589836 ILP589833:IVE589836 IVL589833:JFA589836 JFH589833:JOW589836 JPD589833:JYS589836 JYZ589833:KIO589836 KIV589833:KSK589836 KSR589833:LCG589836 LCN589833:LMC589836 LMJ589833:LVY589836 LWF589833:MFU589836 MGB589833:MPQ589836 MPX589833:MZM589836 MZT589833:NJI589836 NJP589833:NTE589836 NTL589833:ODA589836 ODH589833:OMW589836 OND589833:OWS589836 OWZ589833:PGO589836 PGV589833:PQK589836 PQR589833:QAG589836 QAN589833:QKC589836 QKJ589833:QTY589836 QUF589833:RDU589836 REB589833:RNQ589836 RNX589833:RXM589836 RXT589833:SHI589836 SHP589833:SRE589836 SRL589833:TBA589836 TBH589833:TKW589836 TLD589833:TUS589836 TUZ589833:UEO589836 UEV589833:UOK589836 UOR589833:UYG589836 UYN589833:VIC589836 VIJ589833:VRY589836 VSF589833:WBU589836 WCB589833:WLQ589836 WLX589833:WVM589836 WVT589833:XFD589836 L655369:JA655372 JH655369:SW655372 TD655369:ACS655372 ACZ655369:AMO655372 AMV655369:AWK655372 AWR655369:BGG655372 BGN655369:BQC655372 BQJ655369:BZY655372 CAF655369:CJU655372 CKB655369:CTQ655372 CTX655369:DDM655372 DDT655369:DNI655372 DNP655369:DXE655372 DXL655369:EHA655372 EHH655369:EQW655372 ERD655369:FAS655372 FAZ655369:FKO655372 FKV655369:FUK655372 FUR655369:GEG655372 GEN655369:GOC655372 GOJ655369:GXY655372 GYF655369:HHU655372 HIB655369:HRQ655372 HRX655369:IBM655372 IBT655369:ILI655372 ILP655369:IVE655372 IVL655369:JFA655372 JFH655369:JOW655372 JPD655369:JYS655372 JYZ655369:KIO655372 KIV655369:KSK655372 KSR655369:LCG655372 LCN655369:LMC655372 LMJ655369:LVY655372 LWF655369:MFU655372 MGB655369:MPQ655372 MPX655369:MZM655372 MZT655369:NJI655372 NJP655369:NTE655372 NTL655369:ODA655372 ODH655369:OMW655372 OND655369:OWS655372 OWZ655369:PGO655372 PGV655369:PQK655372 PQR655369:QAG655372 QAN655369:QKC655372 QKJ655369:QTY655372 QUF655369:RDU655372 REB655369:RNQ655372 RNX655369:RXM655372 RXT655369:SHI655372 SHP655369:SRE655372 SRL655369:TBA655372 TBH655369:TKW655372 TLD655369:TUS655372 TUZ655369:UEO655372 UEV655369:UOK655372 UOR655369:UYG655372 UYN655369:VIC655372 VIJ655369:VRY655372 VSF655369:WBU655372 WCB655369:WLQ655372 WLX655369:WVM655372 WVT655369:XFD655372 L720905:JA720908 JH720905:SW720908 TD720905:ACS720908 ACZ720905:AMO720908 AMV720905:AWK720908 AWR720905:BGG720908 BGN720905:BQC720908 BQJ720905:BZY720908 CAF720905:CJU720908 CKB720905:CTQ720908 CTX720905:DDM720908 DDT720905:DNI720908 DNP720905:DXE720908 DXL720905:EHA720908 EHH720905:EQW720908 ERD720905:FAS720908 FAZ720905:FKO720908 FKV720905:FUK720908 FUR720905:GEG720908 GEN720905:GOC720908 GOJ720905:GXY720908 GYF720905:HHU720908 HIB720905:HRQ720908 HRX720905:IBM720908 IBT720905:ILI720908 ILP720905:IVE720908 IVL720905:JFA720908 JFH720905:JOW720908 JPD720905:JYS720908 JYZ720905:KIO720908 KIV720905:KSK720908 KSR720905:LCG720908 LCN720905:LMC720908 LMJ720905:LVY720908 LWF720905:MFU720908 MGB720905:MPQ720908 MPX720905:MZM720908 MZT720905:NJI720908 NJP720905:NTE720908 NTL720905:ODA720908 ODH720905:OMW720908 OND720905:OWS720908 OWZ720905:PGO720908 PGV720905:PQK720908 PQR720905:QAG720908 QAN720905:QKC720908 QKJ720905:QTY720908 QUF720905:RDU720908 REB720905:RNQ720908 RNX720905:RXM720908 RXT720905:SHI720908 SHP720905:SRE720908 SRL720905:TBA720908 TBH720905:TKW720908 TLD720905:TUS720908 TUZ720905:UEO720908 UEV720905:UOK720908 UOR720905:UYG720908 UYN720905:VIC720908 VIJ720905:VRY720908 VSF720905:WBU720908 WCB720905:WLQ720908 WLX720905:WVM720908 WVT720905:XFD720908 L786441:JA786444 JH786441:SW786444 TD786441:ACS786444 ACZ786441:AMO786444 AMV786441:AWK786444 AWR786441:BGG786444 BGN786441:BQC786444 BQJ786441:BZY786444 CAF786441:CJU786444 CKB786441:CTQ786444 CTX786441:DDM786444 DDT786441:DNI786444 DNP786441:DXE786444 DXL786441:EHA786444 EHH786441:EQW786444 ERD786441:FAS786444 FAZ786441:FKO786444 FKV786441:FUK786444 FUR786441:GEG786444 GEN786441:GOC786444 GOJ786441:GXY786444 GYF786441:HHU786444 HIB786441:HRQ786444 HRX786441:IBM786444 IBT786441:ILI786444 ILP786441:IVE786444 IVL786441:JFA786444 JFH786441:JOW786444 JPD786441:JYS786444 JYZ786441:KIO786444 KIV786441:KSK786444 KSR786441:LCG786444 LCN786441:LMC786444 LMJ786441:LVY786444 LWF786441:MFU786444 MGB786441:MPQ786444 MPX786441:MZM786444 MZT786441:NJI786444 NJP786441:NTE786444 NTL786441:ODA786444 ODH786441:OMW786444 OND786441:OWS786444 OWZ786441:PGO786444 PGV786441:PQK786444 PQR786441:QAG786444 QAN786441:QKC786444 QKJ786441:QTY786444 QUF786441:RDU786444 REB786441:RNQ786444 RNX786441:RXM786444 RXT786441:SHI786444 SHP786441:SRE786444 SRL786441:TBA786444 TBH786441:TKW786444 TLD786441:TUS786444 TUZ786441:UEO786444 UEV786441:UOK786444 UOR786441:UYG786444 UYN786441:VIC786444 VIJ786441:VRY786444 VSF786441:WBU786444 WCB786441:WLQ786444 WLX786441:WVM786444 WVT786441:XFD786444 L851977:JA851980 JH851977:SW851980 TD851977:ACS851980 ACZ851977:AMO851980 AMV851977:AWK851980 AWR851977:BGG851980 BGN851977:BQC851980 BQJ851977:BZY851980 CAF851977:CJU851980 CKB851977:CTQ851980 CTX851977:DDM851980 DDT851977:DNI851980 DNP851977:DXE851980 DXL851977:EHA851980 EHH851977:EQW851980 ERD851977:FAS851980 FAZ851977:FKO851980 FKV851977:FUK851980 FUR851977:GEG851980 GEN851977:GOC851980 GOJ851977:GXY851980 GYF851977:HHU851980 HIB851977:HRQ851980 HRX851977:IBM851980 IBT851977:ILI851980 ILP851977:IVE851980 IVL851977:JFA851980 JFH851977:JOW851980 JPD851977:JYS851980 JYZ851977:KIO851980 KIV851977:KSK851980 KSR851977:LCG851980 LCN851977:LMC851980 LMJ851977:LVY851980 LWF851977:MFU851980 MGB851977:MPQ851980 MPX851977:MZM851980 MZT851977:NJI851980 NJP851977:NTE851980 NTL851977:ODA851980 ODH851977:OMW851980 OND851977:OWS851980 OWZ851977:PGO851980 PGV851977:PQK851980 PQR851977:QAG851980 QAN851977:QKC851980 QKJ851977:QTY851980 QUF851977:RDU851980 REB851977:RNQ851980 RNX851977:RXM851980 RXT851977:SHI851980 SHP851977:SRE851980 SRL851977:TBA851980 TBH851977:TKW851980 TLD851977:TUS851980 TUZ851977:UEO851980 UEV851977:UOK851980 UOR851977:UYG851980 UYN851977:VIC851980 VIJ851977:VRY851980 VSF851977:WBU851980 WCB851977:WLQ851980 WLX851977:WVM851980 WVT851977:XFD851980 L917513:JA917516 JH917513:SW917516 TD917513:ACS917516 ACZ917513:AMO917516 AMV917513:AWK917516 AWR917513:BGG917516 BGN917513:BQC917516 BQJ917513:BZY917516 CAF917513:CJU917516 CKB917513:CTQ917516 CTX917513:DDM917516 DDT917513:DNI917516 DNP917513:DXE917516 DXL917513:EHA917516 EHH917513:EQW917516 ERD917513:FAS917516 FAZ917513:FKO917516 FKV917513:FUK917516 FUR917513:GEG917516 GEN917513:GOC917516 GOJ917513:GXY917516 GYF917513:HHU917516 HIB917513:HRQ917516 HRX917513:IBM917516 IBT917513:ILI917516 ILP917513:IVE917516 IVL917513:JFA917516 JFH917513:JOW917516 JPD917513:JYS917516 JYZ917513:KIO917516 KIV917513:KSK917516 KSR917513:LCG917516 LCN917513:LMC917516 LMJ917513:LVY917516 LWF917513:MFU917516 MGB917513:MPQ917516 MPX917513:MZM917516 MZT917513:NJI917516 NJP917513:NTE917516 NTL917513:ODA917516 ODH917513:OMW917516 OND917513:OWS917516 OWZ917513:PGO917516 PGV917513:PQK917516 PQR917513:QAG917516 QAN917513:QKC917516 QKJ917513:QTY917516 QUF917513:RDU917516 REB917513:RNQ917516 RNX917513:RXM917516 RXT917513:SHI917516 SHP917513:SRE917516 SRL917513:TBA917516 TBH917513:TKW917516 TLD917513:TUS917516 TUZ917513:UEO917516 UEV917513:UOK917516 UOR917513:UYG917516 UYN917513:VIC917516 VIJ917513:VRY917516 VSF917513:WBU917516 WCB917513:WLQ917516 WLX917513:WVM917516 WVT917513:XFD917516 L983049:JA983052 JH983049:SW983052 TD983049:ACS983052 ACZ983049:AMO983052 AMV983049:AWK983052 AWR983049:BGG983052 BGN983049:BQC983052 BQJ983049:BZY983052 CAF983049:CJU983052 CKB983049:CTQ983052 CTX983049:DDM983052 DDT983049:DNI983052 DNP983049:DXE983052 DXL983049:EHA983052 EHH983049:EQW983052 ERD983049:FAS983052 FAZ983049:FKO983052 FKV983049:FUK983052 FUR983049:GEG983052 GEN983049:GOC983052 GOJ983049:GXY983052 GYF983049:HHU983052 HIB983049:HRQ983052 HRX983049:IBM983052 IBT983049:ILI983052 ILP983049:IVE983052 IVL983049:JFA983052 JFH983049:JOW983052 JPD983049:JYS983052 JYZ983049:KIO983052 KIV983049:KSK983052 KSR983049:LCG983052 LCN983049:LMC983052 LMJ983049:LVY983052 LWF983049:MFU983052 MGB983049:MPQ983052 MPX983049:MZM983052 MZT983049:NJI983052 NJP983049:NTE983052 NTL983049:ODA983052 ODH983049:OMW983052 OND983049:OWS983052 OWZ983049:PGO983052 PGV983049:PQK983052 PQR983049:QAG983052 QAN983049:QKC983052 QKJ983049:QTY983052 QUF983049:RDU983052 REB983049:RNQ983052 RNX983049:RXM983052 RXT983049:SHI983052 SHP983049:SRE983052 SRL983049:TBA983052 TBH983049:TKW983052 TLD983049:TUS983052 TUZ983049:UEO983052 UEV983049:UOK983052 UOR983049:UYG983052 UYN983049:VIC983052 VIJ983049:VRY983052 VSF983049:WBU983052 WCB983049:WLQ983052 WLX983049:WVM983052 WVT983049:XFD983052 A9:E12 A65545:E65548 A131081:E131084 A196617:E196620 A262153:E262156 A327689:E327692 A393225:E393228 A458761:E458764 A524297:E524300 A589833:E589836 A655369:E655372 A720905:E720908 A786441:E786444 A851977:E851980 A917513:E917516 A983049:E983052 J40:J42 JF40:JF42 TB40:TB42 ACX40:ACX42 AMT40:AMT42 AWP40:AWP42 BGL40:BGL42 BQH40:BQH42 CAD40:CAD42 CJZ40:CJZ42 CTV40:CTV42 DDR40:DDR42 DNN40:DNN42 DXJ40:DXJ42 EHF40:EHF42 ERB40:ERB42 FAX40:FAX42 FKT40:FKT42 FUP40:FUP42 GEL40:GEL42 GOH40:GOH42 GYD40:GYD42 HHZ40:HHZ42 HRV40:HRV42 IBR40:IBR42 ILN40:ILN42 IVJ40:IVJ42 JFF40:JFF42 JPB40:JPB42 JYX40:JYX42 KIT40:KIT42 KSP40:KSP42 LCL40:LCL42 LMH40:LMH42 LWD40:LWD42 MFZ40:MFZ42 MPV40:MPV42 MZR40:MZR42 NJN40:NJN42 NTJ40:NTJ42 ODF40:ODF42 ONB40:ONB42 OWX40:OWX42 PGT40:PGT42 PQP40:PQP42 QAL40:QAL42 QKH40:QKH42 QUD40:QUD42 RDZ40:RDZ42 RNV40:RNV42 RXR40:RXR42 SHN40:SHN42 SRJ40:SRJ42 TBF40:TBF42 TLB40:TLB42 TUX40:TUX42 UET40:UET42 UOP40:UOP42 UYL40:UYL42 VIH40:VIH42 VSD40:VSD42 WBZ40:WBZ42 WLV40:WLV42 WVR40:WVR42 J65576:J65578 JF65576:JF65578 TB65576:TB65578 ACX65576:ACX65578 AMT65576:AMT65578 AWP65576:AWP65578 BGL65576:BGL65578 BQH65576:BQH65578 CAD65576:CAD65578 CJZ65576:CJZ65578 CTV65576:CTV65578 DDR65576:DDR65578 DNN65576:DNN65578 DXJ65576:DXJ65578 EHF65576:EHF65578 ERB65576:ERB65578 FAX65576:FAX65578 FKT65576:FKT65578 FUP65576:FUP65578 GEL65576:GEL65578 GOH65576:GOH65578 GYD65576:GYD65578 HHZ65576:HHZ65578 HRV65576:HRV65578 IBR65576:IBR65578 ILN65576:ILN65578 IVJ65576:IVJ65578 JFF65576:JFF65578 JPB65576:JPB65578 JYX65576:JYX65578 KIT65576:KIT65578 KSP65576:KSP65578 LCL65576:LCL65578 LMH65576:LMH65578 LWD65576:LWD65578 MFZ65576:MFZ65578 MPV65576:MPV65578 MZR65576:MZR65578 NJN65576:NJN65578 NTJ65576:NTJ65578 ODF65576:ODF65578 ONB65576:ONB65578 OWX65576:OWX65578 PGT65576:PGT65578 PQP65576:PQP65578 QAL65576:QAL65578 QKH65576:QKH65578 QUD65576:QUD65578 RDZ65576:RDZ65578 RNV65576:RNV65578 RXR65576:RXR65578 SHN65576:SHN65578 SRJ65576:SRJ65578 TBF65576:TBF65578 TLB65576:TLB65578 TUX65576:TUX65578 UET65576:UET65578 UOP65576:UOP65578 UYL65576:UYL65578 VIH65576:VIH65578 VSD65576:VSD65578 WBZ65576:WBZ65578 WLV65576:WLV65578 WVR65576:WVR65578 J131112:J131114 JF131112:JF131114 TB131112:TB131114 ACX131112:ACX131114 AMT131112:AMT131114 AWP131112:AWP131114 BGL131112:BGL131114 BQH131112:BQH131114 CAD131112:CAD131114 CJZ131112:CJZ131114 CTV131112:CTV131114 DDR131112:DDR131114 DNN131112:DNN131114 DXJ131112:DXJ131114 EHF131112:EHF131114 ERB131112:ERB131114 FAX131112:FAX131114 FKT131112:FKT131114 FUP131112:FUP131114 GEL131112:GEL131114 GOH131112:GOH131114 GYD131112:GYD131114 HHZ131112:HHZ131114 HRV131112:HRV131114 IBR131112:IBR131114 ILN131112:ILN131114 IVJ131112:IVJ131114 JFF131112:JFF131114 JPB131112:JPB131114 JYX131112:JYX131114 KIT131112:KIT131114 KSP131112:KSP131114 LCL131112:LCL131114 LMH131112:LMH131114 LWD131112:LWD131114 MFZ131112:MFZ131114 MPV131112:MPV131114 MZR131112:MZR131114 NJN131112:NJN131114 NTJ131112:NTJ131114 ODF131112:ODF131114 ONB131112:ONB131114 OWX131112:OWX131114 PGT131112:PGT131114 PQP131112:PQP131114 QAL131112:QAL131114 QKH131112:QKH131114 QUD131112:QUD131114 RDZ131112:RDZ131114 RNV131112:RNV131114 RXR131112:RXR131114 SHN131112:SHN131114 SRJ131112:SRJ131114 TBF131112:TBF131114 TLB131112:TLB131114 TUX131112:TUX131114 UET131112:UET131114 UOP131112:UOP131114 UYL131112:UYL131114 VIH131112:VIH131114 VSD131112:VSD131114 WBZ131112:WBZ131114 WLV131112:WLV131114 WVR131112:WVR131114 J196648:J196650 JF196648:JF196650 TB196648:TB196650 ACX196648:ACX196650 AMT196648:AMT196650 AWP196648:AWP196650 BGL196648:BGL196650 BQH196648:BQH196650 CAD196648:CAD196650 CJZ196648:CJZ196650 CTV196648:CTV196650 DDR196648:DDR196650 DNN196648:DNN196650 DXJ196648:DXJ196650 EHF196648:EHF196650 ERB196648:ERB196650 FAX196648:FAX196650 FKT196648:FKT196650 FUP196648:FUP196650 GEL196648:GEL196650 GOH196648:GOH196650 GYD196648:GYD196650 HHZ196648:HHZ196650 HRV196648:HRV196650 IBR196648:IBR196650 ILN196648:ILN196650 IVJ196648:IVJ196650 JFF196648:JFF196650 JPB196648:JPB196650 JYX196648:JYX196650 KIT196648:KIT196650 KSP196648:KSP196650 LCL196648:LCL196650 LMH196648:LMH196650 LWD196648:LWD196650 MFZ196648:MFZ196650 MPV196648:MPV196650 MZR196648:MZR196650 NJN196648:NJN196650 NTJ196648:NTJ196650 ODF196648:ODF196650 ONB196648:ONB196650 OWX196648:OWX196650 PGT196648:PGT196650 PQP196648:PQP196650 QAL196648:QAL196650 QKH196648:QKH196650 QUD196648:QUD196650 RDZ196648:RDZ196650 RNV196648:RNV196650 RXR196648:RXR196650 SHN196648:SHN196650 SRJ196648:SRJ196650 TBF196648:TBF196650 TLB196648:TLB196650 TUX196648:TUX196650 UET196648:UET196650 UOP196648:UOP196650 UYL196648:UYL196650 VIH196648:VIH196650 VSD196648:VSD196650 WBZ196648:WBZ196650 WLV196648:WLV196650 WVR196648:WVR196650 J262184:J262186 JF262184:JF262186 TB262184:TB262186 ACX262184:ACX262186 AMT262184:AMT262186 AWP262184:AWP262186 BGL262184:BGL262186 BQH262184:BQH262186 CAD262184:CAD262186 CJZ262184:CJZ262186 CTV262184:CTV262186 DDR262184:DDR262186 DNN262184:DNN262186 DXJ262184:DXJ262186 EHF262184:EHF262186 ERB262184:ERB262186 FAX262184:FAX262186 FKT262184:FKT262186 FUP262184:FUP262186 GEL262184:GEL262186 GOH262184:GOH262186 GYD262184:GYD262186 HHZ262184:HHZ262186 HRV262184:HRV262186 IBR262184:IBR262186 ILN262184:ILN262186 IVJ262184:IVJ262186 JFF262184:JFF262186 JPB262184:JPB262186 JYX262184:JYX262186 KIT262184:KIT262186 KSP262184:KSP262186 LCL262184:LCL262186 LMH262184:LMH262186 LWD262184:LWD262186 MFZ262184:MFZ262186 MPV262184:MPV262186 MZR262184:MZR262186 NJN262184:NJN262186 NTJ262184:NTJ262186 ODF262184:ODF262186 ONB262184:ONB262186 OWX262184:OWX262186 PGT262184:PGT262186 PQP262184:PQP262186 QAL262184:QAL262186 QKH262184:QKH262186 QUD262184:QUD262186 RDZ262184:RDZ262186 RNV262184:RNV262186 RXR262184:RXR262186 SHN262184:SHN262186 SRJ262184:SRJ262186 TBF262184:TBF262186 TLB262184:TLB262186 TUX262184:TUX262186 UET262184:UET262186 UOP262184:UOP262186 UYL262184:UYL262186 VIH262184:VIH262186 VSD262184:VSD262186 WBZ262184:WBZ262186 WLV262184:WLV262186 WVR262184:WVR262186 J327720:J327722 JF327720:JF327722 TB327720:TB327722 ACX327720:ACX327722 AMT327720:AMT327722 AWP327720:AWP327722 BGL327720:BGL327722 BQH327720:BQH327722 CAD327720:CAD327722 CJZ327720:CJZ327722 CTV327720:CTV327722 DDR327720:DDR327722 DNN327720:DNN327722 DXJ327720:DXJ327722 EHF327720:EHF327722 ERB327720:ERB327722 FAX327720:FAX327722 FKT327720:FKT327722 FUP327720:FUP327722 GEL327720:GEL327722 GOH327720:GOH327722 GYD327720:GYD327722 HHZ327720:HHZ327722 HRV327720:HRV327722 IBR327720:IBR327722 ILN327720:ILN327722 IVJ327720:IVJ327722 JFF327720:JFF327722 JPB327720:JPB327722 JYX327720:JYX327722 KIT327720:KIT327722 KSP327720:KSP327722 LCL327720:LCL327722 LMH327720:LMH327722 LWD327720:LWD327722 MFZ327720:MFZ327722 MPV327720:MPV327722 MZR327720:MZR327722 NJN327720:NJN327722 NTJ327720:NTJ327722 ODF327720:ODF327722 ONB327720:ONB327722 OWX327720:OWX327722 PGT327720:PGT327722 PQP327720:PQP327722 QAL327720:QAL327722 QKH327720:QKH327722 QUD327720:QUD327722 RDZ327720:RDZ327722 RNV327720:RNV327722 RXR327720:RXR327722 SHN327720:SHN327722 SRJ327720:SRJ327722 TBF327720:TBF327722 TLB327720:TLB327722 TUX327720:TUX327722 UET327720:UET327722 UOP327720:UOP327722 UYL327720:UYL327722 VIH327720:VIH327722 VSD327720:VSD327722 WBZ327720:WBZ327722 WLV327720:WLV327722 WVR327720:WVR327722 J393256:J393258 JF393256:JF393258 TB393256:TB393258 ACX393256:ACX393258 AMT393256:AMT393258 AWP393256:AWP393258 BGL393256:BGL393258 BQH393256:BQH393258 CAD393256:CAD393258 CJZ393256:CJZ393258 CTV393256:CTV393258 DDR393256:DDR393258 DNN393256:DNN393258 DXJ393256:DXJ393258 EHF393256:EHF393258 ERB393256:ERB393258 FAX393256:FAX393258 FKT393256:FKT393258 FUP393256:FUP393258 GEL393256:GEL393258 GOH393256:GOH393258 GYD393256:GYD393258 HHZ393256:HHZ393258 HRV393256:HRV393258 IBR393256:IBR393258 ILN393256:ILN393258 IVJ393256:IVJ393258 JFF393256:JFF393258 JPB393256:JPB393258 JYX393256:JYX393258 KIT393256:KIT393258 KSP393256:KSP393258 LCL393256:LCL393258 LMH393256:LMH393258 LWD393256:LWD393258 MFZ393256:MFZ393258 MPV393256:MPV393258 MZR393256:MZR393258 NJN393256:NJN393258 NTJ393256:NTJ393258 ODF393256:ODF393258 ONB393256:ONB393258 OWX393256:OWX393258 PGT393256:PGT393258 PQP393256:PQP393258 QAL393256:QAL393258 QKH393256:QKH393258 QUD393256:QUD393258 RDZ393256:RDZ393258 RNV393256:RNV393258 RXR393256:RXR393258 SHN393256:SHN393258 SRJ393256:SRJ393258 TBF393256:TBF393258 TLB393256:TLB393258 TUX393256:TUX393258 UET393256:UET393258 UOP393256:UOP393258 UYL393256:UYL393258 VIH393256:VIH393258 VSD393256:VSD393258 WBZ393256:WBZ393258 WLV393256:WLV393258 WVR393256:WVR393258 J458792:J458794 JF458792:JF458794 TB458792:TB458794 ACX458792:ACX458794 AMT458792:AMT458794 AWP458792:AWP458794 BGL458792:BGL458794 BQH458792:BQH458794 CAD458792:CAD458794 CJZ458792:CJZ458794 CTV458792:CTV458794 DDR458792:DDR458794 DNN458792:DNN458794 DXJ458792:DXJ458794 EHF458792:EHF458794 ERB458792:ERB458794 FAX458792:FAX458794 FKT458792:FKT458794 FUP458792:FUP458794 GEL458792:GEL458794 GOH458792:GOH458794 GYD458792:GYD458794 HHZ458792:HHZ458794 HRV458792:HRV458794 IBR458792:IBR458794 ILN458792:ILN458794 IVJ458792:IVJ458794 JFF458792:JFF458794 JPB458792:JPB458794 JYX458792:JYX458794 KIT458792:KIT458794 KSP458792:KSP458794 LCL458792:LCL458794 LMH458792:LMH458794 LWD458792:LWD458794 MFZ458792:MFZ458794 MPV458792:MPV458794 MZR458792:MZR458794 NJN458792:NJN458794 NTJ458792:NTJ458794 ODF458792:ODF458794 ONB458792:ONB458794 OWX458792:OWX458794 PGT458792:PGT458794 PQP458792:PQP458794 QAL458792:QAL458794 QKH458792:QKH458794 QUD458792:QUD458794 RDZ458792:RDZ458794 RNV458792:RNV458794 RXR458792:RXR458794 SHN458792:SHN458794 SRJ458792:SRJ458794 TBF458792:TBF458794 TLB458792:TLB458794 TUX458792:TUX458794 UET458792:UET458794 UOP458792:UOP458794 UYL458792:UYL458794 VIH458792:VIH458794 VSD458792:VSD458794 WBZ458792:WBZ458794 WLV458792:WLV458794 WVR458792:WVR458794 J524328:J524330 JF524328:JF524330 TB524328:TB524330 ACX524328:ACX524330 AMT524328:AMT524330 AWP524328:AWP524330 BGL524328:BGL524330 BQH524328:BQH524330 CAD524328:CAD524330 CJZ524328:CJZ524330 CTV524328:CTV524330 DDR524328:DDR524330 DNN524328:DNN524330 DXJ524328:DXJ524330 EHF524328:EHF524330 ERB524328:ERB524330 FAX524328:FAX524330 FKT524328:FKT524330 FUP524328:FUP524330 GEL524328:GEL524330 GOH524328:GOH524330 GYD524328:GYD524330 HHZ524328:HHZ524330 HRV524328:HRV524330 IBR524328:IBR524330 ILN524328:ILN524330 IVJ524328:IVJ524330 JFF524328:JFF524330 JPB524328:JPB524330 JYX524328:JYX524330 KIT524328:KIT524330 KSP524328:KSP524330 LCL524328:LCL524330 LMH524328:LMH524330 LWD524328:LWD524330 MFZ524328:MFZ524330 MPV524328:MPV524330 MZR524328:MZR524330 NJN524328:NJN524330 NTJ524328:NTJ524330 ODF524328:ODF524330 ONB524328:ONB524330 OWX524328:OWX524330 PGT524328:PGT524330 PQP524328:PQP524330 QAL524328:QAL524330 QKH524328:QKH524330 QUD524328:QUD524330 RDZ524328:RDZ524330 RNV524328:RNV524330 RXR524328:RXR524330 SHN524328:SHN524330 SRJ524328:SRJ524330 TBF524328:TBF524330 TLB524328:TLB524330 TUX524328:TUX524330 UET524328:UET524330 UOP524328:UOP524330 UYL524328:UYL524330 VIH524328:VIH524330 VSD524328:VSD524330 WBZ524328:WBZ524330 WLV524328:WLV524330 WVR524328:WVR524330 J589864:J589866 JF589864:JF589866 TB589864:TB589866 ACX589864:ACX589866 AMT589864:AMT589866 AWP589864:AWP589866 BGL589864:BGL589866 BQH589864:BQH589866 CAD589864:CAD589866 CJZ589864:CJZ589866 CTV589864:CTV589866 DDR589864:DDR589866 DNN589864:DNN589866 DXJ589864:DXJ589866 EHF589864:EHF589866 ERB589864:ERB589866 FAX589864:FAX589866 FKT589864:FKT589866 FUP589864:FUP589866 GEL589864:GEL589866 GOH589864:GOH589866 GYD589864:GYD589866 HHZ589864:HHZ589866 HRV589864:HRV589866 IBR589864:IBR589866 ILN589864:ILN589866 IVJ589864:IVJ589866 JFF589864:JFF589866 JPB589864:JPB589866 JYX589864:JYX589866 KIT589864:KIT589866 KSP589864:KSP589866 LCL589864:LCL589866 LMH589864:LMH589866 LWD589864:LWD589866 MFZ589864:MFZ589866 MPV589864:MPV589866 MZR589864:MZR589866 NJN589864:NJN589866 NTJ589864:NTJ589866 ODF589864:ODF589866 ONB589864:ONB589866 OWX589864:OWX589866 PGT589864:PGT589866 PQP589864:PQP589866 QAL589864:QAL589866 QKH589864:QKH589866 QUD589864:QUD589866 RDZ589864:RDZ589866 RNV589864:RNV589866 RXR589864:RXR589866 SHN589864:SHN589866 SRJ589864:SRJ589866 TBF589864:TBF589866 TLB589864:TLB589866 TUX589864:TUX589866 UET589864:UET589866 UOP589864:UOP589866 UYL589864:UYL589866 VIH589864:VIH589866 VSD589864:VSD589866 WBZ589864:WBZ589866 WLV589864:WLV589866 WVR589864:WVR589866 J655400:J655402 JF655400:JF655402 TB655400:TB655402 ACX655400:ACX655402 AMT655400:AMT655402 AWP655400:AWP655402 BGL655400:BGL655402 BQH655400:BQH655402 CAD655400:CAD655402 CJZ655400:CJZ655402 CTV655400:CTV655402 DDR655400:DDR655402 DNN655400:DNN655402 DXJ655400:DXJ655402 EHF655400:EHF655402 ERB655400:ERB655402 FAX655400:FAX655402 FKT655400:FKT655402 FUP655400:FUP655402 GEL655400:GEL655402 GOH655400:GOH655402 GYD655400:GYD655402 HHZ655400:HHZ655402 HRV655400:HRV655402 IBR655400:IBR655402 ILN655400:ILN655402 IVJ655400:IVJ655402 JFF655400:JFF655402 JPB655400:JPB655402 JYX655400:JYX655402 KIT655400:KIT655402 KSP655400:KSP655402 LCL655400:LCL655402 LMH655400:LMH655402 LWD655400:LWD655402 MFZ655400:MFZ655402 MPV655400:MPV655402 MZR655400:MZR655402 NJN655400:NJN655402 NTJ655400:NTJ655402 ODF655400:ODF655402 ONB655400:ONB655402 OWX655400:OWX655402 PGT655400:PGT655402 PQP655400:PQP655402 QAL655400:QAL655402 QKH655400:QKH655402 QUD655400:QUD655402 RDZ655400:RDZ655402 RNV655400:RNV655402 RXR655400:RXR655402 SHN655400:SHN655402 SRJ655400:SRJ655402 TBF655400:TBF655402 TLB655400:TLB655402 TUX655400:TUX655402 UET655400:UET655402 UOP655400:UOP655402 UYL655400:UYL655402 VIH655400:VIH655402 VSD655400:VSD655402 WBZ655400:WBZ655402 WLV655400:WLV655402 WVR655400:WVR655402 J720936:J720938 JF720936:JF720938 TB720936:TB720938 ACX720936:ACX720938 AMT720936:AMT720938 AWP720936:AWP720938 BGL720936:BGL720938 BQH720936:BQH720938 CAD720936:CAD720938 CJZ720936:CJZ720938 CTV720936:CTV720938 DDR720936:DDR720938 DNN720936:DNN720938 DXJ720936:DXJ720938 EHF720936:EHF720938 ERB720936:ERB720938 FAX720936:FAX720938 FKT720936:FKT720938 FUP720936:FUP720938 GEL720936:GEL720938 GOH720936:GOH720938 GYD720936:GYD720938 HHZ720936:HHZ720938 HRV720936:HRV720938 IBR720936:IBR720938 ILN720936:ILN720938 IVJ720936:IVJ720938 JFF720936:JFF720938 JPB720936:JPB720938 JYX720936:JYX720938 KIT720936:KIT720938 KSP720936:KSP720938 LCL720936:LCL720938 LMH720936:LMH720938 LWD720936:LWD720938 MFZ720936:MFZ720938 MPV720936:MPV720938 MZR720936:MZR720938 NJN720936:NJN720938 NTJ720936:NTJ720938 ODF720936:ODF720938 ONB720936:ONB720938 OWX720936:OWX720938 PGT720936:PGT720938 PQP720936:PQP720938 QAL720936:QAL720938 QKH720936:QKH720938 QUD720936:QUD720938 RDZ720936:RDZ720938 RNV720936:RNV720938 RXR720936:RXR720938 SHN720936:SHN720938 SRJ720936:SRJ720938 TBF720936:TBF720938 TLB720936:TLB720938 TUX720936:TUX720938 UET720936:UET720938 UOP720936:UOP720938 UYL720936:UYL720938 VIH720936:VIH720938 VSD720936:VSD720938 WBZ720936:WBZ720938 WLV720936:WLV720938 WVR720936:WVR720938 J786472:J786474 JF786472:JF786474 TB786472:TB786474 ACX786472:ACX786474 AMT786472:AMT786474 AWP786472:AWP786474 BGL786472:BGL786474 BQH786472:BQH786474 CAD786472:CAD786474 CJZ786472:CJZ786474 CTV786472:CTV786474 DDR786472:DDR786474 DNN786472:DNN786474 DXJ786472:DXJ786474 EHF786472:EHF786474 ERB786472:ERB786474 FAX786472:FAX786474 FKT786472:FKT786474 FUP786472:FUP786474 GEL786472:GEL786474 GOH786472:GOH786474 GYD786472:GYD786474 HHZ786472:HHZ786474 HRV786472:HRV786474 IBR786472:IBR786474 ILN786472:ILN786474 IVJ786472:IVJ786474 JFF786472:JFF786474 JPB786472:JPB786474 JYX786472:JYX786474 KIT786472:KIT786474 KSP786472:KSP786474 LCL786472:LCL786474 LMH786472:LMH786474 LWD786472:LWD786474 MFZ786472:MFZ786474 MPV786472:MPV786474 MZR786472:MZR786474 NJN786472:NJN786474 NTJ786472:NTJ786474 ODF786472:ODF786474 ONB786472:ONB786474 OWX786472:OWX786474 PGT786472:PGT786474 PQP786472:PQP786474 QAL786472:QAL786474 QKH786472:QKH786474 QUD786472:QUD786474 RDZ786472:RDZ786474 RNV786472:RNV786474 RXR786472:RXR786474 SHN786472:SHN786474 SRJ786472:SRJ786474 TBF786472:TBF786474 TLB786472:TLB786474 TUX786472:TUX786474 UET786472:UET786474 UOP786472:UOP786474 UYL786472:UYL786474 VIH786472:VIH786474 VSD786472:VSD786474 WBZ786472:WBZ786474 WLV786472:WLV786474 WVR786472:WVR786474 J852008:J852010 JF852008:JF852010 TB852008:TB852010 ACX852008:ACX852010 AMT852008:AMT852010 AWP852008:AWP852010 BGL852008:BGL852010 BQH852008:BQH852010 CAD852008:CAD852010 CJZ852008:CJZ852010 CTV852008:CTV852010 DDR852008:DDR852010 DNN852008:DNN852010 DXJ852008:DXJ852010 EHF852008:EHF852010 ERB852008:ERB852010 FAX852008:FAX852010 FKT852008:FKT852010 FUP852008:FUP852010 GEL852008:GEL852010 GOH852008:GOH852010 GYD852008:GYD852010 HHZ852008:HHZ852010 HRV852008:HRV852010 IBR852008:IBR852010 ILN852008:ILN852010 IVJ852008:IVJ852010 JFF852008:JFF852010 JPB852008:JPB852010 JYX852008:JYX852010 KIT852008:KIT852010 KSP852008:KSP852010 LCL852008:LCL852010 LMH852008:LMH852010 LWD852008:LWD852010 MFZ852008:MFZ852010 MPV852008:MPV852010 MZR852008:MZR852010 NJN852008:NJN852010 NTJ852008:NTJ852010 ODF852008:ODF852010 ONB852008:ONB852010 OWX852008:OWX852010 PGT852008:PGT852010 PQP852008:PQP852010 QAL852008:QAL852010 QKH852008:QKH852010 QUD852008:QUD852010 RDZ852008:RDZ852010 RNV852008:RNV852010 RXR852008:RXR852010 SHN852008:SHN852010 SRJ852008:SRJ852010 TBF852008:TBF852010 TLB852008:TLB852010 TUX852008:TUX852010 UET852008:UET852010 UOP852008:UOP852010 UYL852008:UYL852010 VIH852008:VIH852010 VSD852008:VSD852010 WBZ852008:WBZ852010 WLV852008:WLV852010 WVR852008:WVR852010 J917544:J917546 JF917544:JF917546 TB917544:TB917546 ACX917544:ACX917546 AMT917544:AMT917546 AWP917544:AWP917546 BGL917544:BGL917546 BQH917544:BQH917546 CAD917544:CAD917546 CJZ917544:CJZ917546 CTV917544:CTV917546 DDR917544:DDR917546 DNN917544:DNN917546 DXJ917544:DXJ917546 EHF917544:EHF917546 ERB917544:ERB917546 FAX917544:FAX917546 FKT917544:FKT917546 FUP917544:FUP917546 GEL917544:GEL917546 GOH917544:GOH917546 GYD917544:GYD917546 HHZ917544:HHZ917546 HRV917544:HRV917546 IBR917544:IBR917546 ILN917544:ILN917546 IVJ917544:IVJ917546 JFF917544:JFF917546 JPB917544:JPB917546 JYX917544:JYX917546 KIT917544:KIT917546 KSP917544:KSP917546 LCL917544:LCL917546 LMH917544:LMH917546 LWD917544:LWD917546 MFZ917544:MFZ917546 MPV917544:MPV917546 MZR917544:MZR917546 NJN917544:NJN917546 NTJ917544:NTJ917546 ODF917544:ODF917546 ONB917544:ONB917546 OWX917544:OWX917546 PGT917544:PGT917546 PQP917544:PQP917546 QAL917544:QAL917546 QKH917544:QKH917546 QUD917544:QUD917546 RDZ917544:RDZ917546 RNV917544:RNV917546 RXR917544:RXR917546 SHN917544:SHN917546 SRJ917544:SRJ917546 TBF917544:TBF917546 TLB917544:TLB917546 TUX917544:TUX917546 UET917544:UET917546 UOP917544:UOP917546 UYL917544:UYL917546 VIH917544:VIH917546 VSD917544:VSD917546 WBZ917544:WBZ917546 WLV917544:WLV917546 WVR917544:WVR917546 J983080:J983082 JF983080:JF983082 TB983080:TB983082 ACX983080:ACX983082 AMT983080:AMT983082 AWP983080:AWP983082 BGL983080:BGL983082 BQH983080:BQH983082 CAD983080:CAD983082 CJZ983080:CJZ983082 CTV983080:CTV983082 DDR983080:DDR983082 DNN983080:DNN983082 DXJ983080:DXJ983082 EHF983080:EHF983082 ERB983080:ERB983082 FAX983080:FAX983082 FKT983080:FKT983082 FUP983080:FUP983082 GEL983080:GEL983082 GOH983080:GOH983082 GYD983080:GYD983082 HHZ983080:HHZ983082 HRV983080:HRV983082 IBR983080:IBR983082 ILN983080:ILN983082 IVJ983080:IVJ983082 JFF983080:JFF983082 JPB983080:JPB983082 JYX983080:JYX983082 KIT983080:KIT983082 KSP983080:KSP983082 LCL983080:LCL983082 LMH983080:LMH983082 LWD983080:LWD983082 MFZ983080:MFZ983082 MPV983080:MPV983082 MZR983080:MZR983082 NJN983080:NJN983082 NTJ983080:NTJ983082 ODF983080:ODF983082 ONB983080:ONB983082 OWX983080:OWX983082 PGT983080:PGT983082 PQP983080:PQP983082 QAL983080:QAL983082 QKH983080:QKH983082 QUD983080:QUD983082 RDZ983080:RDZ983082 RNV983080:RNV983082 RXR983080:RXR983082 SHN983080:SHN983082 SRJ983080:SRJ983082 TBF983080:TBF983082 TLB983080:TLB983082 TUX983080:TUX983082 UET983080:UET983082 UOP983080:UOP983082 UYL983080:UYL983082 VIH983080:VIH983082 VSD983080:VSD983082 WBZ983080:WBZ983082 WLV983080:WLV983082 WVR983080:WVR983082 AB1:AU8 JX1:KQ8 TT1:UM8 ADP1:AEI8 ANL1:AOE8 AXH1:AYA8 BHD1:BHW8 BQZ1:BRS8 CAV1:CBO8 CKR1:CLK8 CUN1:CVG8 DEJ1:DFC8 DOF1:DOY8 DYB1:DYU8 EHX1:EIQ8 ERT1:ESM8 FBP1:FCI8 FLL1:FME8 FVH1:FWA8 GFD1:GFW8 GOZ1:GPS8 GYV1:GZO8 HIR1:HJK8 HSN1:HTG8 ICJ1:IDC8 IMF1:IMY8 IWB1:IWU8 JFX1:JGQ8 JPT1:JQM8 JZP1:KAI8 KJL1:KKE8 KTH1:KUA8 LDD1:LDW8 LMZ1:LNS8 LWV1:LXO8 MGR1:MHK8 MQN1:MRG8 NAJ1:NBC8 NKF1:NKY8 NUB1:NUU8 ODX1:OEQ8 ONT1:OOM8 OXP1:OYI8 PHL1:PIE8 PRH1:PSA8 QBD1:QBW8 QKZ1:QLS8 QUV1:QVO8 RER1:RFK8 RON1:RPG8 RYJ1:RZC8 SIF1:SIY8 SSB1:SSU8 TBX1:TCQ8 TLT1:TMM8 TVP1:TWI8 UFL1:UGE8 UPH1:UQA8 UZD1:UZW8 VIZ1:VJS8 VSV1:VTO8 WCR1:WDK8 WMN1:WNG8 WWJ1:WXC8 AB65537:AU65544 JX65537:KQ65544 TT65537:UM65544 ADP65537:AEI65544 ANL65537:AOE65544 AXH65537:AYA65544 BHD65537:BHW65544 BQZ65537:BRS65544 CAV65537:CBO65544 CKR65537:CLK65544 CUN65537:CVG65544 DEJ65537:DFC65544 DOF65537:DOY65544 DYB65537:DYU65544 EHX65537:EIQ65544 ERT65537:ESM65544 FBP65537:FCI65544 FLL65537:FME65544 FVH65537:FWA65544 GFD65537:GFW65544 GOZ65537:GPS65544 GYV65537:GZO65544 HIR65537:HJK65544 HSN65537:HTG65544 ICJ65537:IDC65544 IMF65537:IMY65544 IWB65537:IWU65544 JFX65537:JGQ65544 JPT65537:JQM65544 JZP65537:KAI65544 KJL65537:KKE65544 KTH65537:KUA65544 LDD65537:LDW65544 LMZ65537:LNS65544 LWV65537:LXO65544 MGR65537:MHK65544 MQN65537:MRG65544 NAJ65537:NBC65544 NKF65537:NKY65544 NUB65537:NUU65544 ODX65537:OEQ65544 ONT65537:OOM65544 OXP65537:OYI65544 PHL65537:PIE65544 PRH65537:PSA65544 QBD65537:QBW65544 QKZ65537:QLS65544 QUV65537:QVO65544 RER65537:RFK65544 RON65537:RPG65544 RYJ65537:RZC65544 SIF65537:SIY65544 SSB65537:SSU65544 TBX65537:TCQ65544 TLT65537:TMM65544 TVP65537:TWI65544 UFL65537:UGE65544 UPH65537:UQA65544 UZD65537:UZW65544 VIZ65537:VJS65544 VSV65537:VTO65544 WCR65537:WDK65544 WMN65537:WNG65544 WWJ65537:WXC65544 AB131073:AU131080 JX131073:KQ131080 TT131073:UM131080 ADP131073:AEI131080 ANL131073:AOE131080 AXH131073:AYA131080 BHD131073:BHW131080 BQZ131073:BRS131080 CAV131073:CBO131080 CKR131073:CLK131080 CUN131073:CVG131080 DEJ131073:DFC131080 DOF131073:DOY131080 DYB131073:DYU131080 EHX131073:EIQ131080 ERT131073:ESM131080 FBP131073:FCI131080 FLL131073:FME131080 FVH131073:FWA131080 GFD131073:GFW131080 GOZ131073:GPS131080 GYV131073:GZO131080 HIR131073:HJK131080 HSN131073:HTG131080 ICJ131073:IDC131080 IMF131073:IMY131080 IWB131073:IWU131080 JFX131073:JGQ131080 JPT131073:JQM131080 JZP131073:KAI131080 KJL131073:KKE131080 KTH131073:KUA131080 LDD131073:LDW131080 LMZ131073:LNS131080 LWV131073:LXO131080 MGR131073:MHK131080 MQN131073:MRG131080 NAJ131073:NBC131080 NKF131073:NKY131080 NUB131073:NUU131080 ODX131073:OEQ131080 ONT131073:OOM131080 OXP131073:OYI131080 PHL131073:PIE131080 PRH131073:PSA131080 QBD131073:QBW131080 QKZ131073:QLS131080 QUV131073:QVO131080 RER131073:RFK131080 RON131073:RPG131080 RYJ131073:RZC131080 SIF131073:SIY131080 SSB131073:SSU131080 TBX131073:TCQ131080 TLT131073:TMM131080 TVP131073:TWI131080 UFL131073:UGE131080 UPH131073:UQA131080 UZD131073:UZW131080 VIZ131073:VJS131080 VSV131073:VTO131080 WCR131073:WDK131080 WMN131073:WNG131080 WWJ131073:WXC131080 AB196609:AU196616 JX196609:KQ196616 TT196609:UM196616 ADP196609:AEI196616 ANL196609:AOE196616 AXH196609:AYA196616 BHD196609:BHW196616 BQZ196609:BRS196616 CAV196609:CBO196616 CKR196609:CLK196616 CUN196609:CVG196616 DEJ196609:DFC196616 DOF196609:DOY196616 DYB196609:DYU196616 EHX196609:EIQ196616 ERT196609:ESM196616 FBP196609:FCI196616 FLL196609:FME196616 FVH196609:FWA196616 GFD196609:GFW196616 GOZ196609:GPS196616 GYV196609:GZO196616 HIR196609:HJK196616 HSN196609:HTG196616 ICJ196609:IDC196616 IMF196609:IMY196616 IWB196609:IWU196616 JFX196609:JGQ196616 JPT196609:JQM196616 JZP196609:KAI196616 KJL196609:KKE196616 KTH196609:KUA196616 LDD196609:LDW196616 LMZ196609:LNS196616 LWV196609:LXO196616 MGR196609:MHK196616 MQN196609:MRG196616 NAJ196609:NBC196616 NKF196609:NKY196616 NUB196609:NUU196616 ODX196609:OEQ196616 ONT196609:OOM196616 OXP196609:OYI196616 PHL196609:PIE196616 PRH196609:PSA196616 QBD196609:QBW196616 QKZ196609:QLS196616 QUV196609:QVO196616 RER196609:RFK196616 RON196609:RPG196616 RYJ196609:RZC196616 SIF196609:SIY196616 SSB196609:SSU196616 TBX196609:TCQ196616 TLT196609:TMM196616 TVP196609:TWI196616 UFL196609:UGE196616 UPH196609:UQA196616 UZD196609:UZW196616 VIZ196609:VJS196616 VSV196609:VTO196616 WCR196609:WDK196616 WMN196609:WNG196616 WWJ196609:WXC196616 AB262145:AU262152 JX262145:KQ262152 TT262145:UM262152 ADP262145:AEI262152 ANL262145:AOE262152 AXH262145:AYA262152 BHD262145:BHW262152 BQZ262145:BRS262152 CAV262145:CBO262152 CKR262145:CLK262152 CUN262145:CVG262152 DEJ262145:DFC262152 DOF262145:DOY262152 DYB262145:DYU262152 EHX262145:EIQ262152 ERT262145:ESM262152 FBP262145:FCI262152 FLL262145:FME262152 FVH262145:FWA262152 GFD262145:GFW262152 GOZ262145:GPS262152 GYV262145:GZO262152 HIR262145:HJK262152 HSN262145:HTG262152 ICJ262145:IDC262152 IMF262145:IMY262152 IWB262145:IWU262152 JFX262145:JGQ262152 JPT262145:JQM262152 JZP262145:KAI262152 KJL262145:KKE262152 KTH262145:KUA262152 LDD262145:LDW262152 LMZ262145:LNS262152 LWV262145:LXO262152 MGR262145:MHK262152 MQN262145:MRG262152 NAJ262145:NBC262152 NKF262145:NKY262152 NUB262145:NUU262152 ODX262145:OEQ262152 ONT262145:OOM262152 OXP262145:OYI262152 PHL262145:PIE262152 PRH262145:PSA262152 QBD262145:QBW262152 QKZ262145:QLS262152 QUV262145:QVO262152 RER262145:RFK262152 RON262145:RPG262152 RYJ262145:RZC262152 SIF262145:SIY262152 SSB262145:SSU262152 TBX262145:TCQ262152 TLT262145:TMM262152 TVP262145:TWI262152 UFL262145:UGE262152 UPH262145:UQA262152 UZD262145:UZW262152 VIZ262145:VJS262152 VSV262145:VTO262152 WCR262145:WDK262152 WMN262145:WNG262152 WWJ262145:WXC262152 AB327681:AU327688 JX327681:KQ327688 TT327681:UM327688 ADP327681:AEI327688 ANL327681:AOE327688 AXH327681:AYA327688 BHD327681:BHW327688 BQZ327681:BRS327688 CAV327681:CBO327688 CKR327681:CLK327688 CUN327681:CVG327688 DEJ327681:DFC327688 DOF327681:DOY327688 DYB327681:DYU327688 EHX327681:EIQ327688 ERT327681:ESM327688 FBP327681:FCI327688 FLL327681:FME327688 FVH327681:FWA327688 GFD327681:GFW327688 GOZ327681:GPS327688 GYV327681:GZO327688 HIR327681:HJK327688 HSN327681:HTG327688 ICJ327681:IDC327688 IMF327681:IMY327688 IWB327681:IWU327688 JFX327681:JGQ327688 JPT327681:JQM327688 JZP327681:KAI327688 KJL327681:KKE327688 KTH327681:KUA327688 LDD327681:LDW327688 LMZ327681:LNS327688 LWV327681:LXO327688 MGR327681:MHK327688 MQN327681:MRG327688 NAJ327681:NBC327688 NKF327681:NKY327688 NUB327681:NUU327688 ODX327681:OEQ327688 ONT327681:OOM327688 OXP327681:OYI327688 PHL327681:PIE327688 PRH327681:PSA327688 QBD327681:QBW327688 QKZ327681:QLS327688 QUV327681:QVO327688 RER327681:RFK327688 RON327681:RPG327688 RYJ327681:RZC327688 SIF327681:SIY327688 SSB327681:SSU327688 TBX327681:TCQ327688 TLT327681:TMM327688 TVP327681:TWI327688 UFL327681:UGE327688 UPH327681:UQA327688 UZD327681:UZW327688 VIZ327681:VJS327688 VSV327681:VTO327688 WCR327681:WDK327688 WMN327681:WNG327688 WWJ327681:WXC327688 AB393217:AU393224 JX393217:KQ393224 TT393217:UM393224 ADP393217:AEI393224 ANL393217:AOE393224 AXH393217:AYA393224 BHD393217:BHW393224 BQZ393217:BRS393224 CAV393217:CBO393224 CKR393217:CLK393224 CUN393217:CVG393224 DEJ393217:DFC393224 DOF393217:DOY393224 DYB393217:DYU393224 EHX393217:EIQ393224 ERT393217:ESM393224 FBP393217:FCI393224 FLL393217:FME393224 FVH393217:FWA393224 GFD393217:GFW393224 GOZ393217:GPS393224 GYV393217:GZO393224 HIR393217:HJK393224 HSN393217:HTG393224 ICJ393217:IDC393224 IMF393217:IMY393224 IWB393217:IWU393224 JFX393217:JGQ393224 JPT393217:JQM393224 JZP393217:KAI393224 KJL393217:KKE393224 KTH393217:KUA393224 LDD393217:LDW393224 LMZ393217:LNS393224 LWV393217:LXO393224 MGR393217:MHK393224 MQN393217:MRG393224 NAJ393217:NBC393224 NKF393217:NKY393224 NUB393217:NUU393224 ODX393217:OEQ393224 ONT393217:OOM393224 OXP393217:OYI393224 PHL393217:PIE393224 PRH393217:PSA393224 QBD393217:QBW393224 QKZ393217:QLS393224 QUV393217:QVO393224 RER393217:RFK393224 RON393217:RPG393224 RYJ393217:RZC393224 SIF393217:SIY393224 SSB393217:SSU393224 TBX393217:TCQ393224 TLT393217:TMM393224 TVP393217:TWI393224 UFL393217:UGE393224 UPH393217:UQA393224 UZD393217:UZW393224 VIZ393217:VJS393224 VSV393217:VTO393224 WCR393217:WDK393224 WMN393217:WNG393224 WWJ393217:WXC393224 AB458753:AU458760 JX458753:KQ458760 TT458753:UM458760 ADP458753:AEI458760 ANL458753:AOE458760 AXH458753:AYA458760 BHD458753:BHW458760 BQZ458753:BRS458760 CAV458753:CBO458760 CKR458753:CLK458760 CUN458753:CVG458760 DEJ458753:DFC458760 DOF458753:DOY458760 DYB458753:DYU458760 EHX458753:EIQ458760 ERT458753:ESM458760 FBP458753:FCI458760 FLL458753:FME458760 FVH458753:FWA458760 GFD458753:GFW458760 GOZ458753:GPS458760 GYV458753:GZO458760 HIR458753:HJK458760 HSN458753:HTG458760 ICJ458753:IDC458760 IMF458753:IMY458760 IWB458753:IWU458760 JFX458753:JGQ458760 JPT458753:JQM458760 JZP458753:KAI458760 KJL458753:KKE458760 KTH458753:KUA458760 LDD458753:LDW458760 LMZ458753:LNS458760 LWV458753:LXO458760 MGR458753:MHK458760 MQN458753:MRG458760 NAJ458753:NBC458760 NKF458753:NKY458760 NUB458753:NUU458760 ODX458753:OEQ458760 ONT458753:OOM458760 OXP458753:OYI458760 PHL458753:PIE458760 PRH458753:PSA458760 QBD458753:QBW458760 QKZ458753:QLS458760 QUV458753:QVO458760 RER458753:RFK458760 RON458753:RPG458760 RYJ458753:RZC458760 SIF458753:SIY458760 SSB458753:SSU458760 TBX458753:TCQ458760 TLT458753:TMM458760 TVP458753:TWI458760 UFL458753:UGE458760 UPH458753:UQA458760 UZD458753:UZW458760 VIZ458753:VJS458760 VSV458753:VTO458760 WCR458753:WDK458760 WMN458753:WNG458760 WWJ458753:WXC458760 AB524289:AU524296 JX524289:KQ524296 TT524289:UM524296 ADP524289:AEI524296 ANL524289:AOE524296 AXH524289:AYA524296 BHD524289:BHW524296 BQZ524289:BRS524296 CAV524289:CBO524296 CKR524289:CLK524296 CUN524289:CVG524296 DEJ524289:DFC524296 DOF524289:DOY524296 DYB524289:DYU524296 EHX524289:EIQ524296 ERT524289:ESM524296 FBP524289:FCI524296 FLL524289:FME524296 FVH524289:FWA524296 GFD524289:GFW524296 GOZ524289:GPS524296 GYV524289:GZO524296 HIR524289:HJK524296 HSN524289:HTG524296 ICJ524289:IDC524296 IMF524289:IMY524296 IWB524289:IWU524296 JFX524289:JGQ524296 JPT524289:JQM524296 JZP524289:KAI524296 KJL524289:KKE524296 KTH524289:KUA524296 LDD524289:LDW524296 LMZ524289:LNS524296 LWV524289:LXO524296 MGR524289:MHK524296 MQN524289:MRG524296 NAJ524289:NBC524296 NKF524289:NKY524296 NUB524289:NUU524296 ODX524289:OEQ524296 ONT524289:OOM524296 OXP524289:OYI524296 PHL524289:PIE524296 PRH524289:PSA524296 QBD524289:QBW524296 QKZ524289:QLS524296 QUV524289:QVO524296 RER524289:RFK524296 RON524289:RPG524296 RYJ524289:RZC524296 SIF524289:SIY524296 SSB524289:SSU524296 TBX524289:TCQ524296 TLT524289:TMM524296 TVP524289:TWI524296 UFL524289:UGE524296 UPH524289:UQA524296 UZD524289:UZW524296 VIZ524289:VJS524296 VSV524289:VTO524296 WCR524289:WDK524296 WMN524289:WNG524296 WWJ524289:WXC524296 AB589825:AU589832 JX589825:KQ589832 TT589825:UM589832 ADP589825:AEI589832 ANL589825:AOE589832 AXH589825:AYA589832 BHD589825:BHW589832 BQZ589825:BRS589832 CAV589825:CBO589832 CKR589825:CLK589832 CUN589825:CVG589832 DEJ589825:DFC589832 DOF589825:DOY589832 DYB589825:DYU589832 EHX589825:EIQ589832 ERT589825:ESM589832 FBP589825:FCI589832 FLL589825:FME589832 FVH589825:FWA589832 GFD589825:GFW589832 GOZ589825:GPS589832 GYV589825:GZO589832 HIR589825:HJK589832 HSN589825:HTG589832 ICJ589825:IDC589832 IMF589825:IMY589832 IWB589825:IWU589832 JFX589825:JGQ589832 JPT589825:JQM589832 JZP589825:KAI589832 KJL589825:KKE589832 KTH589825:KUA589832 LDD589825:LDW589832 LMZ589825:LNS589832 LWV589825:LXO589832 MGR589825:MHK589832 MQN589825:MRG589832 NAJ589825:NBC589832 NKF589825:NKY589832 NUB589825:NUU589832 ODX589825:OEQ589832 ONT589825:OOM589832 OXP589825:OYI589832 PHL589825:PIE589832 PRH589825:PSA589832 QBD589825:QBW589832 QKZ589825:QLS589832 QUV589825:QVO589832 RER589825:RFK589832 RON589825:RPG589832 RYJ589825:RZC589832 SIF589825:SIY589832 SSB589825:SSU589832 TBX589825:TCQ589832 TLT589825:TMM589832 TVP589825:TWI589832 UFL589825:UGE589832 UPH589825:UQA589832 UZD589825:UZW589832 VIZ589825:VJS589832 VSV589825:VTO589832 WCR589825:WDK589832 WMN589825:WNG589832 WWJ589825:WXC589832 AB655361:AU655368 JX655361:KQ655368 TT655361:UM655368 ADP655361:AEI655368 ANL655361:AOE655368 AXH655361:AYA655368 BHD655361:BHW655368 BQZ655361:BRS655368 CAV655361:CBO655368 CKR655361:CLK655368 CUN655361:CVG655368 DEJ655361:DFC655368 DOF655361:DOY655368 DYB655361:DYU655368 EHX655361:EIQ655368 ERT655361:ESM655368 FBP655361:FCI655368 FLL655361:FME655368 FVH655361:FWA655368 GFD655361:GFW655368 GOZ655361:GPS655368 GYV655361:GZO655368 HIR655361:HJK655368 HSN655361:HTG655368 ICJ655361:IDC655368 IMF655361:IMY655368 IWB655361:IWU655368 JFX655361:JGQ655368 JPT655361:JQM655368 JZP655361:KAI655368 KJL655361:KKE655368 KTH655361:KUA655368 LDD655361:LDW655368 LMZ655361:LNS655368 LWV655361:LXO655368 MGR655361:MHK655368 MQN655361:MRG655368 NAJ655361:NBC655368 NKF655361:NKY655368 NUB655361:NUU655368 ODX655361:OEQ655368 ONT655361:OOM655368 OXP655361:OYI655368 PHL655361:PIE655368 PRH655361:PSA655368 QBD655361:QBW655368 QKZ655361:QLS655368 QUV655361:QVO655368 RER655361:RFK655368 RON655361:RPG655368 RYJ655361:RZC655368 SIF655361:SIY655368 SSB655361:SSU655368 TBX655361:TCQ655368 TLT655361:TMM655368 TVP655361:TWI655368 UFL655361:UGE655368 UPH655361:UQA655368 UZD655361:UZW655368 VIZ655361:VJS655368 VSV655361:VTO655368 WCR655361:WDK655368 WMN655361:WNG655368 WWJ655361:WXC655368 AB720897:AU720904 JX720897:KQ720904 TT720897:UM720904 ADP720897:AEI720904 ANL720897:AOE720904 AXH720897:AYA720904 BHD720897:BHW720904 BQZ720897:BRS720904 CAV720897:CBO720904 CKR720897:CLK720904 CUN720897:CVG720904 DEJ720897:DFC720904 DOF720897:DOY720904 DYB720897:DYU720904 EHX720897:EIQ720904 ERT720897:ESM720904 FBP720897:FCI720904 FLL720897:FME720904 FVH720897:FWA720904 GFD720897:GFW720904 GOZ720897:GPS720904 GYV720897:GZO720904 HIR720897:HJK720904 HSN720897:HTG720904 ICJ720897:IDC720904 IMF720897:IMY720904 IWB720897:IWU720904 JFX720897:JGQ720904 JPT720897:JQM720904 JZP720897:KAI720904 KJL720897:KKE720904 KTH720897:KUA720904 LDD720897:LDW720904 LMZ720897:LNS720904 LWV720897:LXO720904 MGR720897:MHK720904 MQN720897:MRG720904 NAJ720897:NBC720904 NKF720897:NKY720904 NUB720897:NUU720904 ODX720897:OEQ720904 ONT720897:OOM720904 OXP720897:OYI720904 PHL720897:PIE720904 PRH720897:PSA720904 QBD720897:QBW720904 QKZ720897:QLS720904 QUV720897:QVO720904 RER720897:RFK720904 RON720897:RPG720904 RYJ720897:RZC720904 SIF720897:SIY720904 SSB720897:SSU720904 TBX720897:TCQ720904 TLT720897:TMM720904 TVP720897:TWI720904 UFL720897:UGE720904 UPH720897:UQA720904 UZD720897:UZW720904 VIZ720897:VJS720904 VSV720897:VTO720904 WCR720897:WDK720904 WMN720897:WNG720904 WWJ720897:WXC720904 AB786433:AU786440 JX786433:KQ786440 TT786433:UM786440 ADP786433:AEI786440 ANL786433:AOE786440 AXH786433:AYA786440 BHD786433:BHW786440 BQZ786433:BRS786440 CAV786433:CBO786440 CKR786433:CLK786440 CUN786433:CVG786440 DEJ786433:DFC786440 DOF786433:DOY786440 DYB786433:DYU786440 EHX786433:EIQ786440 ERT786433:ESM786440 FBP786433:FCI786440 FLL786433:FME786440 FVH786433:FWA786440 GFD786433:GFW786440 GOZ786433:GPS786440 GYV786433:GZO786440 HIR786433:HJK786440 HSN786433:HTG786440 ICJ786433:IDC786440 IMF786433:IMY786440 IWB786433:IWU786440 JFX786433:JGQ786440 JPT786433:JQM786440 JZP786433:KAI786440 KJL786433:KKE786440 KTH786433:KUA786440 LDD786433:LDW786440 LMZ786433:LNS786440 LWV786433:LXO786440 MGR786433:MHK786440 MQN786433:MRG786440 NAJ786433:NBC786440 NKF786433:NKY786440 NUB786433:NUU786440 ODX786433:OEQ786440 ONT786433:OOM786440 OXP786433:OYI786440 PHL786433:PIE786440 PRH786433:PSA786440 QBD786433:QBW786440 QKZ786433:QLS786440 QUV786433:QVO786440 RER786433:RFK786440 RON786433:RPG786440 RYJ786433:RZC786440 SIF786433:SIY786440 SSB786433:SSU786440 TBX786433:TCQ786440 TLT786433:TMM786440 TVP786433:TWI786440 UFL786433:UGE786440 UPH786433:UQA786440 UZD786433:UZW786440 VIZ786433:VJS786440 VSV786433:VTO786440 WCR786433:WDK786440 WMN786433:WNG786440 WWJ786433:WXC786440 AB851969:AU851976 JX851969:KQ851976 TT851969:UM851976 ADP851969:AEI851976 ANL851969:AOE851976 AXH851969:AYA851976 BHD851969:BHW851976 BQZ851969:BRS851976 CAV851969:CBO851976 CKR851969:CLK851976 CUN851969:CVG851976 DEJ851969:DFC851976 DOF851969:DOY851976 DYB851969:DYU851976 EHX851969:EIQ851976 ERT851969:ESM851976 FBP851969:FCI851976 FLL851969:FME851976 FVH851969:FWA851976 GFD851969:GFW851976 GOZ851969:GPS851976 GYV851969:GZO851976 HIR851969:HJK851976 HSN851969:HTG851976 ICJ851969:IDC851976 IMF851969:IMY851976 IWB851969:IWU851976 JFX851969:JGQ851976 JPT851969:JQM851976 JZP851969:KAI851976 KJL851969:KKE851976 KTH851969:KUA851976 LDD851969:LDW851976 LMZ851969:LNS851976 LWV851969:LXO851976 MGR851969:MHK851976 MQN851969:MRG851976 NAJ851969:NBC851976 NKF851969:NKY851976 NUB851969:NUU851976 ODX851969:OEQ851976 ONT851969:OOM851976 OXP851969:OYI851976 PHL851969:PIE851976 PRH851969:PSA851976 QBD851969:QBW851976 QKZ851969:QLS851976 QUV851969:QVO851976 RER851969:RFK851976 RON851969:RPG851976 RYJ851969:RZC851976 SIF851969:SIY851976 SSB851969:SSU851976 TBX851969:TCQ851976 TLT851969:TMM851976 TVP851969:TWI851976 UFL851969:UGE851976 UPH851969:UQA851976 UZD851969:UZW851976 VIZ851969:VJS851976 VSV851969:VTO851976 WCR851969:WDK851976 WMN851969:WNG851976 WWJ851969:WXC851976 AB917505:AU917512 JX917505:KQ917512 TT917505:UM917512 ADP917505:AEI917512 ANL917505:AOE917512 AXH917505:AYA917512 BHD917505:BHW917512 BQZ917505:BRS917512 CAV917505:CBO917512 CKR917505:CLK917512 CUN917505:CVG917512 DEJ917505:DFC917512 DOF917505:DOY917512 DYB917505:DYU917512 EHX917505:EIQ917512 ERT917505:ESM917512 FBP917505:FCI917512 FLL917505:FME917512 FVH917505:FWA917512 GFD917505:GFW917512 GOZ917505:GPS917512 GYV917505:GZO917512 HIR917505:HJK917512 HSN917505:HTG917512 ICJ917505:IDC917512 IMF917505:IMY917512 IWB917505:IWU917512 JFX917505:JGQ917512 JPT917505:JQM917512 JZP917505:KAI917512 KJL917505:KKE917512 KTH917505:KUA917512 LDD917505:LDW917512 LMZ917505:LNS917512 LWV917505:LXO917512 MGR917505:MHK917512 MQN917505:MRG917512 NAJ917505:NBC917512 NKF917505:NKY917512 NUB917505:NUU917512 ODX917505:OEQ917512 ONT917505:OOM917512 OXP917505:OYI917512 PHL917505:PIE917512 PRH917505:PSA917512 QBD917505:QBW917512 QKZ917505:QLS917512 QUV917505:QVO917512 RER917505:RFK917512 RON917505:RPG917512 RYJ917505:RZC917512 SIF917505:SIY917512 SSB917505:SSU917512 TBX917505:TCQ917512 TLT917505:TMM917512 TVP917505:TWI917512 UFL917505:UGE917512 UPH917505:UQA917512 UZD917505:UZW917512 VIZ917505:VJS917512 VSV917505:VTO917512 WCR917505:WDK917512 WMN917505:WNG917512 WWJ917505:WXC917512 AB983041:AU983048 JX983041:KQ983048 TT983041:UM983048 ADP983041:AEI983048 ANL983041:AOE983048 AXH983041:AYA983048 BHD983041:BHW983048 BQZ983041:BRS983048 CAV983041:CBO983048 CKR983041:CLK983048 CUN983041:CVG983048 DEJ983041:DFC983048 DOF983041:DOY983048 DYB983041:DYU983048 EHX983041:EIQ983048 ERT983041:ESM983048 FBP983041:FCI983048 FLL983041:FME983048 FVH983041:FWA983048 GFD983041:GFW983048 GOZ983041:GPS983048 GYV983041:GZO983048 HIR983041:HJK983048 HSN983041:HTG983048 ICJ983041:IDC983048 IMF983041:IMY983048 IWB983041:IWU983048 JFX983041:JGQ983048 JPT983041:JQM983048 JZP983041:KAI983048 KJL983041:KKE983048 KTH983041:KUA983048 LDD983041:LDW983048 LMZ983041:LNS983048 LWV983041:LXO983048 MGR983041:MHK983048 MQN983041:MRG983048 NAJ983041:NBC983048 NKF983041:NKY983048 NUB983041:NUU983048 ODX983041:OEQ983048 ONT983041:OOM983048 OXP983041:OYI983048 PHL983041:PIE983048 PRH983041:PSA983048 QBD983041:QBW983048 QKZ983041:QLS983048 QUV983041:QVO983048 RER983041:RFK983048 RON983041:RPG983048 RYJ983041:RZC983048 SIF983041:SIY983048 SSB983041:SSU983048 TBX983041:TCQ983048 TLT983041:TMM983048 TVP983041:TWI983048 UFL983041:UGE983048 UPH983041:UQA983048 UZD983041:UZW983048 VIZ983041:VJS983048 VSV983041:VTO983048 WCR983041:WDK983048 WMN983041:WNG983048 WWJ983041:WXC983048 AA4:AA8 JW4:JW8 TS4:TS8 ADO4:ADO8 ANK4:ANK8 AXG4:AXG8 BHC4:BHC8 BQY4:BQY8 CAU4:CAU8 CKQ4:CKQ8 CUM4:CUM8 DEI4:DEI8 DOE4:DOE8 DYA4:DYA8 EHW4:EHW8 ERS4:ERS8 FBO4:FBO8 FLK4:FLK8 FVG4:FVG8 GFC4:GFC8 GOY4:GOY8 GYU4:GYU8 HIQ4:HIQ8 HSM4:HSM8 ICI4:ICI8 IME4:IME8 IWA4:IWA8 JFW4:JFW8 JPS4:JPS8 JZO4:JZO8 KJK4:KJK8 KTG4:KTG8 LDC4:LDC8 LMY4:LMY8 LWU4:LWU8 MGQ4:MGQ8 MQM4:MQM8 NAI4:NAI8 NKE4:NKE8 NUA4:NUA8 ODW4:ODW8 ONS4:ONS8 OXO4:OXO8 PHK4:PHK8 PRG4:PRG8 QBC4:QBC8 QKY4:QKY8 QUU4:QUU8 REQ4:REQ8 ROM4:ROM8 RYI4:RYI8 SIE4:SIE8 SSA4:SSA8 TBW4:TBW8 TLS4:TLS8 TVO4:TVO8 UFK4:UFK8 UPG4:UPG8 UZC4:UZC8 VIY4:VIY8 VSU4:VSU8 WCQ4:WCQ8 WMM4:WMM8 WWI4:WWI8 AA65540:AA65544 JW65540:JW65544 TS65540:TS65544 ADO65540:ADO65544 ANK65540:ANK65544 AXG65540:AXG65544 BHC65540:BHC65544 BQY65540:BQY65544 CAU65540:CAU65544 CKQ65540:CKQ65544 CUM65540:CUM65544 DEI65540:DEI65544 DOE65540:DOE65544 DYA65540:DYA65544 EHW65540:EHW65544 ERS65540:ERS65544 FBO65540:FBO65544 FLK65540:FLK65544 FVG65540:FVG65544 GFC65540:GFC65544 GOY65540:GOY65544 GYU65540:GYU65544 HIQ65540:HIQ65544 HSM65540:HSM65544 ICI65540:ICI65544 IME65540:IME65544 IWA65540:IWA65544 JFW65540:JFW65544 JPS65540:JPS65544 JZO65540:JZO65544 KJK65540:KJK65544 KTG65540:KTG65544 LDC65540:LDC65544 LMY65540:LMY65544 LWU65540:LWU65544 MGQ65540:MGQ65544 MQM65540:MQM65544 NAI65540:NAI65544 NKE65540:NKE65544 NUA65540:NUA65544 ODW65540:ODW65544 ONS65540:ONS65544 OXO65540:OXO65544 PHK65540:PHK65544 PRG65540:PRG65544 QBC65540:QBC65544 QKY65540:QKY65544 QUU65540:QUU65544 REQ65540:REQ65544 ROM65540:ROM65544 RYI65540:RYI65544 SIE65540:SIE65544 SSA65540:SSA65544 TBW65540:TBW65544 TLS65540:TLS65544 TVO65540:TVO65544 UFK65540:UFK65544 UPG65540:UPG65544 UZC65540:UZC65544 VIY65540:VIY65544 VSU65540:VSU65544 WCQ65540:WCQ65544 WMM65540:WMM65544 WWI65540:WWI65544 AA131076:AA131080 JW131076:JW131080 TS131076:TS131080 ADO131076:ADO131080 ANK131076:ANK131080 AXG131076:AXG131080 BHC131076:BHC131080 BQY131076:BQY131080 CAU131076:CAU131080 CKQ131076:CKQ131080 CUM131076:CUM131080 DEI131076:DEI131080 DOE131076:DOE131080 DYA131076:DYA131080 EHW131076:EHW131080 ERS131076:ERS131080 FBO131076:FBO131080 FLK131076:FLK131080 FVG131076:FVG131080 GFC131076:GFC131080 GOY131076:GOY131080 GYU131076:GYU131080 HIQ131076:HIQ131080 HSM131076:HSM131080 ICI131076:ICI131080 IME131076:IME131080 IWA131076:IWA131080 JFW131076:JFW131080 JPS131076:JPS131080 JZO131076:JZO131080 KJK131076:KJK131080 KTG131076:KTG131080 LDC131076:LDC131080 LMY131076:LMY131080 LWU131076:LWU131080 MGQ131076:MGQ131080 MQM131076:MQM131080 NAI131076:NAI131080 NKE131076:NKE131080 NUA131076:NUA131080 ODW131076:ODW131080 ONS131076:ONS131080 OXO131076:OXO131080 PHK131076:PHK131080 PRG131076:PRG131080 QBC131076:QBC131080 QKY131076:QKY131080 QUU131076:QUU131080 REQ131076:REQ131080 ROM131076:ROM131080 RYI131076:RYI131080 SIE131076:SIE131080 SSA131076:SSA131080 TBW131076:TBW131080 TLS131076:TLS131080 TVO131076:TVO131080 UFK131076:UFK131080 UPG131076:UPG131080 UZC131076:UZC131080 VIY131076:VIY131080 VSU131076:VSU131080 WCQ131076:WCQ131080 WMM131076:WMM131080 WWI131076:WWI131080 AA196612:AA196616 JW196612:JW196616 TS196612:TS196616 ADO196612:ADO196616 ANK196612:ANK196616 AXG196612:AXG196616 BHC196612:BHC196616 BQY196612:BQY196616 CAU196612:CAU196616 CKQ196612:CKQ196616 CUM196612:CUM196616 DEI196612:DEI196616 DOE196612:DOE196616 DYA196612:DYA196616 EHW196612:EHW196616 ERS196612:ERS196616 FBO196612:FBO196616 FLK196612:FLK196616 FVG196612:FVG196616 GFC196612:GFC196616 GOY196612:GOY196616 GYU196612:GYU196616 HIQ196612:HIQ196616 HSM196612:HSM196616 ICI196612:ICI196616 IME196612:IME196616 IWA196612:IWA196616 JFW196612:JFW196616 JPS196612:JPS196616 JZO196612:JZO196616 KJK196612:KJK196616 KTG196612:KTG196616 LDC196612:LDC196616 LMY196612:LMY196616 LWU196612:LWU196616 MGQ196612:MGQ196616 MQM196612:MQM196616 NAI196612:NAI196616 NKE196612:NKE196616 NUA196612:NUA196616 ODW196612:ODW196616 ONS196612:ONS196616 OXO196612:OXO196616 PHK196612:PHK196616 PRG196612:PRG196616 QBC196612:QBC196616 QKY196612:QKY196616 QUU196612:QUU196616 REQ196612:REQ196616 ROM196612:ROM196616 RYI196612:RYI196616 SIE196612:SIE196616 SSA196612:SSA196616 TBW196612:TBW196616 TLS196612:TLS196616 TVO196612:TVO196616 UFK196612:UFK196616 UPG196612:UPG196616 UZC196612:UZC196616 VIY196612:VIY196616 VSU196612:VSU196616 WCQ196612:WCQ196616 WMM196612:WMM196616 WWI196612:WWI196616 AA262148:AA262152 JW262148:JW262152 TS262148:TS262152 ADO262148:ADO262152 ANK262148:ANK262152 AXG262148:AXG262152 BHC262148:BHC262152 BQY262148:BQY262152 CAU262148:CAU262152 CKQ262148:CKQ262152 CUM262148:CUM262152 DEI262148:DEI262152 DOE262148:DOE262152 DYA262148:DYA262152 EHW262148:EHW262152 ERS262148:ERS262152 FBO262148:FBO262152 FLK262148:FLK262152 FVG262148:FVG262152 GFC262148:GFC262152 GOY262148:GOY262152 GYU262148:GYU262152 HIQ262148:HIQ262152 HSM262148:HSM262152 ICI262148:ICI262152 IME262148:IME262152 IWA262148:IWA262152 JFW262148:JFW262152 JPS262148:JPS262152 JZO262148:JZO262152 KJK262148:KJK262152 KTG262148:KTG262152 LDC262148:LDC262152 LMY262148:LMY262152 LWU262148:LWU262152 MGQ262148:MGQ262152 MQM262148:MQM262152 NAI262148:NAI262152 NKE262148:NKE262152 NUA262148:NUA262152 ODW262148:ODW262152 ONS262148:ONS262152 OXO262148:OXO262152 PHK262148:PHK262152 PRG262148:PRG262152 QBC262148:QBC262152 QKY262148:QKY262152 QUU262148:QUU262152 REQ262148:REQ262152 ROM262148:ROM262152 RYI262148:RYI262152 SIE262148:SIE262152 SSA262148:SSA262152 TBW262148:TBW262152 TLS262148:TLS262152 TVO262148:TVO262152 UFK262148:UFK262152 UPG262148:UPG262152 UZC262148:UZC262152 VIY262148:VIY262152 VSU262148:VSU262152 WCQ262148:WCQ262152 WMM262148:WMM262152 WWI262148:WWI262152 AA327684:AA327688 JW327684:JW327688 TS327684:TS327688 ADO327684:ADO327688 ANK327684:ANK327688 AXG327684:AXG327688 BHC327684:BHC327688 BQY327684:BQY327688 CAU327684:CAU327688 CKQ327684:CKQ327688 CUM327684:CUM327688 DEI327684:DEI327688 DOE327684:DOE327688 DYA327684:DYA327688 EHW327684:EHW327688 ERS327684:ERS327688 FBO327684:FBO327688 FLK327684:FLK327688 FVG327684:FVG327688 GFC327684:GFC327688 GOY327684:GOY327688 GYU327684:GYU327688 HIQ327684:HIQ327688 HSM327684:HSM327688 ICI327684:ICI327688 IME327684:IME327688 IWA327684:IWA327688 JFW327684:JFW327688 JPS327684:JPS327688 JZO327684:JZO327688 KJK327684:KJK327688 KTG327684:KTG327688 LDC327684:LDC327688 LMY327684:LMY327688 LWU327684:LWU327688 MGQ327684:MGQ327688 MQM327684:MQM327688 NAI327684:NAI327688 NKE327684:NKE327688 NUA327684:NUA327688 ODW327684:ODW327688 ONS327684:ONS327688 OXO327684:OXO327688 PHK327684:PHK327688 PRG327684:PRG327688 QBC327684:QBC327688 QKY327684:QKY327688 QUU327684:QUU327688 REQ327684:REQ327688 ROM327684:ROM327688 RYI327684:RYI327688 SIE327684:SIE327688 SSA327684:SSA327688 TBW327684:TBW327688 TLS327684:TLS327688 TVO327684:TVO327688 UFK327684:UFK327688 UPG327684:UPG327688 UZC327684:UZC327688 VIY327684:VIY327688 VSU327684:VSU327688 WCQ327684:WCQ327688 WMM327684:WMM327688 WWI327684:WWI327688 AA393220:AA393224 JW393220:JW393224 TS393220:TS393224 ADO393220:ADO393224 ANK393220:ANK393224 AXG393220:AXG393224 BHC393220:BHC393224 BQY393220:BQY393224 CAU393220:CAU393224 CKQ393220:CKQ393224 CUM393220:CUM393224 DEI393220:DEI393224 DOE393220:DOE393224 DYA393220:DYA393224 EHW393220:EHW393224 ERS393220:ERS393224 FBO393220:FBO393224 FLK393220:FLK393224 FVG393220:FVG393224 GFC393220:GFC393224 GOY393220:GOY393224 GYU393220:GYU393224 HIQ393220:HIQ393224 HSM393220:HSM393224 ICI393220:ICI393224 IME393220:IME393224 IWA393220:IWA393224 JFW393220:JFW393224 JPS393220:JPS393224 JZO393220:JZO393224 KJK393220:KJK393224 KTG393220:KTG393224 LDC393220:LDC393224 LMY393220:LMY393224 LWU393220:LWU393224 MGQ393220:MGQ393224 MQM393220:MQM393224 NAI393220:NAI393224 NKE393220:NKE393224 NUA393220:NUA393224 ODW393220:ODW393224 ONS393220:ONS393224 OXO393220:OXO393224 PHK393220:PHK393224 PRG393220:PRG393224 QBC393220:QBC393224 QKY393220:QKY393224 QUU393220:QUU393224 REQ393220:REQ393224 ROM393220:ROM393224 RYI393220:RYI393224 SIE393220:SIE393224 SSA393220:SSA393224 TBW393220:TBW393224 TLS393220:TLS393224 TVO393220:TVO393224 UFK393220:UFK393224 UPG393220:UPG393224 UZC393220:UZC393224 VIY393220:VIY393224 VSU393220:VSU393224 WCQ393220:WCQ393224 WMM393220:WMM393224 WWI393220:WWI393224 AA458756:AA458760 JW458756:JW458760 TS458756:TS458760 ADO458756:ADO458760 ANK458756:ANK458760 AXG458756:AXG458760 BHC458756:BHC458760 BQY458756:BQY458760 CAU458756:CAU458760 CKQ458756:CKQ458760 CUM458756:CUM458760 DEI458756:DEI458760 DOE458756:DOE458760 DYA458756:DYA458760 EHW458756:EHW458760 ERS458756:ERS458760 FBO458756:FBO458760 FLK458756:FLK458760 FVG458756:FVG458760 GFC458756:GFC458760 GOY458756:GOY458760 GYU458756:GYU458760 HIQ458756:HIQ458760 HSM458756:HSM458760 ICI458756:ICI458760 IME458756:IME458760 IWA458756:IWA458760 JFW458756:JFW458760 JPS458756:JPS458760 JZO458756:JZO458760 KJK458756:KJK458760 KTG458756:KTG458760 LDC458756:LDC458760 LMY458756:LMY458760 LWU458756:LWU458760 MGQ458756:MGQ458760 MQM458756:MQM458760 NAI458756:NAI458760 NKE458756:NKE458760 NUA458756:NUA458760 ODW458756:ODW458760 ONS458756:ONS458760 OXO458756:OXO458760 PHK458756:PHK458760 PRG458756:PRG458760 QBC458756:QBC458760 QKY458756:QKY458760 QUU458756:QUU458760 REQ458756:REQ458760 ROM458756:ROM458760 RYI458756:RYI458760 SIE458756:SIE458760 SSA458756:SSA458760 TBW458756:TBW458760 TLS458756:TLS458760 TVO458756:TVO458760 UFK458756:UFK458760 UPG458756:UPG458760 UZC458756:UZC458760 VIY458756:VIY458760 VSU458756:VSU458760 WCQ458756:WCQ458760 WMM458756:WMM458760 WWI458756:WWI458760 AA524292:AA524296 JW524292:JW524296 TS524292:TS524296 ADO524292:ADO524296 ANK524292:ANK524296 AXG524292:AXG524296 BHC524292:BHC524296 BQY524292:BQY524296 CAU524292:CAU524296 CKQ524292:CKQ524296 CUM524292:CUM524296 DEI524292:DEI524296 DOE524292:DOE524296 DYA524292:DYA524296 EHW524292:EHW524296 ERS524292:ERS524296 FBO524292:FBO524296 FLK524292:FLK524296 FVG524292:FVG524296 GFC524292:GFC524296 GOY524292:GOY524296 GYU524292:GYU524296 HIQ524292:HIQ524296 HSM524292:HSM524296 ICI524292:ICI524296 IME524292:IME524296 IWA524292:IWA524296 JFW524292:JFW524296 JPS524292:JPS524296 JZO524292:JZO524296 KJK524292:KJK524296 KTG524292:KTG524296 LDC524292:LDC524296 LMY524292:LMY524296 LWU524292:LWU524296 MGQ524292:MGQ524296 MQM524292:MQM524296 NAI524292:NAI524296 NKE524292:NKE524296 NUA524292:NUA524296 ODW524292:ODW524296 ONS524292:ONS524296 OXO524292:OXO524296 PHK524292:PHK524296 PRG524292:PRG524296 QBC524292:QBC524296 QKY524292:QKY524296 QUU524292:QUU524296 REQ524292:REQ524296 ROM524292:ROM524296 RYI524292:RYI524296 SIE524292:SIE524296 SSA524292:SSA524296 TBW524292:TBW524296 TLS524292:TLS524296 TVO524292:TVO524296 UFK524292:UFK524296 UPG524292:UPG524296 UZC524292:UZC524296 VIY524292:VIY524296 VSU524292:VSU524296 WCQ524292:WCQ524296 WMM524292:WMM524296 WWI524292:WWI524296 AA589828:AA589832 JW589828:JW589832 TS589828:TS589832 ADO589828:ADO589832 ANK589828:ANK589832 AXG589828:AXG589832 BHC589828:BHC589832 BQY589828:BQY589832 CAU589828:CAU589832 CKQ589828:CKQ589832 CUM589828:CUM589832 DEI589828:DEI589832 DOE589828:DOE589832 DYA589828:DYA589832 EHW589828:EHW589832 ERS589828:ERS589832 FBO589828:FBO589832 FLK589828:FLK589832 FVG589828:FVG589832 GFC589828:GFC589832 GOY589828:GOY589832 GYU589828:GYU589832 HIQ589828:HIQ589832 HSM589828:HSM589832 ICI589828:ICI589832 IME589828:IME589832 IWA589828:IWA589832 JFW589828:JFW589832 JPS589828:JPS589832 JZO589828:JZO589832 KJK589828:KJK589832 KTG589828:KTG589832 LDC589828:LDC589832 LMY589828:LMY589832 LWU589828:LWU589832 MGQ589828:MGQ589832 MQM589828:MQM589832 NAI589828:NAI589832 NKE589828:NKE589832 NUA589828:NUA589832 ODW589828:ODW589832 ONS589828:ONS589832 OXO589828:OXO589832 PHK589828:PHK589832 PRG589828:PRG589832 QBC589828:QBC589832 QKY589828:QKY589832 QUU589828:QUU589832 REQ589828:REQ589832 ROM589828:ROM589832 RYI589828:RYI589832 SIE589828:SIE589832 SSA589828:SSA589832 TBW589828:TBW589832 TLS589828:TLS589832 TVO589828:TVO589832 UFK589828:UFK589832 UPG589828:UPG589832 UZC589828:UZC589832 VIY589828:VIY589832 VSU589828:VSU589832 WCQ589828:WCQ589832 WMM589828:WMM589832 WWI589828:WWI589832 AA655364:AA655368 JW655364:JW655368 TS655364:TS655368 ADO655364:ADO655368 ANK655364:ANK655368 AXG655364:AXG655368 BHC655364:BHC655368 BQY655364:BQY655368 CAU655364:CAU655368 CKQ655364:CKQ655368 CUM655364:CUM655368 DEI655364:DEI655368 DOE655364:DOE655368 DYA655364:DYA655368 EHW655364:EHW655368 ERS655364:ERS655368 FBO655364:FBO655368 FLK655364:FLK655368 FVG655364:FVG655368 GFC655364:GFC655368 GOY655364:GOY655368 GYU655364:GYU655368 HIQ655364:HIQ655368 HSM655364:HSM655368 ICI655364:ICI655368 IME655364:IME655368 IWA655364:IWA655368 JFW655364:JFW655368 JPS655364:JPS655368 JZO655364:JZO655368 KJK655364:KJK655368 KTG655364:KTG655368 LDC655364:LDC655368 LMY655364:LMY655368 LWU655364:LWU655368 MGQ655364:MGQ655368 MQM655364:MQM655368 NAI655364:NAI655368 NKE655364:NKE655368 NUA655364:NUA655368 ODW655364:ODW655368 ONS655364:ONS655368 OXO655364:OXO655368 PHK655364:PHK655368 PRG655364:PRG655368 QBC655364:QBC655368 QKY655364:QKY655368 QUU655364:QUU655368 REQ655364:REQ655368 ROM655364:ROM655368 RYI655364:RYI655368 SIE655364:SIE655368 SSA655364:SSA655368 TBW655364:TBW655368 TLS655364:TLS655368 TVO655364:TVO655368 UFK655364:UFK655368 UPG655364:UPG655368 UZC655364:UZC655368 VIY655364:VIY655368 VSU655364:VSU655368 WCQ655364:WCQ655368 WMM655364:WMM655368 WWI655364:WWI655368 AA720900:AA720904 JW720900:JW720904 TS720900:TS720904 ADO720900:ADO720904 ANK720900:ANK720904 AXG720900:AXG720904 BHC720900:BHC720904 BQY720900:BQY720904 CAU720900:CAU720904 CKQ720900:CKQ720904 CUM720900:CUM720904 DEI720900:DEI720904 DOE720900:DOE720904 DYA720900:DYA720904 EHW720900:EHW720904 ERS720900:ERS720904 FBO720900:FBO720904 FLK720900:FLK720904 FVG720900:FVG720904 GFC720900:GFC720904 GOY720900:GOY720904 GYU720900:GYU720904 HIQ720900:HIQ720904 HSM720900:HSM720904 ICI720900:ICI720904 IME720900:IME720904 IWA720900:IWA720904 JFW720900:JFW720904 JPS720900:JPS720904 JZO720900:JZO720904 KJK720900:KJK720904 KTG720900:KTG720904 LDC720900:LDC720904 LMY720900:LMY720904 LWU720900:LWU720904 MGQ720900:MGQ720904 MQM720900:MQM720904 NAI720900:NAI720904 NKE720900:NKE720904 NUA720900:NUA720904 ODW720900:ODW720904 ONS720900:ONS720904 OXO720900:OXO720904 PHK720900:PHK720904 PRG720900:PRG720904 QBC720900:QBC720904 QKY720900:QKY720904 QUU720900:QUU720904 REQ720900:REQ720904 ROM720900:ROM720904 RYI720900:RYI720904 SIE720900:SIE720904 SSA720900:SSA720904 TBW720900:TBW720904 TLS720900:TLS720904 TVO720900:TVO720904 UFK720900:UFK720904 UPG720900:UPG720904 UZC720900:UZC720904 VIY720900:VIY720904 VSU720900:VSU720904 WCQ720900:WCQ720904 WMM720900:WMM720904 WWI720900:WWI720904 AA786436:AA786440 JW786436:JW786440 TS786436:TS786440 ADO786436:ADO786440 ANK786436:ANK786440 AXG786436:AXG786440 BHC786436:BHC786440 BQY786436:BQY786440 CAU786436:CAU786440 CKQ786436:CKQ786440 CUM786436:CUM786440 DEI786436:DEI786440 DOE786436:DOE786440 DYA786436:DYA786440 EHW786436:EHW786440 ERS786436:ERS786440 FBO786436:FBO786440 FLK786436:FLK786440 FVG786436:FVG786440 GFC786436:GFC786440 GOY786436:GOY786440 GYU786436:GYU786440 HIQ786436:HIQ786440 HSM786436:HSM786440 ICI786436:ICI786440 IME786436:IME786440 IWA786436:IWA786440 JFW786436:JFW786440 JPS786436:JPS786440 JZO786436:JZO786440 KJK786436:KJK786440 KTG786436:KTG786440 LDC786436:LDC786440 LMY786436:LMY786440 LWU786436:LWU786440 MGQ786436:MGQ786440 MQM786436:MQM786440 NAI786436:NAI786440 NKE786436:NKE786440 NUA786436:NUA786440 ODW786436:ODW786440 ONS786436:ONS786440 OXO786436:OXO786440 PHK786436:PHK786440 PRG786436:PRG786440 QBC786436:QBC786440 QKY786436:QKY786440 QUU786436:QUU786440 REQ786436:REQ786440 ROM786436:ROM786440 RYI786436:RYI786440 SIE786436:SIE786440 SSA786436:SSA786440 TBW786436:TBW786440 TLS786436:TLS786440 TVO786436:TVO786440 UFK786436:UFK786440 UPG786436:UPG786440 UZC786436:UZC786440 VIY786436:VIY786440 VSU786436:VSU786440 WCQ786436:WCQ786440 WMM786436:WMM786440 WWI786436:WWI786440 AA851972:AA851976 JW851972:JW851976 TS851972:TS851976 ADO851972:ADO851976 ANK851972:ANK851976 AXG851972:AXG851976 BHC851972:BHC851976 BQY851972:BQY851976 CAU851972:CAU851976 CKQ851972:CKQ851976 CUM851972:CUM851976 DEI851972:DEI851976 DOE851972:DOE851976 DYA851972:DYA851976 EHW851972:EHW851976 ERS851972:ERS851976 FBO851972:FBO851976 FLK851972:FLK851976 FVG851972:FVG851976 GFC851972:GFC851976 GOY851972:GOY851976 GYU851972:GYU851976 HIQ851972:HIQ851976 HSM851972:HSM851976 ICI851972:ICI851976 IME851972:IME851976 IWA851972:IWA851976 JFW851972:JFW851976 JPS851972:JPS851976 JZO851972:JZO851976 KJK851972:KJK851976 KTG851972:KTG851976 LDC851972:LDC851976 LMY851972:LMY851976 LWU851972:LWU851976 MGQ851972:MGQ851976 MQM851972:MQM851976 NAI851972:NAI851976 NKE851972:NKE851976 NUA851972:NUA851976 ODW851972:ODW851976 ONS851972:ONS851976 OXO851972:OXO851976 PHK851972:PHK851976 PRG851972:PRG851976 QBC851972:QBC851976 QKY851972:QKY851976 QUU851972:QUU851976 REQ851972:REQ851976 ROM851972:ROM851976 RYI851972:RYI851976 SIE851972:SIE851976 SSA851972:SSA851976 TBW851972:TBW851976 TLS851972:TLS851976 TVO851972:TVO851976 UFK851972:UFK851976 UPG851972:UPG851976 UZC851972:UZC851976 VIY851972:VIY851976 VSU851972:VSU851976 WCQ851972:WCQ851976 WMM851972:WMM851976 WWI851972:WWI851976 AA917508:AA917512 JW917508:JW917512 TS917508:TS917512 ADO917508:ADO917512 ANK917508:ANK917512 AXG917508:AXG917512 BHC917508:BHC917512 BQY917508:BQY917512 CAU917508:CAU917512 CKQ917508:CKQ917512 CUM917508:CUM917512 DEI917508:DEI917512 DOE917508:DOE917512 DYA917508:DYA917512 EHW917508:EHW917512 ERS917508:ERS917512 FBO917508:FBO917512 FLK917508:FLK917512 FVG917508:FVG917512 GFC917508:GFC917512 GOY917508:GOY917512 GYU917508:GYU917512 HIQ917508:HIQ917512 HSM917508:HSM917512 ICI917508:ICI917512 IME917508:IME917512 IWA917508:IWA917512 JFW917508:JFW917512 JPS917508:JPS917512 JZO917508:JZO917512 KJK917508:KJK917512 KTG917508:KTG917512 LDC917508:LDC917512 LMY917508:LMY917512 LWU917508:LWU917512 MGQ917508:MGQ917512 MQM917508:MQM917512 NAI917508:NAI917512 NKE917508:NKE917512 NUA917508:NUA917512 ODW917508:ODW917512 ONS917508:ONS917512 OXO917508:OXO917512 PHK917508:PHK917512 PRG917508:PRG917512 QBC917508:QBC917512 QKY917508:QKY917512 QUU917508:QUU917512 REQ917508:REQ917512 ROM917508:ROM917512 RYI917508:RYI917512 SIE917508:SIE917512 SSA917508:SSA917512 TBW917508:TBW917512 TLS917508:TLS917512 TVO917508:TVO917512 UFK917508:UFK917512 UPG917508:UPG917512 UZC917508:UZC917512 VIY917508:VIY917512 VSU917508:VSU917512 WCQ917508:WCQ917512 WMM917508:WMM917512 WWI917508:WWI917512 AA983044:AA983048 JW983044:JW983048 TS983044:TS983048 ADO983044:ADO983048 ANK983044:ANK983048 AXG983044:AXG983048 BHC983044:BHC983048 BQY983044:BQY983048 CAU983044:CAU983048 CKQ983044:CKQ983048 CUM983044:CUM983048 DEI983044:DEI983048 DOE983044:DOE983048 DYA983044:DYA983048 EHW983044:EHW983048 ERS983044:ERS983048 FBO983044:FBO983048 FLK983044:FLK983048 FVG983044:FVG983048 GFC983044:GFC983048 GOY983044:GOY983048 GYU983044:GYU983048 HIQ983044:HIQ983048 HSM983044:HSM983048 ICI983044:ICI983048 IME983044:IME983048 IWA983044:IWA983048 JFW983044:JFW983048 JPS983044:JPS983048 JZO983044:JZO983048 KJK983044:KJK983048 KTG983044:KTG983048 LDC983044:LDC983048 LMY983044:LMY983048 LWU983044:LWU983048 MGQ983044:MGQ983048 MQM983044:MQM983048 NAI983044:NAI983048 NKE983044:NKE983048 NUA983044:NUA983048 ODW983044:ODW983048 ONS983044:ONS983048 OXO983044:OXO983048 PHK983044:PHK983048 PRG983044:PRG983048 QBC983044:QBC983048 QKY983044:QKY983048 QUU983044:QUU983048 REQ983044:REQ983048 ROM983044:ROM983048 RYI983044:RYI983048 SIE983044:SIE983048 SSA983044:SSA983048 TBW983044:TBW983048 TLS983044:TLS983048 TVO983044:TVO983048 UFK983044:UFK983048 UPG983044:UPG983048 UZC983044:UZC983048 VIY983044:VIY983048 VSU983044:VSU983048 WCQ983044:WCQ983048 WMM983044:WMM983048 WWI983044:WWI983048 A51:J51 L51:JF51 JH51:TB51 TD51:ACX51 ACZ51:AMT51 AMV51:AWP51 AWR51:BGL51 BGN51:BQH51 BQJ51:CAD51 CAF51:CJZ51 CKB51:CTV51 CTX51:DDR51 DDT51:DNN51 DNP51:DXJ51 DXL51:EHF51 EHH51:ERB51 ERD51:FAX51 FAZ51:FKT51 FKV51:FUP51 FUR51:GEL51 GEN51:GOH51 GOJ51:GYD51 GYF51:HHZ51 HIB51:HRV51 HRX51:IBR51 IBT51:ILN51 ILP51:IVJ51 IVL51:JFF51 JFH51:JPB51 JPD51:JYX51 JYZ51:KIT51 KIV51:KSP51 KSR51:LCL51 LCN51:LMH51 LMJ51:LWD51 LWF51:MFZ51 MGB51:MPV51 MPX51:MZR51 MZT51:NJN51 NJP51:NTJ51 NTL51:ODF51 ODH51:ONB51 OND51:OWX51 OWZ51:PGT51 PGV51:PQP51 PQR51:QAL51 QAN51:QKH51 QKJ51:QUD51 QUF51:RDZ51 REB51:RNV51 RNX51:RXR51 RXT51:SHN51 SHP51:SRJ51 SRL51:TBF51 TBH51:TLB51 TLD51:TUX51 TUZ51:UET51 UEV51:UOP51 UOR51:UYL51 UYN51:VIH51 VIJ51:VSD51 VSF51:WBZ51 WCB51:WLV51 WLX51:WVR51 A65587:J65587 L65587:JF65587 JH65587:TB65587 TD65587:ACX65587 ACZ65587:AMT65587 AMV65587:AWP65587 AWR65587:BGL65587 BGN65587:BQH65587 BQJ65587:CAD65587 CAF65587:CJZ65587 CKB65587:CTV65587 CTX65587:DDR65587 DDT65587:DNN65587 DNP65587:DXJ65587 DXL65587:EHF65587 EHH65587:ERB65587 ERD65587:FAX65587 FAZ65587:FKT65587 FKV65587:FUP65587 FUR65587:GEL65587 GEN65587:GOH65587 GOJ65587:GYD65587 GYF65587:HHZ65587 HIB65587:HRV65587 HRX65587:IBR65587 IBT65587:ILN65587 ILP65587:IVJ65587 IVL65587:JFF65587 JFH65587:JPB65587 JPD65587:JYX65587 JYZ65587:KIT65587 KIV65587:KSP65587 KSR65587:LCL65587 LCN65587:LMH65587 LMJ65587:LWD65587 LWF65587:MFZ65587 MGB65587:MPV65587 MPX65587:MZR65587 MZT65587:NJN65587 NJP65587:NTJ65587 NTL65587:ODF65587 ODH65587:ONB65587 OND65587:OWX65587 OWZ65587:PGT65587 PGV65587:PQP65587 PQR65587:QAL65587 QAN65587:QKH65587 QKJ65587:QUD65587 QUF65587:RDZ65587 REB65587:RNV65587 RNX65587:RXR65587 RXT65587:SHN65587 SHP65587:SRJ65587 SRL65587:TBF65587 TBH65587:TLB65587 TLD65587:TUX65587 TUZ65587:UET65587 UEV65587:UOP65587 UOR65587:UYL65587 UYN65587:VIH65587 VIJ65587:VSD65587 VSF65587:WBZ65587 WCB65587:WLV65587 WLX65587:WVR65587 A131123:J131123 L131123:JF131123 JH131123:TB131123 TD131123:ACX131123 ACZ131123:AMT131123 AMV131123:AWP131123 AWR131123:BGL131123 BGN131123:BQH131123 BQJ131123:CAD131123 CAF131123:CJZ131123 CKB131123:CTV131123 CTX131123:DDR131123 DDT131123:DNN131123 DNP131123:DXJ131123 DXL131123:EHF131123 EHH131123:ERB131123 ERD131123:FAX131123 FAZ131123:FKT131123 FKV131123:FUP131123 FUR131123:GEL131123 GEN131123:GOH131123 GOJ131123:GYD131123 GYF131123:HHZ131123 HIB131123:HRV131123 HRX131123:IBR131123 IBT131123:ILN131123 ILP131123:IVJ131123 IVL131123:JFF131123 JFH131123:JPB131123 JPD131123:JYX131123 JYZ131123:KIT131123 KIV131123:KSP131123 KSR131123:LCL131123 LCN131123:LMH131123 LMJ131123:LWD131123 LWF131123:MFZ131123 MGB131123:MPV131123 MPX131123:MZR131123 MZT131123:NJN131123 NJP131123:NTJ131123 NTL131123:ODF131123 ODH131123:ONB131123 OND131123:OWX131123 OWZ131123:PGT131123 PGV131123:PQP131123 PQR131123:QAL131123 QAN131123:QKH131123 QKJ131123:QUD131123 QUF131123:RDZ131123 REB131123:RNV131123 RNX131123:RXR131123 RXT131123:SHN131123 SHP131123:SRJ131123 SRL131123:TBF131123 TBH131123:TLB131123 TLD131123:TUX131123 TUZ131123:UET131123 UEV131123:UOP131123 UOR131123:UYL131123 UYN131123:VIH131123 VIJ131123:VSD131123 VSF131123:WBZ131123 WCB131123:WLV131123 WLX131123:WVR131123 A196659:J196659 L196659:JF196659 JH196659:TB196659 TD196659:ACX196659 ACZ196659:AMT196659 AMV196659:AWP196659 AWR196659:BGL196659 BGN196659:BQH196659 BQJ196659:CAD196659 CAF196659:CJZ196659 CKB196659:CTV196659 CTX196659:DDR196659 DDT196659:DNN196659 DNP196659:DXJ196659 DXL196659:EHF196659 EHH196659:ERB196659 ERD196659:FAX196659 FAZ196659:FKT196659 FKV196659:FUP196659 FUR196659:GEL196659 GEN196659:GOH196659 GOJ196659:GYD196659 GYF196659:HHZ196659 HIB196659:HRV196659 HRX196659:IBR196659 IBT196659:ILN196659 ILP196659:IVJ196659 IVL196659:JFF196659 JFH196659:JPB196659 JPD196659:JYX196659 JYZ196659:KIT196659 KIV196659:KSP196659 KSR196659:LCL196659 LCN196659:LMH196659 LMJ196659:LWD196659 LWF196659:MFZ196659 MGB196659:MPV196659 MPX196659:MZR196659 MZT196659:NJN196659 NJP196659:NTJ196659 NTL196659:ODF196659 ODH196659:ONB196659 OND196659:OWX196659 OWZ196659:PGT196659 PGV196659:PQP196659 PQR196659:QAL196659 QAN196659:QKH196659 QKJ196659:QUD196659 QUF196659:RDZ196659 REB196659:RNV196659 RNX196659:RXR196659 RXT196659:SHN196659 SHP196659:SRJ196659 SRL196659:TBF196659 TBH196659:TLB196659 TLD196659:TUX196659 TUZ196659:UET196659 UEV196659:UOP196659 UOR196659:UYL196659 UYN196659:VIH196659 VIJ196659:VSD196659 VSF196659:WBZ196659 WCB196659:WLV196659 WLX196659:WVR196659 A262195:J262195 L262195:JF262195 JH262195:TB262195 TD262195:ACX262195 ACZ262195:AMT262195 AMV262195:AWP262195 AWR262195:BGL262195 BGN262195:BQH262195 BQJ262195:CAD262195 CAF262195:CJZ262195 CKB262195:CTV262195 CTX262195:DDR262195 DDT262195:DNN262195 DNP262195:DXJ262195 DXL262195:EHF262195 EHH262195:ERB262195 ERD262195:FAX262195 FAZ262195:FKT262195 FKV262195:FUP262195 FUR262195:GEL262195 GEN262195:GOH262195 GOJ262195:GYD262195 GYF262195:HHZ262195 HIB262195:HRV262195 HRX262195:IBR262195 IBT262195:ILN262195 ILP262195:IVJ262195 IVL262195:JFF262195 JFH262195:JPB262195 JPD262195:JYX262195 JYZ262195:KIT262195 KIV262195:KSP262195 KSR262195:LCL262195 LCN262195:LMH262195 LMJ262195:LWD262195 LWF262195:MFZ262195 MGB262195:MPV262195 MPX262195:MZR262195 MZT262195:NJN262195 NJP262195:NTJ262195 NTL262195:ODF262195 ODH262195:ONB262195 OND262195:OWX262195 OWZ262195:PGT262195 PGV262195:PQP262195 PQR262195:QAL262195 QAN262195:QKH262195 QKJ262195:QUD262195 QUF262195:RDZ262195 REB262195:RNV262195 RNX262195:RXR262195 RXT262195:SHN262195 SHP262195:SRJ262195 SRL262195:TBF262195 TBH262195:TLB262195 TLD262195:TUX262195 TUZ262195:UET262195 UEV262195:UOP262195 UOR262195:UYL262195 UYN262195:VIH262195 VIJ262195:VSD262195 VSF262195:WBZ262195 WCB262195:WLV262195 WLX262195:WVR262195 A327731:J327731 L327731:JF327731 JH327731:TB327731 TD327731:ACX327731 ACZ327731:AMT327731 AMV327731:AWP327731 AWR327731:BGL327731 BGN327731:BQH327731 BQJ327731:CAD327731 CAF327731:CJZ327731 CKB327731:CTV327731 CTX327731:DDR327731 DDT327731:DNN327731 DNP327731:DXJ327731 DXL327731:EHF327731 EHH327731:ERB327731 ERD327731:FAX327731 FAZ327731:FKT327731 FKV327731:FUP327731 FUR327731:GEL327731 GEN327731:GOH327731 GOJ327731:GYD327731 GYF327731:HHZ327731 HIB327731:HRV327731 HRX327731:IBR327731 IBT327731:ILN327731 ILP327731:IVJ327731 IVL327731:JFF327731 JFH327731:JPB327731 JPD327731:JYX327731 JYZ327731:KIT327731 KIV327731:KSP327731 KSR327731:LCL327731 LCN327731:LMH327731 LMJ327731:LWD327731 LWF327731:MFZ327731 MGB327731:MPV327731 MPX327731:MZR327731 MZT327731:NJN327731 NJP327731:NTJ327731 NTL327731:ODF327731 ODH327731:ONB327731 OND327731:OWX327731 OWZ327731:PGT327731 PGV327731:PQP327731 PQR327731:QAL327731 QAN327731:QKH327731 QKJ327731:QUD327731 QUF327731:RDZ327731 REB327731:RNV327731 RNX327731:RXR327731 RXT327731:SHN327731 SHP327731:SRJ327731 SRL327731:TBF327731 TBH327731:TLB327731 TLD327731:TUX327731 TUZ327731:UET327731 UEV327731:UOP327731 UOR327731:UYL327731 UYN327731:VIH327731 VIJ327731:VSD327731 VSF327731:WBZ327731 WCB327731:WLV327731 WLX327731:WVR327731 A393267:J393267 L393267:JF393267 JH393267:TB393267 TD393267:ACX393267 ACZ393267:AMT393267 AMV393267:AWP393267 AWR393267:BGL393267 BGN393267:BQH393267 BQJ393267:CAD393267 CAF393267:CJZ393267 CKB393267:CTV393267 CTX393267:DDR393267 DDT393267:DNN393267 DNP393267:DXJ393267 DXL393267:EHF393267 EHH393267:ERB393267 ERD393267:FAX393267 FAZ393267:FKT393267 FKV393267:FUP393267 FUR393267:GEL393267 GEN393267:GOH393267 GOJ393267:GYD393267 GYF393267:HHZ393267 HIB393267:HRV393267 HRX393267:IBR393267 IBT393267:ILN393267 ILP393267:IVJ393267 IVL393267:JFF393267 JFH393267:JPB393267 JPD393267:JYX393267 JYZ393267:KIT393267 KIV393267:KSP393267 KSR393267:LCL393267 LCN393267:LMH393267 LMJ393267:LWD393267 LWF393267:MFZ393267 MGB393267:MPV393267 MPX393267:MZR393267 MZT393267:NJN393267 NJP393267:NTJ393267 NTL393267:ODF393267 ODH393267:ONB393267 OND393267:OWX393267 OWZ393267:PGT393267 PGV393267:PQP393267 PQR393267:QAL393267 QAN393267:QKH393267 QKJ393267:QUD393267 QUF393267:RDZ393267 REB393267:RNV393267 RNX393267:RXR393267 RXT393267:SHN393267 SHP393267:SRJ393267 SRL393267:TBF393267 TBH393267:TLB393267 TLD393267:TUX393267 TUZ393267:UET393267 UEV393267:UOP393267 UOR393267:UYL393267 UYN393267:VIH393267 VIJ393267:VSD393267 VSF393267:WBZ393267 WCB393267:WLV393267 WLX393267:WVR393267 A458803:J458803 L458803:JF458803 JH458803:TB458803 TD458803:ACX458803 ACZ458803:AMT458803 AMV458803:AWP458803 AWR458803:BGL458803 BGN458803:BQH458803 BQJ458803:CAD458803 CAF458803:CJZ458803 CKB458803:CTV458803 CTX458803:DDR458803 DDT458803:DNN458803 DNP458803:DXJ458803 DXL458803:EHF458803 EHH458803:ERB458803 ERD458803:FAX458803 FAZ458803:FKT458803 FKV458803:FUP458803 FUR458803:GEL458803 GEN458803:GOH458803 GOJ458803:GYD458803 GYF458803:HHZ458803 HIB458803:HRV458803 HRX458803:IBR458803 IBT458803:ILN458803 ILP458803:IVJ458803 IVL458803:JFF458803 JFH458803:JPB458803 JPD458803:JYX458803 JYZ458803:KIT458803 KIV458803:KSP458803 KSR458803:LCL458803 LCN458803:LMH458803 LMJ458803:LWD458803 LWF458803:MFZ458803 MGB458803:MPV458803 MPX458803:MZR458803 MZT458803:NJN458803 NJP458803:NTJ458803 NTL458803:ODF458803 ODH458803:ONB458803 OND458803:OWX458803 OWZ458803:PGT458803 PGV458803:PQP458803 PQR458803:QAL458803 QAN458803:QKH458803 QKJ458803:QUD458803 QUF458803:RDZ458803 REB458803:RNV458803 RNX458803:RXR458803 RXT458803:SHN458803 SHP458803:SRJ458803 SRL458803:TBF458803 TBH458803:TLB458803 TLD458803:TUX458803 TUZ458803:UET458803 UEV458803:UOP458803 UOR458803:UYL458803 UYN458803:VIH458803 VIJ458803:VSD458803 VSF458803:WBZ458803 WCB458803:WLV458803 WLX458803:WVR458803 A524339:J524339 L524339:JF524339 JH524339:TB524339 TD524339:ACX524339 ACZ524339:AMT524339 AMV524339:AWP524339 AWR524339:BGL524339 BGN524339:BQH524339 BQJ524339:CAD524339 CAF524339:CJZ524339 CKB524339:CTV524339 CTX524339:DDR524339 DDT524339:DNN524339 DNP524339:DXJ524339 DXL524339:EHF524339 EHH524339:ERB524339 ERD524339:FAX524339 FAZ524339:FKT524339 FKV524339:FUP524339 FUR524339:GEL524339 GEN524339:GOH524339 GOJ524339:GYD524339 GYF524339:HHZ524339 HIB524339:HRV524339 HRX524339:IBR524339 IBT524339:ILN524339 ILP524339:IVJ524339 IVL524339:JFF524339 JFH524339:JPB524339 JPD524339:JYX524339 JYZ524339:KIT524339 KIV524339:KSP524339 KSR524339:LCL524339 LCN524339:LMH524339 LMJ524339:LWD524339 LWF524339:MFZ524339 MGB524339:MPV524339 MPX524339:MZR524339 MZT524339:NJN524339 NJP524339:NTJ524339 NTL524339:ODF524339 ODH524339:ONB524339 OND524339:OWX524339 OWZ524339:PGT524339 PGV524339:PQP524339 PQR524339:QAL524339 QAN524339:QKH524339 QKJ524339:QUD524339 QUF524339:RDZ524339 REB524339:RNV524339 RNX524339:RXR524339 RXT524339:SHN524339 SHP524339:SRJ524339 SRL524339:TBF524339 TBH524339:TLB524339 TLD524339:TUX524339 TUZ524339:UET524339 UEV524339:UOP524339 UOR524339:UYL524339 UYN524339:VIH524339 VIJ524339:VSD524339 VSF524339:WBZ524339 WCB524339:WLV524339 WLX524339:WVR524339 A589875:J589875 L589875:JF589875 JH589875:TB589875 TD589875:ACX589875 ACZ589875:AMT589875 AMV589875:AWP589875 AWR589875:BGL589875 BGN589875:BQH589875 BQJ589875:CAD589875 CAF589875:CJZ589875 CKB589875:CTV589875 CTX589875:DDR589875 DDT589875:DNN589875 DNP589875:DXJ589875 DXL589875:EHF589875 EHH589875:ERB589875 ERD589875:FAX589875 FAZ589875:FKT589875 FKV589875:FUP589875 FUR589875:GEL589875 GEN589875:GOH589875 GOJ589875:GYD589875 GYF589875:HHZ589875 HIB589875:HRV589875 HRX589875:IBR589875 IBT589875:ILN589875 ILP589875:IVJ589875 IVL589875:JFF589875 JFH589875:JPB589875 JPD589875:JYX589875 JYZ589875:KIT589875 KIV589875:KSP589875 KSR589875:LCL589875 LCN589875:LMH589875 LMJ589875:LWD589875 LWF589875:MFZ589875 MGB589875:MPV589875 MPX589875:MZR589875 MZT589875:NJN589875 NJP589875:NTJ589875 NTL589875:ODF589875 ODH589875:ONB589875 OND589875:OWX589875 OWZ589875:PGT589875 PGV589875:PQP589875 PQR589875:QAL589875 QAN589875:QKH589875 QKJ589875:QUD589875 QUF589875:RDZ589875 REB589875:RNV589875 RNX589875:RXR589875 RXT589875:SHN589875 SHP589875:SRJ589875 SRL589875:TBF589875 TBH589875:TLB589875 TLD589875:TUX589875 TUZ589875:UET589875 UEV589875:UOP589875 UOR589875:UYL589875 UYN589875:VIH589875 VIJ589875:VSD589875 VSF589875:WBZ589875 WCB589875:WLV589875 WLX589875:WVR589875 A655411:J655411 L655411:JF655411 JH655411:TB655411 TD655411:ACX655411 ACZ655411:AMT655411 AMV655411:AWP655411 AWR655411:BGL655411 BGN655411:BQH655411 BQJ655411:CAD655411 CAF655411:CJZ655411 CKB655411:CTV655411 CTX655411:DDR655411 DDT655411:DNN655411 DNP655411:DXJ655411 DXL655411:EHF655411 EHH655411:ERB655411 ERD655411:FAX655411 FAZ655411:FKT655411 FKV655411:FUP655411 FUR655411:GEL655411 GEN655411:GOH655411 GOJ655411:GYD655411 GYF655411:HHZ655411 HIB655411:HRV655411 HRX655411:IBR655411 IBT655411:ILN655411 ILP655411:IVJ655411 IVL655411:JFF655411 JFH655411:JPB655411 JPD655411:JYX655411 JYZ655411:KIT655411 KIV655411:KSP655411 KSR655411:LCL655411 LCN655411:LMH655411 LMJ655411:LWD655411 LWF655411:MFZ655411 MGB655411:MPV655411 MPX655411:MZR655411 MZT655411:NJN655411 NJP655411:NTJ655411 NTL655411:ODF655411 ODH655411:ONB655411 OND655411:OWX655411 OWZ655411:PGT655411 PGV655411:PQP655411 PQR655411:QAL655411 QAN655411:QKH655411 QKJ655411:QUD655411 QUF655411:RDZ655411 REB655411:RNV655411 RNX655411:RXR655411 RXT655411:SHN655411 SHP655411:SRJ655411 SRL655411:TBF655411 TBH655411:TLB655411 TLD655411:TUX655411 TUZ655411:UET655411 UEV655411:UOP655411 UOR655411:UYL655411 UYN655411:VIH655411 VIJ655411:VSD655411 VSF655411:WBZ655411 WCB655411:WLV655411 WLX655411:WVR655411 A720947:J720947 L720947:JF720947 JH720947:TB720947 TD720947:ACX720947 ACZ720947:AMT720947 AMV720947:AWP720947 AWR720947:BGL720947 BGN720947:BQH720947 BQJ720947:CAD720947 CAF720947:CJZ720947 CKB720947:CTV720947 CTX720947:DDR720947 DDT720947:DNN720947 DNP720947:DXJ720947 DXL720947:EHF720947 EHH720947:ERB720947 ERD720947:FAX720947 FAZ720947:FKT720947 FKV720947:FUP720947 FUR720947:GEL720947 GEN720947:GOH720947 GOJ720947:GYD720947 GYF720947:HHZ720947 HIB720947:HRV720947 HRX720947:IBR720947 IBT720947:ILN720947 ILP720947:IVJ720947 IVL720947:JFF720947 JFH720947:JPB720947 JPD720947:JYX720947 JYZ720947:KIT720947 KIV720947:KSP720947 KSR720947:LCL720947 LCN720947:LMH720947 LMJ720947:LWD720947 LWF720947:MFZ720947 MGB720947:MPV720947 MPX720947:MZR720947 MZT720947:NJN720947 NJP720947:NTJ720947 NTL720947:ODF720947 ODH720947:ONB720947 OND720947:OWX720947 OWZ720947:PGT720947 PGV720947:PQP720947 PQR720947:QAL720947 QAN720947:QKH720947 QKJ720947:QUD720947 QUF720947:RDZ720947 REB720947:RNV720947 RNX720947:RXR720947 RXT720947:SHN720947 SHP720947:SRJ720947 SRL720947:TBF720947 TBH720947:TLB720947 TLD720947:TUX720947 TUZ720947:UET720947 UEV720947:UOP720947 UOR720947:UYL720947 UYN720947:VIH720947 VIJ720947:VSD720947 VSF720947:WBZ720947 WCB720947:WLV720947 WLX720947:WVR720947 A786483:J786483 L786483:JF786483 JH786483:TB786483 TD786483:ACX786483 ACZ786483:AMT786483 AMV786483:AWP786483 AWR786483:BGL786483 BGN786483:BQH786483 BQJ786483:CAD786483 CAF786483:CJZ786483 CKB786483:CTV786483 CTX786483:DDR786483 DDT786483:DNN786483 DNP786483:DXJ786483 DXL786483:EHF786483 EHH786483:ERB786483 ERD786483:FAX786483 FAZ786483:FKT786483 FKV786483:FUP786483 FUR786483:GEL786483 GEN786483:GOH786483 GOJ786483:GYD786483 GYF786483:HHZ786483 HIB786483:HRV786483 HRX786483:IBR786483 IBT786483:ILN786483 ILP786483:IVJ786483 IVL786483:JFF786483 JFH786483:JPB786483 JPD786483:JYX786483 JYZ786483:KIT786483 KIV786483:KSP786483 KSR786483:LCL786483 LCN786483:LMH786483 LMJ786483:LWD786483 LWF786483:MFZ786483 MGB786483:MPV786483 MPX786483:MZR786483 MZT786483:NJN786483 NJP786483:NTJ786483 NTL786483:ODF786483 ODH786483:ONB786483 OND786483:OWX786483 OWZ786483:PGT786483 PGV786483:PQP786483 PQR786483:QAL786483 QAN786483:QKH786483 QKJ786483:QUD786483 QUF786483:RDZ786483 REB786483:RNV786483 RNX786483:RXR786483 RXT786483:SHN786483 SHP786483:SRJ786483 SRL786483:TBF786483 TBH786483:TLB786483 TLD786483:TUX786483 TUZ786483:UET786483 UEV786483:UOP786483 UOR786483:UYL786483 UYN786483:VIH786483 VIJ786483:VSD786483 VSF786483:WBZ786483 WCB786483:WLV786483 WLX786483:WVR786483 A852019:J852019 L852019:JF852019 JH852019:TB852019 TD852019:ACX852019 ACZ852019:AMT852019 AMV852019:AWP852019 AWR852019:BGL852019 BGN852019:BQH852019 BQJ852019:CAD852019 CAF852019:CJZ852019 CKB852019:CTV852019 CTX852019:DDR852019 DDT852019:DNN852019 DNP852019:DXJ852019 DXL852019:EHF852019 EHH852019:ERB852019 ERD852019:FAX852019 FAZ852019:FKT852019 FKV852019:FUP852019 FUR852019:GEL852019 GEN852019:GOH852019 GOJ852019:GYD852019 GYF852019:HHZ852019 HIB852019:HRV852019 HRX852019:IBR852019 IBT852019:ILN852019 ILP852019:IVJ852019 IVL852019:JFF852019 JFH852019:JPB852019 JPD852019:JYX852019 JYZ852019:KIT852019 KIV852019:KSP852019 KSR852019:LCL852019 LCN852019:LMH852019 LMJ852019:LWD852019 LWF852019:MFZ852019 MGB852019:MPV852019 MPX852019:MZR852019 MZT852019:NJN852019 NJP852019:NTJ852019 NTL852019:ODF852019 ODH852019:ONB852019 OND852019:OWX852019 OWZ852019:PGT852019 PGV852019:PQP852019 PQR852019:QAL852019 QAN852019:QKH852019 QKJ852019:QUD852019 QUF852019:RDZ852019 REB852019:RNV852019 RNX852019:RXR852019 RXT852019:SHN852019 SHP852019:SRJ852019 SRL852019:TBF852019 TBH852019:TLB852019 TLD852019:TUX852019 TUZ852019:UET852019 UEV852019:UOP852019 UOR852019:UYL852019 UYN852019:VIH852019 VIJ852019:VSD852019 VSF852019:WBZ852019 WCB852019:WLV852019 WLX852019:WVR852019 A917555:J917555 L917555:JF917555 JH917555:TB917555 TD917555:ACX917555 ACZ917555:AMT917555 AMV917555:AWP917555 AWR917555:BGL917555 BGN917555:BQH917555 BQJ917555:CAD917555 CAF917555:CJZ917555 CKB917555:CTV917555 CTX917555:DDR917555 DDT917555:DNN917555 DNP917555:DXJ917555 DXL917555:EHF917555 EHH917555:ERB917555 ERD917555:FAX917555 FAZ917555:FKT917555 FKV917555:FUP917555 FUR917555:GEL917555 GEN917555:GOH917555 GOJ917555:GYD917555 GYF917555:HHZ917555 HIB917555:HRV917555 HRX917555:IBR917555 IBT917555:ILN917555 ILP917555:IVJ917555 IVL917555:JFF917555 JFH917555:JPB917555 JPD917555:JYX917555 JYZ917555:KIT917555 KIV917555:KSP917555 KSR917555:LCL917555 LCN917555:LMH917555 LMJ917555:LWD917555 LWF917555:MFZ917555 MGB917555:MPV917555 MPX917555:MZR917555 MZT917555:NJN917555 NJP917555:NTJ917555 NTL917555:ODF917555 ODH917555:ONB917555 OND917555:OWX917555 OWZ917555:PGT917555 PGV917555:PQP917555 PQR917555:QAL917555 QAN917555:QKH917555 QKJ917555:QUD917555 QUF917555:RDZ917555 REB917555:RNV917555 RNX917555:RXR917555 RXT917555:SHN917555 SHP917555:SRJ917555 SRL917555:TBF917555 TBH917555:TLB917555 TLD917555:TUX917555 TUZ917555:UET917555 UEV917555:UOP917555 UOR917555:UYL917555 UYN917555:VIH917555 VIJ917555:VSD917555 VSF917555:WBZ917555 WCB917555:WLV917555 WLX917555:WVR917555 A983091:J983091 L983091:JF983091 JH983091:TB983091 TD983091:ACX983091 ACZ983091:AMT983091 AMV983091:AWP983091 AWR983091:BGL983091 BGN983091:BQH983091 BQJ983091:CAD983091 CAF983091:CJZ983091 CKB983091:CTV983091 CTX983091:DDR983091 DDT983091:DNN983091 DNP983091:DXJ983091 DXL983091:EHF983091 EHH983091:ERB983091 ERD983091:FAX983091 FAZ983091:FKT983091 FKV983091:FUP983091 FUR983091:GEL983091 GEN983091:GOH983091 GOJ983091:GYD983091 GYF983091:HHZ983091 HIB983091:HRV983091 HRX983091:IBR983091 IBT983091:ILN983091 ILP983091:IVJ983091 IVL983091:JFF983091 JFH983091:JPB983091 JPD983091:JYX983091 JYZ983091:KIT983091 KIV983091:KSP983091 KSR983091:LCL983091 LCN983091:LMH983091 LMJ983091:LWD983091 LWF983091:MFZ983091 MGB983091:MPV983091 MPX983091:MZR983091 MZT983091:NJN983091 NJP983091:NTJ983091 NTL983091:ODF983091 ODH983091:ONB983091 OND983091:OWX983091 OWZ983091:PGT983091 PGV983091:PQP983091 PQR983091:QAL983091 QAN983091:QKH983091 QKJ983091:QUD983091 QUF983091:RDZ983091 REB983091:RNV983091 RNX983091:RXR983091 RXT983091:SHN983091 SHP983091:SRJ983091 SRL983091:TBF983091 TBH983091:TLB983091 TLD983091:TUX983091 TUZ983091:UET983091 UEV983091:UOP983091 UOR983091:UYL983091 UYN983091:VIH983091 VIJ983091:VSD983091 VSF983091:WBZ983091 WCB983091:WLV983091 WLX983091:WVR983091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A35:J35 A65571:J65571 A131107:J131107 A196643:J196643 A262179:J262179 A327715:J327715 A393251:J393251 A458787:J458787 A524323:J524323 A589859:J589859 A655395:J655395 A720931:J720931 A786467:J786467 A852003:J852003 A917539:J917539 A983075:J983075 C47:E50 IY47:JA50 SU47:SW50 ACQ47:ACS50 AMM47:AMO50 AWI47:AWK50 BGE47:BGG50 BQA47:BQC50 BZW47:BZY50 CJS47:CJU50 CTO47:CTQ50 DDK47:DDM50 DNG47:DNI50 DXC47:DXE50 EGY47:EHA50 EQU47:EQW50 FAQ47:FAS50 FKM47:FKO50 FUI47:FUK50 GEE47:GEG50 GOA47:GOC50 GXW47:GXY50 HHS47:HHU50 HRO47:HRQ50 IBK47:IBM50 ILG47:ILI50 IVC47:IVE50 JEY47:JFA50 JOU47:JOW50 JYQ47:JYS50 KIM47:KIO50 KSI47:KSK50 LCE47:LCG50 LMA47:LMC50 LVW47:LVY50 MFS47:MFU50 MPO47:MPQ50 MZK47:MZM50 NJG47:NJI50 NTC47:NTE50 OCY47:ODA50 OMU47:OMW50 OWQ47:OWS50 PGM47:PGO50 PQI47:PQK50 QAE47:QAG50 QKA47:QKC50 QTW47:QTY50 RDS47:RDU50 RNO47:RNQ50 RXK47:RXM50 SHG47:SHI50 SRC47:SRE50 TAY47:TBA50 TKU47:TKW50 TUQ47:TUS50 UEM47:UEO50 UOI47:UOK50 UYE47:UYG50 VIA47:VIC50 VRW47:VRY50 WBS47:WBU50 WLO47:WLQ50 WVK47:WVM50 C65583:E65586 IY65583:JA65586 SU65583:SW65586 ACQ65583:ACS65586 AMM65583:AMO65586 AWI65583:AWK65586 BGE65583:BGG65586 BQA65583:BQC65586 BZW65583:BZY65586 CJS65583:CJU65586 CTO65583:CTQ65586 DDK65583:DDM65586 DNG65583:DNI65586 DXC65583:DXE65586 EGY65583:EHA65586 EQU65583:EQW65586 FAQ65583:FAS65586 FKM65583:FKO65586 FUI65583:FUK65586 GEE65583:GEG65586 GOA65583:GOC65586 GXW65583:GXY65586 HHS65583:HHU65586 HRO65583:HRQ65586 IBK65583:IBM65586 ILG65583:ILI65586 IVC65583:IVE65586 JEY65583:JFA65586 JOU65583:JOW65586 JYQ65583:JYS65586 KIM65583:KIO65586 KSI65583:KSK65586 LCE65583:LCG65586 LMA65583:LMC65586 LVW65583:LVY65586 MFS65583:MFU65586 MPO65583:MPQ65586 MZK65583:MZM65586 NJG65583:NJI65586 NTC65583:NTE65586 OCY65583:ODA65586 OMU65583:OMW65586 OWQ65583:OWS65586 PGM65583:PGO65586 PQI65583:PQK65586 QAE65583:QAG65586 QKA65583:QKC65586 QTW65583:QTY65586 RDS65583:RDU65586 RNO65583:RNQ65586 RXK65583:RXM65586 SHG65583:SHI65586 SRC65583:SRE65586 TAY65583:TBA65586 TKU65583:TKW65586 TUQ65583:TUS65586 UEM65583:UEO65586 UOI65583:UOK65586 UYE65583:UYG65586 VIA65583:VIC65586 VRW65583:VRY65586 WBS65583:WBU65586 WLO65583:WLQ65586 WVK65583:WVM65586 C131119:E131122 IY131119:JA131122 SU131119:SW131122 ACQ131119:ACS131122 AMM131119:AMO131122 AWI131119:AWK131122 BGE131119:BGG131122 BQA131119:BQC131122 BZW131119:BZY131122 CJS131119:CJU131122 CTO131119:CTQ131122 DDK131119:DDM131122 DNG131119:DNI131122 DXC131119:DXE131122 EGY131119:EHA131122 EQU131119:EQW131122 FAQ131119:FAS131122 FKM131119:FKO131122 FUI131119:FUK131122 GEE131119:GEG131122 GOA131119:GOC131122 GXW131119:GXY131122 HHS131119:HHU131122 HRO131119:HRQ131122 IBK131119:IBM131122 ILG131119:ILI131122 IVC131119:IVE131122 JEY131119:JFA131122 JOU131119:JOW131122 JYQ131119:JYS131122 KIM131119:KIO131122 KSI131119:KSK131122 LCE131119:LCG131122 LMA131119:LMC131122 LVW131119:LVY131122 MFS131119:MFU131122 MPO131119:MPQ131122 MZK131119:MZM131122 NJG131119:NJI131122 NTC131119:NTE131122 OCY131119:ODA131122 OMU131119:OMW131122 OWQ131119:OWS131122 PGM131119:PGO131122 PQI131119:PQK131122 QAE131119:QAG131122 QKA131119:QKC131122 QTW131119:QTY131122 RDS131119:RDU131122 RNO131119:RNQ131122 RXK131119:RXM131122 SHG131119:SHI131122 SRC131119:SRE131122 TAY131119:TBA131122 TKU131119:TKW131122 TUQ131119:TUS131122 UEM131119:UEO131122 UOI131119:UOK131122 UYE131119:UYG131122 VIA131119:VIC131122 VRW131119:VRY131122 WBS131119:WBU131122 WLO131119:WLQ131122 WVK131119:WVM131122 C196655:E196658 IY196655:JA196658 SU196655:SW196658 ACQ196655:ACS196658 AMM196655:AMO196658 AWI196655:AWK196658 BGE196655:BGG196658 BQA196655:BQC196658 BZW196655:BZY196658 CJS196655:CJU196658 CTO196655:CTQ196658 DDK196655:DDM196658 DNG196655:DNI196658 DXC196655:DXE196658 EGY196655:EHA196658 EQU196655:EQW196658 FAQ196655:FAS196658 FKM196655:FKO196658 FUI196655:FUK196658 GEE196655:GEG196658 GOA196655:GOC196658 GXW196655:GXY196658 HHS196655:HHU196658 HRO196655:HRQ196658 IBK196655:IBM196658 ILG196655:ILI196658 IVC196655:IVE196658 JEY196655:JFA196658 JOU196655:JOW196658 JYQ196655:JYS196658 KIM196655:KIO196658 KSI196655:KSK196658 LCE196655:LCG196658 LMA196655:LMC196658 LVW196655:LVY196658 MFS196655:MFU196658 MPO196655:MPQ196658 MZK196655:MZM196658 NJG196655:NJI196658 NTC196655:NTE196658 OCY196655:ODA196658 OMU196655:OMW196658 OWQ196655:OWS196658 PGM196655:PGO196658 PQI196655:PQK196658 QAE196655:QAG196658 QKA196655:QKC196658 QTW196655:QTY196658 RDS196655:RDU196658 RNO196655:RNQ196658 RXK196655:RXM196658 SHG196655:SHI196658 SRC196655:SRE196658 TAY196655:TBA196658 TKU196655:TKW196658 TUQ196655:TUS196658 UEM196655:UEO196658 UOI196655:UOK196658 UYE196655:UYG196658 VIA196655:VIC196658 VRW196655:VRY196658 WBS196655:WBU196658 WLO196655:WLQ196658 WVK196655:WVM196658 C262191:E262194 IY262191:JA262194 SU262191:SW262194 ACQ262191:ACS262194 AMM262191:AMO262194 AWI262191:AWK262194 BGE262191:BGG262194 BQA262191:BQC262194 BZW262191:BZY262194 CJS262191:CJU262194 CTO262191:CTQ262194 DDK262191:DDM262194 DNG262191:DNI262194 DXC262191:DXE262194 EGY262191:EHA262194 EQU262191:EQW262194 FAQ262191:FAS262194 FKM262191:FKO262194 FUI262191:FUK262194 GEE262191:GEG262194 GOA262191:GOC262194 GXW262191:GXY262194 HHS262191:HHU262194 HRO262191:HRQ262194 IBK262191:IBM262194 ILG262191:ILI262194 IVC262191:IVE262194 JEY262191:JFA262194 JOU262191:JOW262194 JYQ262191:JYS262194 KIM262191:KIO262194 KSI262191:KSK262194 LCE262191:LCG262194 LMA262191:LMC262194 LVW262191:LVY262194 MFS262191:MFU262194 MPO262191:MPQ262194 MZK262191:MZM262194 NJG262191:NJI262194 NTC262191:NTE262194 OCY262191:ODA262194 OMU262191:OMW262194 OWQ262191:OWS262194 PGM262191:PGO262194 PQI262191:PQK262194 QAE262191:QAG262194 QKA262191:QKC262194 QTW262191:QTY262194 RDS262191:RDU262194 RNO262191:RNQ262194 RXK262191:RXM262194 SHG262191:SHI262194 SRC262191:SRE262194 TAY262191:TBA262194 TKU262191:TKW262194 TUQ262191:TUS262194 UEM262191:UEO262194 UOI262191:UOK262194 UYE262191:UYG262194 VIA262191:VIC262194 VRW262191:VRY262194 WBS262191:WBU262194 WLO262191:WLQ262194 WVK262191:WVM262194 C327727:E327730 IY327727:JA327730 SU327727:SW327730 ACQ327727:ACS327730 AMM327727:AMO327730 AWI327727:AWK327730 BGE327727:BGG327730 BQA327727:BQC327730 BZW327727:BZY327730 CJS327727:CJU327730 CTO327727:CTQ327730 DDK327727:DDM327730 DNG327727:DNI327730 DXC327727:DXE327730 EGY327727:EHA327730 EQU327727:EQW327730 FAQ327727:FAS327730 FKM327727:FKO327730 FUI327727:FUK327730 GEE327727:GEG327730 GOA327727:GOC327730 GXW327727:GXY327730 HHS327727:HHU327730 HRO327727:HRQ327730 IBK327727:IBM327730 ILG327727:ILI327730 IVC327727:IVE327730 JEY327727:JFA327730 JOU327727:JOW327730 JYQ327727:JYS327730 KIM327727:KIO327730 KSI327727:KSK327730 LCE327727:LCG327730 LMA327727:LMC327730 LVW327727:LVY327730 MFS327727:MFU327730 MPO327727:MPQ327730 MZK327727:MZM327730 NJG327727:NJI327730 NTC327727:NTE327730 OCY327727:ODA327730 OMU327727:OMW327730 OWQ327727:OWS327730 PGM327727:PGO327730 PQI327727:PQK327730 QAE327727:QAG327730 QKA327727:QKC327730 QTW327727:QTY327730 RDS327727:RDU327730 RNO327727:RNQ327730 RXK327727:RXM327730 SHG327727:SHI327730 SRC327727:SRE327730 TAY327727:TBA327730 TKU327727:TKW327730 TUQ327727:TUS327730 UEM327727:UEO327730 UOI327727:UOK327730 UYE327727:UYG327730 VIA327727:VIC327730 VRW327727:VRY327730 WBS327727:WBU327730 WLO327727:WLQ327730 WVK327727:WVM327730 C393263:E393266 IY393263:JA393266 SU393263:SW393266 ACQ393263:ACS393266 AMM393263:AMO393266 AWI393263:AWK393266 BGE393263:BGG393266 BQA393263:BQC393266 BZW393263:BZY393266 CJS393263:CJU393266 CTO393263:CTQ393266 DDK393263:DDM393266 DNG393263:DNI393266 DXC393263:DXE393266 EGY393263:EHA393266 EQU393263:EQW393266 FAQ393263:FAS393266 FKM393263:FKO393266 FUI393263:FUK393266 GEE393263:GEG393266 GOA393263:GOC393266 GXW393263:GXY393266 HHS393263:HHU393266 HRO393263:HRQ393266 IBK393263:IBM393266 ILG393263:ILI393266 IVC393263:IVE393266 JEY393263:JFA393266 JOU393263:JOW393266 JYQ393263:JYS393266 KIM393263:KIO393266 KSI393263:KSK393266 LCE393263:LCG393266 LMA393263:LMC393266 LVW393263:LVY393266 MFS393263:MFU393266 MPO393263:MPQ393266 MZK393263:MZM393266 NJG393263:NJI393266 NTC393263:NTE393266 OCY393263:ODA393266 OMU393263:OMW393266 OWQ393263:OWS393266 PGM393263:PGO393266 PQI393263:PQK393266 QAE393263:QAG393266 QKA393263:QKC393266 QTW393263:QTY393266 RDS393263:RDU393266 RNO393263:RNQ393266 RXK393263:RXM393266 SHG393263:SHI393266 SRC393263:SRE393266 TAY393263:TBA393266 TKU393263:TKW393266 TUQ393263:TUS393266 UEM393263:UEO393266 UOI393263:UOK393266 UYE393263:UYG393266 VIA393263:VIC393266 VRW393263:VRY393266 WBS393263:WBU393266 WLO393263:WLQ393266 WVK393263:WVM393266 C458799:E458802 IY458799:JA458802 SU458799:SW458802 ACQ458799:ACS458802 AMM458799:AMO458802 AWI458799:AWK458802 BGE458799:BGG458802 BQA458799:BQC458802 BZW458799:BZY458802 CJS458799:CJU458802 CTO458799:CTQ458802 DDK458799:DDM458802 DNG458799:DNI458802 DXC458799:DXE458802 EGY458799:EHA458802 EQU458799:EQW458802 FAQ458799:FAS458802 FKM458799:FKO458802 FUI458799:FUK458802 GEE458799:GEG458802 GOA458799:GOC458802 GXW458799:GXY458802 HHS458799:HHU458802 HRO458799:HRQ458802 IBK458799:IBM458802 ILG458799:ILI458802 IVC458799:IVE458802 JEY458799:JFA458802 JOU458799:JOW458802 JYQ458799:JYS458802 KIM458799:KIO458802 KSI458799:KSK458802 LCE458799:LCG458802 LMA458799:LMC458802 LVW458799:LVY458802 MFS458799:MFU458802 MPO458799:MPQ458802 MZK458799:MZM458802 NJG458799:NJI458802 NTC458799:NTE458802 OCY458799:ODA458802 OMU458799:OMW458802 OWQ458799:OWS458802 PGM458799:PGO458802 PQI458799:PQK458802 QAE458799:QAG458802 QKA458799:QKC458802 QTW458799:QTY458802 RDS458799:RDU458802 RNO458799:RNQ458802 RXK458799:RXM458802 SHG458799:SHI458802 SRC458799:SRE458802 TAY458799:TBA458802 TKU458799:TKW458802 TUQ458799:TUS458802 UEM458799:UEO458802 UOI458799:UOK458802 UYE458799:UYG458802 VIA458799:VIC458802 VRW458799:VRY458802 WBS458799:WBU458802 WLO458799:WLQ458802 WVK458799:WVM458802 C524335:E524338 IY524335:JA524338 SU524335:SW524338 ACQ524335:ACS524338 AMM524335:AMO524338 AWI524335:AWK524338 BGE524335:BGG524338 BQA524335:BQC524338 BZW524335:BZY524338 CJS524335:CJU524338 CTO524335:CTQ524338 DDK524335:DDM524338 DNG524335:DNI524338 DXC524335:DXE524338 EGY524335:EHA524338 EQU524335:EQW524338 FAQ524335:FAS524338 FKM524335:FKO524338 FUI524335:FUK524338 GEE524335:GEG524338 GOA524335:GOC524338 GXW524335:GXY524338 HHS524335:HHU524338 HRO524335:HRQ524338 IBK524335:IBM524338 ILG524335:ILI524338 IVC524335:IVE524338 JEY524335:JFA524338 JOU524335:JOW524338 JYQ524335:JYS524338 KIM524335:KIO524338 KSI524335:KSK524338 LCE524335:LCG524338 LMA524335:LMC524338 LVW524335:LVY524338 MFS524335:MFU524338 MPO524335:MPQ524338 MZK524335:MZM524338 NJG524335:NJI524338 NTC524335:NTE524338 OCY524335:ODA524338 OMU524335:OMW524338 OWQ524335:OWS524338 PGM524335:PGO524338 PQI524335:PQK524338 QAE524335:QAG524338 QKA524335:QKC524338 QTW524335:QTY524338 RDS524335:RDU524338 RNO524335:RNQ524338 RXK524335:RXM524338 SHG524335:SHI524338 SRC524335:SRE524338 TAY524335:TBA524338 TKU524335:TKW524338 TUQ524335:TUS524338 UEM524335:UEO524338 UOI524335:UOK524338 UYE524335:UYG524338 VIA524335:VIC524338 VRW524335:VRY524338 WBS524335:WBU524338 WLO524335:WLQ524338 WVK524335:WVM524338 C589871:E589874 IY589871:JA589874 SU589871:SW589874 ACQ589871:ACS589874 AMM589871:AMO589874 AWI589871:AWK589874 BGE589871:BGG589874 BQA589871:BQC589874 BZW589871:BZY589874 CJS589871:CJU589874 CTO589871:CTQ589874 DDK589871:DDM589874 DNG589871:DNI589874 DXC589871:DXE589874 EGY589871:EHA589874 EQU589871:EQW589874 FAQ589871:FAS589874 FKM589871:FKO589874 FUI589871:FUK589874 GEE589871:GEG589874 GOA589871:GOC589874 GXW589871:GXY589874 HHS589871:HHU589874 HRO589871:HRQ589874 IBK589871:IBM589874 ILG589871:ILI589874 IVC589871:IVE589874 JEY589871:JFA589874 JOU589871:JOW589874 JYQ589871:JYS589874 KIM589871:KIO589874 KSI589871:KSK589874 LCE589871:LCG589874 LMA589871:LMC589874 LVW589871:LVY589874 MFS589871:MFU589874 MPO589871:MPQ589874 MZK589871:MZM589874 NJG589871:NJI589874 NTC589871:NTE589874 OCY589871:ODA589874 OMU589871:OMW589874 OWQ589871:OWS589874 PGM589871:PGO589874 PQI589871:PQK589874 QAE589871:QAG589874 QKA589871:QKC589874 QTW589871:QTY589874 RDS589871:RDU589874 RNO589871:RNQ589874 RXK589871:RXM589874 SHG589871:SHI589874 SRC589871:SRE589874 TAY589871:TBA589874 TKU589871:TKW589874 TUQ589871:TUS589874 UEM589871:UEO589874 UOI589871:UOK589874 UYE589871:UYG589874 VIA589871:VIC589874 VRW589871:VRY589874 WBS589871:WBU589874 WLO589871:WLQ589874 WVK589871:WVM589874 C655407:E655410 IY655407:JA655410 SU655407:SW655410 ACQ655407:ACS655410 AMM655407:AMO655410 AWI655407:AWK655410 BGE655407:BGG655410 BQA655407:BQC655410 BZW655407:BZY655410 CJS655407:CJU655410 CTO655407:CTQ655410 DDK655407:DDM655410 DNG655407:DNI655410 DXC655407:DXE655410 EGY655407:EHA655410 EQU655407:EQW655410 FAQ655407:FAS655410 FKM655407:FKO655410 FUI655407:FUK655410 GEE655407:GEG655410 GOA655407:GOC655410 GXW655407:GXY655410 HHS655407:HHU655410 HRO655407:HRQ655410 IBK655407:IBM655410 ILG655407:ILI655410 IVC655407:IVE655410 JEY655407:JFA655410 JOU655407:JOW655410 JYQ655407:JYS655410 KIM655407:KIO655410 KSI655407:KSK655410 LCE655407:LCG655410 LMA655407:LMC655410 LVW655407:LVY655410 MFS655407:MFU655410 MPO655407:MPQ655410 MZK655407:MZM655410 NJG655407:NJI655410 NTC655407:NTE655410 OCY655407:ODA655410 OMU655407:OMW655410 OWQ655407:OWS655410 PGM655407:PGO655410 PQI655407:PQK655410 QAE655407:QAG655410 QKA655407:QKC655410 QTW655407:QTY655410 RDS655407:RDU655410 RNO655407:RNQ655410 RXK655407:RXM655410 SHG655407:SHI655410 SRC655407:SRE655410 TAY655407:TBA655410 TKU655407:TKW655410 TUQ655407:TUS655410 UEM655407:UEO655410 UOI655407:UOK655410 UYE655407:UYG655410 VIA655407:VIC655410 VRW655407:VRY655410 WBS655407:WBU655410 WLO655407:WLQ655410 WVK655407:WVM655410 C720943:E720946 IY720943:JA720946 SU720943:SW720946 ACQ720943:ACS720946 AMM720943:AMO720946 AWI720943:AWK720946 BGE720943:BGG720946 BQA720943:BQC720946 BZW720943:BZY720946 CJS720943:CJU720946 CTO720943:CTQ720946 DDK720943:DDM720946 DNG720943:DNI720946 DXC720943:DXE720946 EGY720943:EHA720946 EQU720943:EQW720946 FAQ720943:FAS720946 FKM720943:FKO720946 FUI720943:FUK720946 GEE720943:GEG720946 GOA720943:GOC720946 GXW720943:GXY720946 HHS720943:HHU720946 HRO720943:HRQ720946 IBK720943:IBM720946 ILG720943:ILI720946 IVC720943:IVE720946 JEY720943:JFA720946 JOU720943:JOW720946 JYQ720943:JYS720946 KIM720943:KIO720946 KSI720943:KSK720946 LCE720943:LCG720946 LMA720943:LMC720946 LVW720943:LVY720946 MFS720943:MFU720946 MPO720943:MPQ720946 MZK720943:MZM720946 NJG720943:NJI720946 NTC720943:NTE720946 OCY720943:ODA720946 OMU720943:OMW720946 OWQ720943:OWS720946 PGM720943:PGO720946 PQI720943:PQK720946 QAE720943:QAG720946 QKA720943:QKC720946 QTW720943:QTY720946 RDS720943:RDU720946 RNO720943:RNQ720946 RXK720943:RXM720946 SHG720943:SHI720946 SRC720943:SRE720946 TAY720943:TBA720946 TKU720943:TKW720946 TUQ720943:TUS720946 UEM720943:UEO720946 UOI720943:UOK720946 UYE720943:UYG720946 VIA720943:VIC720946 VRW720943:VRY720946 WBS720943:WBU720946 WLO720943:WLQ720946 WVK720943:WVM720946 C786479:E786482 IY786479:JA786482 SU786479:SW786482 ACQ786479:ACS786482 AMM786479:AMO786482 AWI786479:AWK786482 BGE786479:BGG786482 BQA786479:BQC786482 BZW786479:BZY786482 CJS786479:CJU786482 CTO786479:CTQ786482 DDK786479:DDM786482 DNG786479:DNI786482 DXC786479:DXE786482 EGY786479:EHA786482 EQU786479:EQW786482 FAQ786479:FAS786482 FKM786479:FKO786482 FUI786479:FUK786482 GEE786479:GEG786482 GOA786479:GOC786482 GXW786479:GXY786482 HHS786479:HHU786482 HRO786479:HRQ786482 IBK786479:IBM786482 ILG786479:ILI786482 IVC786479:IVE786482 JEY786479:JFA786482 JOU786479:JOW786482 JYQ786479:JYS786482 KIM786479:KIO786482 KSI786479:KSK786482 LCE786479:LCG786482 LMA786479:LMC786482 LVW786479:LVY786482 MFS786479:MFU786482 MPO786479:MPQ786482 MZK786479:MZM786482 NJG786479:NJI786482 NTC786479:NTE786482 OCY786479:ODA786482 OMU786479:OMW786482 OWQ786479:OWS786482 PGM786479:PGO786482 PQI786479:PQK786482 QAE786479:QAG786482 QKA786479:QKC786482 QTW786479:QTY786482 RDS786479:RDU786482 RNO786479:RNQ786482 RXK786479:RXM786482 SHG786479:SHI786482 SRC786479:SRE786482 TAY786479:TBA786482 TKU786479:TKW786482 TUQ786479:TUS786482 UEM786479:UEO786482 UOI786479:UOK786482 UYE786479:UYG786482 VIA786479:VIC786482 VRW786479:VRY786482 WBS786479:WBU786482 WLO786479:WLQ786482 WVK786479:WVM786482 C852015:E852018 IY852015:JA852018 SU852015:SW852018 ACQ852015:ACS852018 AMM852015:AMO852018 AWI852015:AWK852018 BGE852015:BGG852018 BQA852015:BQC852018 BZW852015:BZY852018 CJS852015:CJU852018 CTO852015:CTQ852018 DDK852015:DDM852018 DNG852015:DNI852018 DXC852015:DXE852018 EGY852015:EHA852018 EQU852015:EQW852018 FAQ852015:FAS852018 FKM852015:FKO852018 FUI852015:FUK852018 GEE852015:GEG852018 GOA852015:GOC852018 GXW852015:GXY852018 HHS852015:HHU852018 HRO852015:HRQ852018 IBK852015:IBM852018 ILG852015:ILI852018 IVC852015:IVE852018 JEY852015:JFA852018 JOU852015:JOW852018 JYQ852015:JYS852018 KIM852015:KIO852018 KSI852015:KSK852018 LCE852015:LCG852018 LMA852015:LMC852018 LVW852015:LVY852018 MFS852015:MFU852018 MPO852015:MPQ852018 MZK852015:MZM852018 NJG852015:NJI852018 NTC852015:NTE852018 OCY852015:ODA852018 OMU852015:OMW852018 OWQ852015:OWS852018 PGM852015:PGO852018 PQI852015:PQK852018 QAE852015:QAG852018 QKA852015:QKC852018 QTW852015:QTY852018 RDS852015:RDU852018 RNO852015:RNQ852018 RXK852015:RXM852018 SHG852015:SHI852018 SRC852015:SRE852018 TAY852015:TBA852018 TKU852015:TKW852018 TUQ852015:TUS852018 UEM852015:UEO852018 UOI852015:UOK852018 UYE852015:UYG852018 VIA852015:VIC852018 VRW852015:VRY852018 WBS852015:WBU852018 WLO852015:WLQ852018 WVK852015:WVM852018 C917551:E917554 IY917551:JA917554 SU917551:SW917554 ACQ917551:ACS917554 AMM917551:AMO917554 AWI917551:AWK917554 BGE917551:BGG917554 BQA917551:BQC917554 BZW917551:BZY917554 CJS917551:CJU917554 CTO917551:CTQ917554 DDK917551:DDM917554 DNG917551:DNI917554 DXC917551:DXE917554 EGY917551:EHA917554 EQU917551:EQW917554 FAQ917551:FAS917554 FKM917551:FKO917554 FUI917551:FUK917554 GEE917551:GEG917554 GOA917551:GOC917554 GXW917551:GXY917554 HHS917551:HHU917554 HRO917551:HRQ917554 IBK917551:IBM917554 ILG917551:ILI917554 IVC917551:IVE917554 JEY917551:JFA917554 JOU917551:JOW917554 JYQ917551:JYS917554 KIM917551:KIO917554 KSI917551:KSK917554 LCE917551:LCG917554 LMA917551:LMC917554 LVW917551:LVY917554 MFS917551:MFU917554 MPO917551:MPQ917554 MZK917551:MZM917554 NJG917551:NJI917554 NTC917551:NTE917554 OCY917551:ODA917554 OMU917551:OMW917554 OWQ917551:OWS917554 PGM917551:PGO917554 PQI917551:PQK917554 QAE917551:QAG917554 QKA917551:QKC917554 QTW917551:QTY917554 RDS917551:RDU917554 RNO917551:RNQ917554 RXK917551:RXM917554 SHG917551:SHI917554 SRC917551:SRE917554 TAY917551:TBA917554 TKU917551:TKW917554 TUQ917551:TUS917554 UEM917551:UEO917554 UOI917551:UOK917554 UYE917551:UYG917554 VIA917551:VIC917554 VRW917551:VRY917554 WBS917551:WBU917554 WLO917551:WLQ917554 WVK917551:WVM917554 C983087:E983090 IY983087:JA983090 SU983087:SW983090 ACQ983087:ACS983090 AMM983087:AMO983090 AWI983087:AWK983090 BGE983087:BGG983090 BQA983087:BQC983090 BZW983087:BZY983090 CJS983087:CJU983090 CTO983087:CTQ983090 DDK983087:DDM983090 DNG983087:DNI983090 DXC983087:DXE983090 EGY983087:EHA983090 EQU983087:EQW983090 FAQ983087:FAS983090 FKM983087:FKO983090 FUI983087:FUK983090 GEE983087:GEG983090 GOA983087:GOC983090 GXW983087:GXY983090 HHS983087:HHU983090 HRO983087:HRQ983090 IBK983087:IBM983090 ILG983087:ILI983090 IVC983087:IVE983090 JEY983087:JFA983090 JOU983087:JOW983090 JYQ983087:JYS983090 KIM983087:KIO983090 KSI983087:KSK983090 LCE983087:LCG983090 LMA983087:LMC983090 LVW983087:LVY983090 MFS983087:MFU983090 MPO983087:MPQ983090 MZK983087:MZM983090 NJG983087:NJI983090 NTC983087:NTE983090 OCY983087:ODA983090 OMU983087:OMW983090 OWQ983087:OWS983090 PGM983087:PGO983090 PQI983087:PQK983090 QAE983087:QAG983090 QKA983087:QKC983090 QTW983087:QTY983090 RDS983087:RDU983090 RNO983087:RNQ983090 RXK983087:RXM983090 SHG983087:SHI983090 SRC983087:SRE983090 TAY983087:TBA983090 TKU983087:TKW983090 TUQ983087:TUS983090 UEM983087:UEO983090 UOI983087:UOK983090 UYE983087:UYG983090 VIA983087:VIC983090 VRW983087:VRY983090 WBS983087:WBU983090 WLO983087:WLQ983090 WVK983087:WVM983090 WVT51:XFD51 WVT65587:XFD65587 WVT131123:XFD131123 WVT196659:XFD196659 WVT262195:XFD262195 WVT327731:XFD327731 WVT393267:XFD393267 WVT458803:XFD458803 WVT524339:XFD524339 WVT589875:XFD589875 WVT655411:XFD655411 WVT720947:XFD720947 WVT786483:XFD786483 WVT852019:XFD852019 WVT917555:XFD917555 WVT983091:XFD983091 U1:Z8 JQ1:JV8 TM1:TR8 ADI1:ADN8 ANE1:ANJ8 AXA1:AXF8 BGW1:BHB8 BQS1:BQX8 CAO1:CAT8 CKK1:CKP8 CUG1:CUL8 DEC1:DEH8 DNY1:DOD8 DXU1:DXZ8 EHQ1:EHV8 ERM1:ERR8 FBI1:FBN8 FLE1:FLJ8 FVA1:FVF8 GEW1:GFB8 GOS1:GOX8 GYO1:GYT8 HIK1:HIP8 HSG1:HSL8 ICC1:ICH8 ILY1:IMD8 IVU1:IVZ8 JFQ1:JFV8 JPM1:JPR8 JZI1:JZN8 KJE1:KJJ8 KTA1:KTF8 LCW1:LDB8 LMS1:LMX8 LWO1:LWT8 MGK1:MGP8 MQG1:MQL8 NAC1:NAH8 NJY1:NKD8 NTU1:NTZ8 ODQ1:ODV8 ONM1:ONR8 OXI1:OXN8 PHE1:PHJ8 PRA1:PRF8 QAW1:QBB8 QKS1:QKX8 QUO1:QUT8 REK1:REP8 ROG1:ROL8 RYC1:RYH8 SHY1:SID8 SRU1:SRZ8 TBQ1:TBV8 TLM1:TLR8 TVI1:TVN8 UFE1:UFJ8 UPA1:UPF8 UYW1:UZB8 VIS1:VIX8 VSO1:VST8 WCK1:WCP8 WMG1:WML8 WWC1:WWH8 U65537:Z65544 JQ65537:JV65544 TM65537:TR65544 ADI65537:ADN65544 ANE65537:ANJ65544 AXA65537:AXF65544 BGW65537:BHB65544 BQS65537:BQX65544 CAO65537:CAT65544 CKK65537:CKP65544 CUG65537:CUL65544 DEC65537:DEH65544 DNY65537:DOD65544 DXU65537:DXZ65544 EHQ65537:EHV65544 ERM65537:ERR65544 FBI65537:FBN65544 FLE65537:FLJ65544 FVA65537:FVF65544 GEW65537:GFB65544 GOS65537:GOX65544 GYO65537:GYT65544 HIK65537:HIP65544 HSG65537:HSL65544 ICC65537:ICH65544 ILY65537:IMD65544 IVU65537:IVZ65544 JFQ65537:JFV65544 JPM65537:JPR65544 JZI65537:JZN65544 KJE65537:KJJ65544 KTA65537:KTF65544 LCW65537:LDB65544 LMS65537:LMX65544 LWO65537:LWT65544 MGK65537:MGP65544 MQG65537:MQL65544 NAC65537:NAH65544 NJY65537:NKD65544 NTU65537:NTZ65544 ODQ65537:ODV65544 ONM65537:ONR65544 OXI65537:OXN65544 PHE65537:PHJ65544 PRA65537:PRF65544 QAW65537:QBB65544 QKS65537:QKX65544 QUO65537:QUT65544 REK65537:REP65544 ROG65537:ROL65544 RYC65537:RYH65544 SHY65537:SID65544 SRU65537:SRZ65544 TBQ65537:TBV65544 TLM65537:TLR65544 TVI65537:TVN65544 UFE65537:UFJ65544 UPA65537:UPF65544 UYW65537:UZB65544 VIS65537:VIX65544 VSO65537:VST65544 WCK65537:WCP65544 WMG65537:WML65544 WWC65537:WWH65544 U131073:Z131080 JQ131073:JV131080 TM131073:TR131080 ADI131073:ADN131080 ANE131073:ANJ131080 AXA131073:AXF131080 BGW131073:BHB131080 BQS131073:BQX131080 CAO131073:CAT131080 CKK131073:CKP131080 CUG131073:CUL131080 DEC131073:DEH131080 DNY131073:DOD131080 DXU131073:DXZ131080 EHQ131073:EHV131080 ERM131073:ERR131080 FBI131073:FBN131080 FLE131073:FLJ131080 FVA131073:FVF131080 GEW131073:GFB131080 GOS131073:GOX131080 GYO131073:GYT131080 HIK131073:HIP131080 HSG131073:HSL131080 ICC131073:ICH131080 ILY131073:IMD131080 IVU131073:IVZ131080 JFQ131073:JFV131080 JPM131073:JPR131080 JZI131073:JZN131080 KJE131073:KJJ131080 KTA131073:KTF131080 LCW131073:LDB131080 LMS131073:LMX131080 LWO131073:LWT131080 MGK131073:MGP131080 MQG131073:MQL131080 NAC131073:NAH131080 NJY131073:NKD131080 NTU131073:NTZ131080 ODQ131073:ODV131080 ONM131073:ONR131080 OXI131073:OXN131080 PHE131073:PHJ131080 PRA131073:PRF131080 QAW131073:QBB131080 QKS131073:QKX131080 QUO131073:QUT131080 REK131073:REP131080 ROG131073:ROL131080 RYC131073:RYH131080 SHY131073:SID131080 SRU131073:SRZ131080 TBQ131073:TBV131080 TLM131073:TLR131080 TVI131073:TVN131080 UFE131073:UFJ131080 UPA131073:UPF131080 UYW131073:UZB131080 VIS131073:VIX131080 VSO131073:VST131080 WCK131073:WCP131080 WMG131073:WML131080 WWC131073:WWH131080 U196609:Z196616 JQ196609:JV196616 TM196609:TR196616 ADI196609:ADN196616 ANE196609:ANJ196616 AXA196609:AXF196616 BGW196609:BHB196616 BQS196609:BQX196616 CAO196609:CAT196616 CKK196609:CKP196616 CUG196609:CUL196616 DEC196609:DEH196616 DNY196609:DOD196616 DXU196609:DXZ196616 EHQ196609:EHV196616 ERM196609:ERR196616 FBI196609:FBN196616 FLE196609:FLJ196616 FVA196609:FVF196616 GEW196609:GFB196616 GOS196609:GOX196616 GYO196609:GYT196616 HIK196609:HIP196616 HSG196609:HSL196616 ICC196609:ICH196616 ILY196609:IMD196616 IVU196609:IVZ196616 JFQ196609:JFV196616 JPM196609:JPR196616 JZI196609:JZN196616 KJE196609:KJJ196616 KTA196609:KTF196616 LCW196609:LDB196616 LMS196609:LMX196616 LWO196609:LWT196616 MGK196609:MGP196616 MQG196609:MQL196616 NAC196609:NAH196616 NJY196609:NKD196616 NTU196609:NTZ196616 ODQ196609:ODV196616 ONM196609:ONR196616 OXI196609:OXN196616 PHE196609:PHJ196616 PRA196609:PRF196616 QAW196609:QBB196616 QKS196609:QKX196616 QUO196609:QUT196616 REK196609:REP196616 ROG196609:ROL196616 RYC196609:RYH196616 SHY196609:SID196616 SRU196609:SRZ196616 TBQ196609:TBV196616 TLM196609:TLR196616 TVI196609:TVN196616 UFE196609:UFJ196616 UPA196609:UPF196616 UYW196609:UZB196616 VIS196609:VIX196616 VSO196609:VST196616 WCK196609:WCP196616 WMG196609:WML196616 WWC196609:WWH196616 U262145:Z262152 JQ262145:JV262152 TM262145:TR262152 ADI262145:ADN262152 ANE262145:ANJ262152 AXA262145:AXF262152 BGW262145:BHB262152 BQS262145:BQX262152 CAO262145:CAT262152 CKK262145:CKP262152 CUG262145:CUL262152 DEC262145:DEH262152 DNY262145:DOD262152 DXU262145:DXZ262152 EHQ262145:EHV262152 ERM262145:ERR262152 FBI262145:FBN262152 FLE262145:FLJ262152 FVA262145:FVF262152 GEW262145:GFB262152 GOS262145:GOX262152 GYO262145:GYT262152 HIK262145:HIP262152 HSG262145:HSL262152 ICC262145:ICH262152 ILY262145:IMD262152 IVU262145:IVZ262152 JFQ262145:JFV262152 JPM262145:JPR262152 JZI262145:JZN262152 KJE262145:KJJ262152 KTA262145:KTF262152 LCW262145:LDB262152 LMS262145:LMX262152 LWO262145:LWT262152 MGK262145:MGP262152 MQG262145:MQL262152 NAC262145:NAH262152 NJY262145:NKD262152 NTU262145:NTZ262152 ODQ262145:ODV262152 ONM262145:ONR262152 OXI262145:OXN262152 PHE262145:PHJ262152 PRA262145:PRF262152 QAW262145:QBB262152 QKS262145:QKX262152 QUO262145:QUT262152 REK262145:REP262152 ROG262145:ROL262152 RYC262145:RYH262152 SHY262145:SID262152 SRU262145:SRZ262152 TBQ262145:TBV262152 TLM262145:TLR262152 TVI262145:TVN262152 UFE262145:UFJ262152 UPA262145:UPF262152 UYW262145:UZB262152 VIS262145:VIX262152 VSO262145:VST262152 WCK262145:WCP262152 WMG262145:WML262152 WWC262145:WWH262152 U327681:Z327688 JQ327681:JV327688 TM327681:TR327688 ADI327681:ADN327688 ANE327681:ANJ327688 AXA327681:AXF327688 BGW327681:BHB327688 BQS327681:BQX327688 CAO327681:CAT327688 CKK327681:CKP327688 CUG327681:CUL327688 DEC327681:DEH327688 DNY327681:DOD327688 DXU327681:DXZ327688 EHQ327681:EHV327688 ERM327681:ERR327688 FBI327681:FBN327688 FLE327681:FLJ327688 FVA327681:FVF327688 GEW327681:GFB327688 GOS327681:GOX327688 GYO327681:GYT327688 HIK327681:HIP327688 HSG327681:HSL327688 ICC327681:ICH327688 ILY327681:IMD327688 IVU327681:IVZ327688 JFQ327681:JFV327688 JPM327681:JPR327688 JZI327681:JZN327688 KJE327681:KJJ327688 KTA327681:KTF327688 LCW327681:LDB327688 LMS327681:LMX327688 LWO327681:LWT327688 MGK327681:MGP327688 MQG327681:MQL327688 NAC327681:NAH327688 NJY327681:NKD327688 NTU327681:NTZ327688 ODQ327681:ODV327688 ONM327681:ONR327688 OXI327681:OXN327688 PHE327681:PHJ327688 PRA327681:PRF327688 QAW327681:QBB327688 QKS327681:QKX327688 QUO327681:QUT327688 REK327681:REP327688 ROG327681:ROL327688 RYC327681:RYH327688 SHY327681:SID327688 SRU327681:SRZ327688 TBQ327681:TBV327688 TLM327681:TLR327688 TVI327681:TVN327688 UFE327681:UFJ327688 UPA327681:UPF327688 UYW327681:UZB327688 VIS327681:VIX327688 VSO327681:VST327688 WCK327681:WCP327688 WMG327681:WML327688 WWC327681:WWH327688 U393217:Z393224 JQ393217:JV393224 TM393217:TR393224 ADI393217:ADN393224 ANE393217:ANJ393224 AXA393217:AXF393224 BGW393217:BHB393224 BQS393217:BQX393224 CAO393217:CAT393224 CKK393217:CKP393224 CUG393217:CUL393224 DEC393217:DEH393224 DNY393217:DOD393224 DXU393217:DXZ393224 EHQ393217:EHV393224 ERM393217:ERR393224 FBI393217:FBN393224 FLE393217:FLJ393224 FVA393217:FVF393224 GEW393217:GFB393224 GOS393217:GOX393224 GYO393217:GYT393224 HIK393217:HIP393224 HSG393217:HSL393224 ICC393217:ICH393224 ILY393217:IMD393224 IVU393217:IVZ393224 JFQ393217:JFV393224 JPM393217:JPR393224 JZI393217:JZN393224 KJE393217:KJJ393224 KTA393217:KTF393224 LCW393217:LDB393224 LMS393217:LMX393224 LWO393217:LWT393224 MGK393217:MGP393224 MQG393217:MQL393224 NAC393217:NAH393224 NJY393217:NKD393224 NTU393217:NTZ393224 ODQ393217:ODV393224 ONM393217:ONR393224 OXI393217:OXN393224 PHE393217:PHJ393224 PRA393217:PRF393224 QAW393217:QBB393224 QKS393217:QKX393224 QUO393217:QUT393224 REK393217:REP393224 ROG393217:ROL393224 RYC393217:RYH393224 SHY393217:SID393224 SRU393217:SRZ393224 TBQ393217:TBV393224 TLM393217:TLR393224 TVI393217:TVN393224 UFE393217:UFJ393224 UPA393217:UPF393224 UYW393217:UZB393224 VIS393217:VIX393224 VSO393217:VST393224 WCK393217:WCP393224 WMG393217:WML393224 WWC393217:WWH393224 U458753:Z458760 JQ458753:JV458760 TM458753:TR458760 ADI458753:ADN458760 ANE458753:ANJ458760 AXA458753:AXF458760 BGW458753:BHB458760 BQS458753:BQX458760 CAO458753:CAT458760 CKK458753:CKP458760 CUG458753:CUL458760 DEC458753:DEH458760 DNY458753:DOD458760 DXU458753:DXZ458760 EHQ458753:EHV458760 ERM458753:ERR458760 FBI458753:FBN458760 FLE458753:FLJ458760 FVA458753:FVF458760 GEW458753:GFB458760 GOS458753:GOX458760 GYO458753:GYT458760 HIK458753:HIP458760 HSG458753:HSL458760 ICC458753:ICH458760 ILY458753:IMD458760 IVU458753:IVZ458760 JFQ458753:JFV458760 JPM458753:JPR458760 JZI458753:JZN458760 KJE458753:KJJ458760 KTA458753:KTF458760 LCW458753:LDB458760 LMS458753:LMX458760 LWO458753:LWT458760 MGK458753:MGP458760 MQG458753:MQL458760 NAC458753:NAH458760 NJY458753:NKD458760 NTU458753:NTZ458760 ODQ458753:ODV458760 ONM458753:ONR458760 OXI458753:OXN458760 PHE458753:PHJ458760 PRA458753:PRF458760 QAW458753:QBB458760 QKS458753:QKX458760 QUO458753:QUT458760 REK458753:REP458760 ROG458753:ROL458760 RYC458753:RYH458760 SHY458753:SID458760 SRU458753:SRZ458760 TBQ458753:TBV458760 TLM458753:TLR458760 TVI458753:TVN458760 UFE458753:UFJ458760 UPA458753:UPF458760 UYW458753:UZB458760 VIS458753:VIX458760 VSO458753:VST458760 WCK458753:WCP458760 WMG458753:WML458760 WWC458753:WWH458760 U524289:Z524296 JQ524289:JV524296 TM524289:TR524296 ADI524289:ADN524296 ANE524289:ANJ524296 AXA524289:AXF524296 BGW524289:BHB524296 BQS524289:BQX524296 CAO524289:CAT524296 CKK524289:CKP524296 CUG524289:CUL524296 DEC524289:DEH524296 DNY524289:DOD524296 DXU524289:DXZ524296 EHQ524289:EHV524296 ERM524289:ERR524296 FBI524289:FBN524296 FLE524289:FLJ524296 FVA524289:FVF524296 GEW524289:GFB524296 GOS524289:GOX524296 GYO524289:GYT524296 HIK524289:HIP524296 HSG524289:HSL524296 ICC524289:ICH524296 ILY524289:IMD524296 IVU524289:IVZ524296 JFQ524289:JFV524296 JPM524289:JPR524296 JZI524289:JZN524296 KJE524289:KJJ524296 KTA524289:KTF524296 LCW524289:LDB524296 LMS524289:LMX524296 LWO524289:LWT524296 MGK524289:MGP524296 MQG524289:MQL524296 NAC524289:NAH524296 NJY524289:NKD524296 NTU524289:NTZ524296 ODQ524289:ODV524296 ONM524289:ONR524296 OXI524289:OXN524296 PHE524289:PHJ524296 PRA524289:PRF524296 QAW524289:QBB524296 QKS524289:QKX524296 QUO524289:QUT524296 REK524289:REP524296 ROG524289:ROL524296 RYC524289:RYH524296 SHY524289:SID524296 SRU524289:SRZ524296 TBQ524289:TBV524296 TLM524289:TLR524296 TVI524289:TVN524296 UFE524289:UFJ524296 UPA524289:UPF524296 UYW524289:UZB524296 VIS524289:VIX524296 VSO524289:VST524296 WCK524289:WCP524296 WMG524289:WML524296 WWC524289:WWH524296 U589825:Z589832 JQ589825:JV589832 TM589825:TR589832 ADI589825:ADN589832 ANE589825:ANJ589832 AXA589825:AXF589832 BGW589825:BHB589832 BQS589825:BQX589832 CAO589825:CAT589832 CKK589825:CKP589832 CUG589825:CUL589832 DEC589825:DEH589832 DNY589825:DOD589832 DXU589825:DXZ589832 EHQ589825:EHV589832 ERM589825:ERR589832 FBI589825:FBN589832 FLE589825:FLJ589832 FVA589825:FVF589832 GEW589825:GFB589832 GOS589825:GOX589832 GYO589825:GYT589832 HIK589825:HIP589832 HSG589825:HSL589832 ICC589825:ICH589832 ILY589825:IMD589832 IVU589825:IVZ589832 JFQ589825:JFV589832 JPM589825:JPR589832 JZI589825:JZN589832 KJE589825:KJJ589832 KTA589825:KTF589832 LCW589825:LDB589832 LMS589825:LMX589832 LWO589825:LWT589832 MGK589825:MGP589832 MQG589825:MQL589832 NAC589825:NAH589832 NJY589825:NKD589832 NTU589825:NTZ589832 ODQ589825:ODV589832 ONM589825:ONR589832 OXI589825:OXN589832 PHE589825:PHJ589832 PRA589825:PRF589832 QAW589825:QBB589832 QKS589825:QKX589832 QUO589825:QUT589832 REK589825:REP589832 ROG589825:ROL589832 RYC589825:RYH589832 SHY589825:SID589832 SRU589825:SRZ589832 TBQ589825:TBV589832 TLM589825:TLR589832 TVI589825:TVN589832 UFE589825:UFJ589832 UPA589825:UPF589832 UYW589825:UZB589832 VIS589825:VIX589832 VSO589825:VST589832 WCK589825:WCP589832 WMG589825:WML589832 WWC589825:WWH589832 U655361:Z655368 JQ655361:JV655368 TM655361:TR655368 ADI655361:ADN655368 ANE655361:ANJ655368 AXA655361:AXF655368 BGW655361:BHB655368 BQS655361:BQX655368 CAO655361:CAT655368 CKK655361:CKP655368 CUG655361:CUL655368 DEC655361:DEH655368 DNY655361:DOD655368 DXU655361:DXZ655368 EHQ655361:EHV655368 ERM655361:ERR655368 FBI655361:FBN655368 FLE655361:FLJ655368 FVA655361:FVF655368 GEW655361:GFB655368 GOS655361:GOX655368 GYO655361:GYT655368 HIK655361:HIP655368 HSG655361:HSL655368 ICC655361:ICH655368 ILY655361:IMD655368 IVU655361:IVZ655368 JFQ655361:JFV655368 JPM655361:JPR655368 JZI655361:JZN655368 KJE655361:KJJ655368 KTA655361:KTF655368 LCW655361:LDB655368 LMS655361:LMX655368 LWO655361:LWT655368 MGK655361:MGP655368 MQG655361:MQL655368 NAC655361:NAH655368 NJY655361:NKD655368 NTU655361:NTZ655368 ODQ655361:ODV655368 ONM655361:ONR655368 OXI655361:OXN655368 PHE655361:PHJ655368 PRA655361:PRF655368 QAW655361:QBB655368 QKS655361:QKX655368 QUO655361:QUT655368 REK655361:REP655368 ROG655361:ROL655368 RYC655361:RYH655368 SHY655361:SID655368 SRU655361:SRZ655368 TBQ655361:TBV655368 TLM655361:TLR655368 TVI655361:TVN655368 UFE655361:UFJ655368 UPA655361:UPF655368 UYW655361:UZB655368 VIS655361:VIX655368 VSO655361:VST655368 WCK655361:WCP655368 WMG655361:WML655368 WWC655361:WWH655368 U720897:Z720904 JQ720897:JV720904 TM720897:TR720904 ADI720897:ADN720904 ANE720897:ANJ720904 AXA720897:AXF720904 BGW720897:BHB720904 BQS720897:BQX720904 CAO720897:CAT720904 CKK720897:CKP720904 CUG720897:CUL720904 DEC720897:DEH720904 DNY720897:DOD720904 DXU720897:DXZ720904 EHQ720897:EHV720904 ERM720897:ERR720904 FBI720897:FBN720904 FLE720897:FLJ720904 FVA720897:FVF720904 GEW720897:GFB720904 GOS720897:GOX720904 GYO720897:GYT720904 HIK720897:HIP720904 HSG720897:HSL720904 ICC720897:ICH720904 ILY720897:IMD720904 IVU720897:IVZ720904 JFQ720897:JFV720904 JPM720897:JPR720904 JZI720897:JZN720904 KJE720897:KJJ720904 KTA720897:KTF720904 LCW720897:LDB720904 LMS720897:LMX720904 LWO720897:LWT720904 MGK720897:MGP720904 MQG720897:MQL720904 NAC720897:NAH720904 NJY720897:NKD720904 NTU720897:NTZ720904 ODQ720897:ODV720904 ONM720897:ONR720904 OXI720897:OXN720904 PHE720897:PHJ720904 PRA720897:PRF720904 QAW720897:QBB720904 QKS720897:QKX720904 QUO720897:QUT720904 REK720897:REP720904 ROG720897:ROL720904 RYC720897:RYH720904 SHY720897:SID720904 SRU720897:SRZ720904 TBQ720897:TBV720904 TLM720897:TLR720904 TVI720897:TVN720904 UFE720897:UFJ720904 UPA720897:UPF720904 UYW720897:UZB720904 VIS720897:VIX720904 VSO720897:VST720904 WCK720897:WCP720904 WMG720897:WML720904 WWC720897:WWH720904 U786433:Z786440 JQ786433:JV786440 TM786433:TR786440 ADI786433:ADN786440 ANE786433:ANJ786440 AXA786433:AXF786440 BGW786433:BHB786440 BQS786433:BQX786440 CAO786433:CAT786440 CKK786433:CKP786440 CUG786433:CUL786440 DEC786433:DEH786440 DNY786433:DOD786440 DXU786433:DXZ786440 EHQ786433:EHV786440 ERM786433:ERR786440 FBI786433:FBN786440 FLE786433:FLJ786440 FVA786433:FVF786440 GEW786433:GFB786440 GOS786433:GOX786440 GYO786433:GYT786440 HIK786433:HIP786440 HSG786433:HSL786440 ICC786433:ICH786440 ILY786433:IMD786440 IVU786433:IVZ786440 JFQ786433:JFV786440 JPM786433:JPR786440 JZI786433:JZN786440 KJE786433:KJJ786440 KTA786433:KTF786440 LCW786433:LDB786440 LMS786433:LMX786440 LWO786433:LWT786440 MGK786433:MGP786440 MQG786433:MQL786440 NAC786433:NAH786440 NJY786433:NKD786440 NTU786433:NTZ786440 ODQ786433:ODV786440 ONM786433:ONR786440 OXI786433:OXN786440 PHE786433:PHJ786440 PRA786433:PRF786440 QAW786433:QBB786440 QKS786433:QKX786440 QUO786433:QUT786440 REK786433:REP786440 ROG786433:ROL786440 RYC786433:RYH786440 SHY786433:SID786440 SRU786433:SRZ786440 TBQ786433:TBV786440 TLM786433:TLR786440 TVI786433:TVN786440 UFE786433:UFJ786440 UPA786433:UPF786440 UYW786433:UZB786440 VIS786433:VIX786440 VSO786433:VST786440 WCK786433:WCP786440 WMG786433:WML786440 WWC786433:WWH786440 U851969:Z851976 JQ851969:JV851976 TM851969:TR851976 ADI851969:ADN851976 ANE851969:ANJ851976 AXA851969:AXF851976 BGW851969:BHB851976 BQS851969:BQX851976 CAO851969:CAT851976 CKK851969:CKP851976 CUG851969:CUL851976 DEC851969:DEH851976 DNY851969:DOD851976 DXU851969:DXZ851976 EHQ851969:EHV851976 ERM851969:ERR851976 FBI851969:FBN851976 FLE851969:FLJ851976 FVA851969:FVF851976 GEW851969:GFB851976 GOS851969:GOX851976 GYO851969:GYT851976 HIK851969:HIP851976 HSG851969:HSL851976 ICC851969:ICH851976 ILY851969:IMD851976 IVU851969:IVZ851976 JFQ851969:JFV851976 JPM851969:JPR851976 JZI851969:JZN851976 KJE851969:KJJ851976 KTA851969:KTF851976 LCW851969:LDB851976 LMS851969:LMX851976 LWO851969:LWT851976 MGK851969:MGP851976 MQG851969:MQL851976 NAC851969:NAH851976 NJY851969:NKD851976 NTU851969:NTZ851976 ODQ851969:ODV851976 ONM851969:ONR851976 OXI851969:OXN851976 PHE851969:PHJ851976 PRA851969:PRF851976 QAW851969:QBB851976 QKS851969:QKX851976 QUO851969:QUT851976 REK851969:REP851976 ROG851969:ROL851976 RYC851969:RYH851976 SHY851969:SID851976 SRU851969:SRZ851976 TBQ851969:TBV851976 TLM851969:TLR851976 TVI851969:TVN851976 UFE851969:UFJ851976 UPA851969:UPF851976 UYW851969:UZB851976 VIS851969:VIX851976 VSO851969:VST851976 WCK851969:WCP851976 WMG851969:WML851976 WWC851969:WWH851976 U917505:Z917512 JQ917505:JV917512 TM917505:TR917512 ADI917505:ADN917512 ANE917505:ANJ917512 AXA917505:AXF917512 BGW917505:BHB917512 BQS917505:BQX917512 CAO917505:CAT917512 CKK917505:CKP917512 CUG917505:CUL917512 DEC917505:DEH917512 DNY917505:DOD917512 DXU917505:DXZ917512 EHQ917505:EHV917512 ERM917505:ERR917512 FBI917505:FBN917512 FLE917505:FLJ917512 FVA917505:FVF917512 GEW917505:GFB917512 GOS917505:GOX917512 GYO917505:GYT917512 HIK917505:HIP917512 HSG917505:HSL917512 ICC917505:ICH917512 ILY917505:IMD917512 IVU917505:IVZ917512 JFQ917505:JFV917512 JPM917505:JPR917512 JZI917505:JZN917512 KJE917505:KJJ917512 KTA917505:KTF917512 LCW917505:LDB917512 LMS917505:LMX917512 LWO917505:LWT917512 MGK917505:MGP917512 MQG917505:MQL917512 NAC917505:NAH917512 NJY917505:NKD917512 NTU917505:NTZ917512 ODQ917505:ODV917512 ONM917505:ONR917512 OXI917505:OXN917512 PHE917505:PHJ917512 PRA917505:PRF917512 QAW917505:QBB917512 QKS917505:QKX917512 QUO917505:QUT917512 REK917505:REP917512 ROG917505:ROL917512 RYC917505:RYH917512 SHY917505:SID917512 SRU917505:SRZ917512 TBQ917505:TBV917512 TLM917505:TLR917512 TVI917505:TVN917512 UFE917505:UFJ917512 UPA917505:UPF917512 UYW917505:UZB917512 VIS917505:VIX917512 VSO917505:VST917512 WCK917505:WCP917512 WMG917505:WML917512 WWC917505:WWH917512 U983041:Z983048 JQ983041:JV983048 TM983041:TR983048 ADI983041:ADN983048 ANE983041:ANJ983048 AXA983041:AXF983048 BGW983041:BHB983048 BQS983041:BQX983048 CAO983041:CAT983048 CKK983041:CKP983048 CUG983041:CUL983048 DEC983041:DEH983048 DNY983041:DOD983048 DXU983041:DXZ983048 EHQ983041:EHV983048 ERM983041:ERR983048 FBI983041:FBN983048 FLE983041:FLJ983048 FVA983041:FVF983048 GEW983041:GFB983048 GOS983041:GOX983048 GYO983041:GYT983048 HIK983041:HIP983048 HSG983041:HSL983048 ICC983041:ICH983048 ILY983041:IMD983048 IVU983041:IVZ983048 JFQ983041:JFV983048 JPM983041:JPR983048 JZI983041:JZN983048 KJE983041:KJJ983048 KTA983041:KTF983048 LCW983041:LDB983048 LMS983041:LMX983048 LWO983041:LWT983048 MGK983041:MGP983048 MQG983041:MQL983048 NAC983041:NAH983048 NJY983041:NKD983048 NTU983041:NTZ983048 ODQ983041:ODV983048 ONM983041:ONR983048 OXI983041:OXN983048 PHE983041:PHJ983048 PRA983041:PRF983048 QAW983041:QBB983048 QKS983041:QKX983048 QUO983041:QUT983048 REK983041:REP983048 ROG983041:ROL983048 RYC983041:RYH983048 SHY983041:SID983048 SRU983041:SRZ983048 TBQ983041:TBV983048 TLM983041:TLR983048 TVI983041:TVN983048 UFE983041:UFJ983048 UPA983041:UPF983048 UYW983041:UZB983048 VIS983041:VIX983048 VSO983041:VST983048 WCK983041:WCP983048 WMG983041:WML983048 WWC983041:WWH983048 A47:A50 IW47:IW50 SS47:SS50 ACO47:ACO50 AMK47:AMK50 AWG47:AWG50 BGC47:BGC50 BPY47:BPY50 BZU47:BZU50 CJQ47:CJQ50 CTM47:CTM50 DDI47:DDI50 DNE47:DNE50 DXA47:DXA50 EGW47:EGW50 EQS47:EQS50 FAO47:FAO50 FKK47:FKK50 FUG47:FUG50 GEC47:GEC50 GNY47:GNY50 GXU47:GXU50 HHQ47:HHQ50 HRM47:HRM50 IBI47:IBI50 ILE47:ILE50 IVA47:IVA50 JEW47:JEW50 JOS47:JOS50 JYO47:JYO50 KIK47:KIK50 KSG47:KSG50 LCC47:LCC50 LLY47:LLY50 LVU47:LVU50 MFQ47:MFQ50 MPM47:MPM50 MZI47:MZI50 NJE47:NJE50 NTA47:NTA50 OCW47:OCW50 OMS47:OMS50 OWO47:OWO50 PGK47:PGK50 PQG47:PQG50 QAC47:QAC50 QJY47:QJY50 QTU47:QTU50 RDQ47:RDQ50 RNM47:RNM50 RXI47:RXI50 SHE47:SHE50 SRA47:SRA50 TAW47:TAW50 TKS47:TKS50 TUO47:TUO50 UEK47:UEK50 UOG47:UOG50 UYC47:UYC50 VHY47:VHY50 VRU47:VRU50 WBQ47:WBQ50 WLM47:WLM50 WVI47:WVI50 A65583:A65586 IW65583:IW65586 SS65583:SS65586 ACO65583:ACO65586 AMK65583:AMK65586 AWG65583:AWG65586 BGC65583:BGC65586 BPY65583:BPY65586 BZU65583:BZU65586 CJQ65583:CJQ65586 CTM65583:CTM65586 DDI65583:DDI65586 DNE65583:DNE65586 DXA65583:DXA65586 EGW65583:EGW65586 EQS65583:EQS65586 FAO65583:FAO65586 FKK65583:FKK65586 FUG65583:FUG65586 GEC65583:GEC65586 GNY65583:GNY65586 GXU65583:GXU65586 HHQ65583:HHQ65586 HRM65583:HRM65586 IBI65583:IBI65586 ILE65583:ILE65586 IVA65583:IVA65586 JEW65583:JEW65586 JOS65583:JOS65586 JYO65583:JYO65586 KIK65583:KIK65586 KSG65583:KSG65586 LCC65583:LCC65586 LLY65583:LLY65586 LVU65583:LVU65586 MFQ65583:MFQ65586 MPM65583:MPM65586 MZI65583:MZI65586 NJE65583:NJE65586 NTA65583:NTA65586 OCW65583:OCW65586 OMS65583:OMS65586 OWO65583:OWO65586 PGK65583:PGK65586 PQG65583:PQG65586 QAC65583:QAC65586 QJY65583:QJY65586 QTU65583:QTU65586 RDQ65583:RDQ65586 RNM65583:RNM65586 RXI65583:RXI65586 SHE65583:SHE65586 SRA65583:SRA65586 TAW65583:TAW65586 TKS65583:TKS65586 TUO65583:TUO65586 UEK65583:UEK65586 UOG65583:UOG65586 UYC65583:UYC65586 VHY65583:VHY65586 VRU65583:VRU65586 WBQ65583:WBQ65586 WLM65583:WLM65586 WVI65583:WVI65586 A131119:A131122 IW131119:IW131122 SS131119:SS131122 ACO131119:ACO131122 AMK131119:AMK131122 AWG131119:AWG131122 BGC131119:BGC131122 BPY131119:BPY131122 BZU131119:BZU131122 CJQ131119:CJQ131122 CTM131119:CTM131122 DDI131119:DDI131122 DNE131119:DNE131122 DXA131119:DXA131122 EGW131119:EGW131122 EQS131119:EQS131122 FAO131119:FAO131122 FKK131119:FKK131122 FUG131119:FUG131122 GEC131119:GEC131122 GNY131119:GNY131122 GXU131119:GXU131122 HHQ131119:HHQ131122 HRM131119:HRM131122 IBI131119:IBI131122 ILE131119:ILE131122 IVA131119:IVA131122 JEW131119:JEW131122 JOS131119:JOS131122 JYO131119:JYO131122 KIK131119:KIK131122 KSG131119:KSG131122 LCC131119:LCC131122 LLY131119:LLY131122 LVU131119:LVU131122 MFQ131119:MFQ131122 MPM131119:MPM131122 MZI131119:MZI131122 NJE131119:NJE131122 NTA131119:NTA131122 OCW131119:OCW131122 OMS131119:OMS131122 OWO131119:OWO131122 PGK131119:PGK131122 PQG131119:PQG131122 QAC131119:QAC131122 QJY131119:QJY131122 QTU131119:QTU131122 RDQ131119:RDQ131122 RNM131119:RNM131122 RXI131119:RXI131122 SHE131119:SHE131122 SRA131119:SRA131122 TAW131119:TAW131122 TKS131119:TKS131122 TUO131119:TUO131122 UEK131119:UEK131122 UOG131119:UOG131122 UYC131119:UYC131122 VHY131119:VHY131122 VRU131119:VRU131122 WBQ131119:WBQ131122 WLM131119:WLM131122 WVI131119:WVI131122 A196655:A196658 IW196655:IW196658 SS196655:SS196658 ACO196655:ACO196658 AMK196655:AMK196658 AWG196655:AWG196658 BGC196655:BGC196658 BPY196655:BPY196658 BZU196655:BZU196658 CJQ196655:CJQ196658 CTM196655:CTM196658 DDI196655:DDI196658 DNE196655:DNE196658 DXA196655:DXA196658 EGW196655:EGW196658 EQS196655:EQS196658 FAO196655:FAO196658 FKK196655:FKK196658 FUG196655:FUG196658 GEC196655:GEC196658 GNY196655:GNY196658 GXU196655:GXU196658 HHQ196655:HHQ196658 HRM196655:HRM196658 IBI196655:IBI196658 ILE196655:ILE196658 IVA196655:IVA196658 JEW196655:JEW196658 JOS196655:JOS196658 JYO196655:JYO196658 KIK196655:KIK196658 KSG196655:KSG196658 LCC196655:LCC196658 LLY196655:LLY196658 LVU196655:LVU196658 MFQ196655:MFQ196658 MPM196655:MPM196658 MZI196655:MZI196658 NJE196655:NJE196658 NTA196655:NTA196658 OCW196655:OCW196658 OMS196655:OMS196658 OWO196655:OWO196658 PGK196655:PGK196658 PQG196655:PQG196658 QAC196655:QAC196658 QJY196655:QJY196658 QTU196655:QTU196658 RDQ196655:RDQ196658 RNM196655:RNM196658 RXI196655:RXI196658 SHE196655:SHE196658 SRA196655:SRA196658 TAW196655:TAW196658 TKS196655:TKS196658 TUO196655:TUO196658 UEK196655:UEK196658 UOG196655:UOG196658 UYC196655:UYC196658 VHY196655:VHY196658 VRU196655:VRU196658 WBQ196655:WBQ196658 WLM196655:WLM196658 WVI196655:WVI196658 A262191:A262194 IW262191:IW262194 SS262191:SS262194 ACO262191:ACO262194 AMK262191:AMK262194 AWG262191:AWG262194 BGC262191:BGC262194 BPY262191:BPY262194 BZU262191:BZU262194 CJQ262191:CJQ262194 CTM262191:CTM262194 DDI262191:DDI262194 DNE262191:DNE262194 DXA262191:DXA262194 EGW262191:EGW262194 EQS262191:EQS262194 FAO262191:FAO262194 FKK262191:FKK262194 FUG262191:FUG262194 GEC262191:GEC262194 GNY262191:GNY262194 GXU262191:GXU262194 HHQ262191:HHQ262194 HRM262191:HRM262194 IBI262191:IBI262194 ILE262191:ILE262194 IVA262191:IVA262194 JEW262191:JEW262194 JOS262191:JOS262194 JYO262191:JYO262194 KIK262191:KIK262194 KSG262191:KSG262194 LCC262191:LCC262194 LLY262191:LLY262194 LVU262191:LVU262194 MFQ262191:MFQ262194 MPM262191:MPM262194 MZI262191:MZI262194 NJE262191:NJE262194 NTA262191:NTA262194 OCW262191:OCW262194 OMS262191:OMS262194 OWO262191:OWO262194 PGK262191:PGK262194 PQG262191:PQG262194 QAC262191:QAC262194 QJY262191:QJY262194 QTU262191:QTU262194 RDQ262191:RDQ262194 RNM262191:RNM262194 RXI262191:RXI262194 SHE262191:SHE262194 SRA262191:SRA262194 TAW262191:TAW262194 TKS262191:TKS262194 TUO262191:TUO262194 UEK262191:UEK262194 UOG262191:UOG262194 UYC262191:UYC262194 VHY262191:VHY262194 VRU262191:VRU262194 WBQ262191:WBQ262194 WLM262191:WLM262194 WVI262191:WVI262194 A327727:A327730 IW327727:IW327730 SS327727:SS327730 ACO327727:ACO327730 AMK327727:AMK327730 AWG327727:AWG327730 BGC327727:BGC327730 BPY327727:BPY327730 BZU327727:BZU327730 CJQ327727:CJQ327730 CTM327727:CTM327730 DDI327727:DDI327730 DNE327727:DNE327730 DXA327727:DXA327730 EGW327727:EGW327730 EQS327727:EQS327730 FAO327727:FAO327730 FKK327727:FKK327730 FUG327727:FUG327730 GEC327727:GEC327730 GNY327727:GNY327730 GXU327727:GXU327730 HHQ327727:HHQ327730 HRM327727:HRM327730 IBI327727:IBI327730 ILE327727:ILE327730 IVA327727:IVA327730 JEW327727:JEW327730 JOS327727:JOS327730 JYO327727:JYO327730 KIK327727:KIK327730 KSG327727:KSG327730 LCC327727:LCC327730 LLY327727:LLY327730 LVU327727:LVU327730 MFQ327727:MFQ327730 MPM327727:MPM327730 MZI327727:MZI327730 NJE327727:NJE327730 NTA327727:NTA327730 OCW327727:OCW327730 OMS327727:OMS327730 OWO327727:OWO327730 PGK327727:PGK327730 PQG327727:PQG327730 QAC327727:QAC327730 QJY327727:QJY327730 QTU327727:QTU327730 RDQ327727:RDQ327730 RNM327727:RNM327730 RXI327727:RXI327730 SHE327727:SHE327730 SRA327727:SRA327730 TAW327727:TAW327730 TKS327727:TKS327730 TUO327727:TUO327730 UEK327727:UEK327730 UOG327727:UOG327730 UYC327727:UYC327730 VHY327727:VHY327730 VRU327727:VRU327730 WBQ327727:WBQ327730 WLM327727:WLM327730 WVI327727:WVI327730 A393263:A393266 IW393263:IW393266 SS393263:SS393266 ACO393263:ACO393266 AMK393263:AMK393266 AWG393263:AWG393266 BGC393263:BGC393266 BPY393263:BPY393266 BZU393263:BZU393266 CJQ393263:CJQ393266 CTM393263:CTM393266 DDI393263:DDI393266 DNE393263:DNE393266 DXA393263:DXA393266 EGW393263:EGW393266 EQS393263:EQS393266 FAO393263:FAO393266 FKK393263:FKK393266 FUG393263:FUG393266 GEC393263:GEC393266 GNY393263:GNY393266 GXU393263:GXU393266 HHQ393263:HHQ393266 HRM393263:HRM393266 IBI393263:IBI393266 ILE393263:ILE393266 IVA393263:IVA393266 JEW393263:JEW393266 JOS393263:JOS393266 JYO393263:JYO393266 KIK393263:KIK393266 KSG393263:KSG393266 LCC393263:LCC393266 LLY393263:LLY393266 LVU393263:LVU393266 MFQ393263:MFQ393266 MPM393263:MPM393266 MZI393263:MZI393266 NJE393263:NJE393266 NTA393263:NTA393266 OCW393263:OCW393266 OMS393263:OMS393266 OWO393263:OWO393266 PGK393263:PGK393266 PQG393263:PQG393266 QAC393263:QAC393266 QJY393263:QJY393266 QTU393263:QTU393266 RDQ393263:RDQ393266 RNM393263:RNM393266 RXI393263:RXI393266 SHE393263:SHE393266 SRA393263:SRA393266 TAW393263:TAW393266 TKS393263:TKS393266 TUO393263:TUO393266 UEK393263:UEK393266 UOG393263:UOG393266 UYC393263:UYC393266 VHY393263:VHY393266 VRU393263:VRU393266 WBQ393263:WBQ393266 WLM393263:WLM393266 WVI393263:WVI393266 A458799:A458802 IW458799:IW458802 SS458799:SS458802 ACO458799:ACO458802 AMK458799:AMK458802 AWG458799:AWG458802 BGC458799:BGC458802 BPY458799:BPY458802 BZU458799:BZU458802 CJQ458799:CJQ458802 CTM458799:CTM458802 DDI458799:DDI458802 DNE458799:DNE458802 DXA458799:DXA458802 EGW458799:EGW458802 EQS458799:EQS458802 FAO458799:FAO458802 FKK458799:FKK458802 FUG458799:FUG458802 GEC458799:GEC458802 GNY458799:GNY458802 GXU458799:GXU458802 HHQ458799:HHQ458802 HRM458799:HRM458802 IBI458799:IBI458802 ILE458799:ILE458802 IVA458799:IVA458802 JEW458799:JEW458802 JOS458799:JOS458802 JYO458799:JYO458802 KIK458799:KIK458802 KSG458799:KSG458802 LCC458799:LCC458802 LLY458799:LLY458802 LVU458799:LVU458802 MFQ458799:MFQ458802 MPM458799:MPM458802 MZI458799:MZI458802 NJE458799:NJE458802 NTA458799:NTA458802 OCW458799:OCW458802 OMS458799:OMS458802 OWO458799:OWO458802 PGK458799:PGK458802 PQG458799:PQG458802 QAC458799:QAC458802 QJY458799:QJY458802 QTU458799:QTU458802 RDQ458799:RDQ458802 RNM458799:RNM458802 RXI458799:RXI458802 SHE458799:SHE458802 SRA458799:SRA458802 TAW458799:TAW458802 TKS458799:TKS458802 TUO458799:TUO458802 UEK458799:UEK458802 UOG458799:UOG458802 UYC458799:UYC458802 VHY458799:VHY458802 VRU458799:VRU458802 WBQ458799:WBQ458802 WLM458799:WLM458802 WVI458799:WVI458802 A524335:A524338 IW524335:IW524338 SS524335:SS524338 ACO524335:ACO524338 AMK524335:AMK524338 AWG524335:AWG524338 BGC524335:BGC524338 BPY524335:BPY524338 BZU524335:BZU524338 CJQ524335:CJQ524338 CTM524335:CTM524338 DDI524335:DDI524338 DNE524335:DNE524338 DXA524335:DXA524338 EGW524335:EGW524338 EQS524335:EQS524338 FAO524335:FAO524338 FKK524335:FKK524338 FUG524335:FUG524338 GEC524335:GEC524338 GNY524335:GNY524338 GXU524335:GXU524338 HHQ524335:HHQ524338 HRM524335:HRM524338 IBI524335:IBI524338 ILE524335:ILE524338 IVA524335:IVA524338 JEW524335:JEW524338 JOS524335:JOS524338 JYO524335:JYO524338 KIK524335:KIK524338 KSG524335:KSG524338 LCC524335:LCC524338 LLY524335:LLY524338 LVU524335:LVU524338 MFQ524335:MFQ524338 MPM524335:MPM524338 MZI524335:MZI524338 NJE524335:NJE524338 NTA524335:NTA524338 OCW524335:OCW524338 OMS524335:OMS524338 OWO524335:OWO524338 PGK524335:PGK524338 PQG524335:PQG524338 QAC524335:QAC524338 QJY524335:QJY524338 QTU524335:QTU524338 RDQ524335:RDQ524338 RNM524335:RNM524338 RXI524335:RXI524338 SHE524335:SHE524338 SRA524335:SRA524338 TAW524335:TAW524338 TKS524335:TKS524338 TUO524335:TUO524338 UEK524335:UEK524338 UOG524335:UOG524338 UYC524335:UYC524338 VHY524335:VHY524338 VRU524335:VRU524338 WBQ524335:WBQ524338 WLM524335:WLM524338 WVI524335:WVI524338 A589871:A589874 IW589871:IW589874 SS589871:SS589874 ACO589871:ACO589874 AMK589871:AMK589874 AWG589871:AWG589874 BGC589871:BGC589874 BPY589871:BPY589874 BZU589871:BZU589874 CJQ589871:CJQ589874 CTM589871:CTM589874 DDI589871:DDI589874 DNE589871:DNE589874 DXA589871:DXA589874 EGW589871:EGW589874 EQS589871:EQS589874 FAO589871:FAO589874 FKK589871:FKK589874 FUG589871:FUG589874 GEC589871:GEC589874 GNY589871:GNY589874 GXU589871:GXU589874 HHQ589871:HHQ589874 HRM589871:HRM589874 IBI589871:IBI589874 ILE589871:ILE589874 IVA589871:IVA589874 JEW589871:JEW589874 JOS589871:JOS589874 JYO589871:JYO589874 KIK589871:KIK589874 KSG589871:KSG589874 LCC589871:LCC589874 LLY589871:LLY589874 LVU589871:LVU589874 MFQ589871:MFQ589874 MPM589871:MPM589874 MZI589871:MZI589874 NJE589871:NJE589874 NTA589871:NTA589874 OCW589871:OCW589874 OMS589871:OMS589874 OWO589871:OWO589874 PGK589871:PGK589874 PQG589871:PQG589874 QAC589871:QAC589874 QJY589871:QJY589874 QTU589871:QTU589874 RDQ589871:RDQ589874 RNM589871:RNM589874 RXI589871:RXI589874 SHE589871:SHE589874 SRA589871:SRA589874 TAW589871:TAW589874 TKS589871:TKS589874 TUO589871:TUO589874 UEK589871:UEK589874 UOG589871:UOG589874 UYC589871:UYC589874 VHY589871:VHY589874 VRU589871:VRU589874 WBQ589871:WBQ589874 WLM589871:WLM589874 WVI589871:WVI589874 A655407:A655410 IW655407:IW655410 SS655407:SS655410 ACO655407:ACO655410 AMK655407:AMK655410 AWG655407:AWG655410 BGC655407:BGC655410 BPY655407:BPY655410 BZU655407:BZU655410 CJQ655407:CJQ655410 CTM655407:CTM655410 DDI655407:DDI655410 DNE655407:DNE655410 DXA655407:DXA655410 EGW655407:EGW655410 EQS655407:EQS655410 FAO655407:FAO655410 FKK655407:FKK655410 FUG655407:FUG655410 GEC655407:GEC655410 GNY655407:GNY655410 GXU655407:GXU655410 HHQ655407:HHQ655410 HRM655407:HRM655410 IBI655407:IBI655410 ILE655407:ILE655410 IVA655407:IVA655410 JEW655407:JEW655410 JOS655407:JOS655410 JYO655407:JYO655410 KIK655407:KIK655410 KSG655407:KSG655410 LCC655407:LCC655410 LLY655407:LLY655410 LVU655407:LVU655410 MFQ655407:MFQ655410 MPM655407:MPM655410 MZI655407:MZI655410 NJE655407:NJE655410 NTA655407:NTA655410 OCW655407:OCW655410 OMS655407:OMS655410 OWO655407:OWO655410 PGK655407:PGK655410 PQG655407:PQG655410 QAC655407:QAC655410 QJY655407:QJY655410 QTU655407:QTU655410 RDQ655407:RDQ655410 RNM655407:RNM655410 RXI655407:RXI655410 SHE655407:SHE655410 SRA655407:SRA655410 TAW655407:TAW655410 TKS655407:TKS655410 TUO655407:TUO655410 UEK655407:UEK655410 UOG655407:UOG655410 UYC655407:UYC655410 VHY655407:VHY655410 VRU655407:VRU655410 WBQ655407:WBQ655410 WLM655407:WLM655410 WVI655407:WVI655410 A720943:A720946 IW720943:IW720946 SS720943:SS720946 ACO720943:ACO720946 AMK720943:AMK720946 AWG720943:AWG720946 BGC720943:BGC720946 BPY720943:BPY720946 BZU720943:BZU720946 CJQ720943:CJQ720946 CTM720943:CTM720946 DDI720943:DDI720946 DNE720943:DNE720946 DXA720943:DXA720946 EGW720943:EGW720946 EQS720943:EQS720946 FAO720943:FAO720946 FKK720943:FKK720946 FUG720943:FUG720946 GEC720943:GEC720946 GNY720943:GNY720946 GXU720943:GXU720946 HHQ720943:HHQ720946 HRM720943:HRM720946 IBI720943:IBI720946 ILE720943:ILE720946 IVA720943:IVA720946 JEW720943:JEW720946 JOS720943:JOS720946 JYO720943:JYO720946 KIK720943:KIK720946 KSG720943:KSG720946 LCC720943:LCC720946 LLY720943:LLY720946 LVU720943:LVU720946 MFQ720943:MFQ720946 MPM720943:MPM720946 MZI720943:MZI720946 NJE720943:NJE720946 NTA720943:NTA720946 OCW720943:OCW720946 OMS720943:OMS720946 OWO720943:OWO720946 PGK720943:PGK720946 PQG720943:PQG720946 QAC720943:QAC720946 QJY720943:QJY720946 QTU720943:QTU720946 RDQ720943:RDQ720946 RNM720943:RNM720946 RXI720943:RXI720946 SHE720943:SHE720946 SRA720943:SRA720946 TAW720943:TAW720946 TKS720943:TKS720946 TUO720943:TUO720946 UEK720943:UEK720946 UOG720943:UOG720946 UYC720943:UYC720946 VHY720943:VHY720946 VRU720943:VRU720946 WBQ720943:WBQ720946 WLM720943:WLM720946 WVI720943:WVI720946 A786479:A786482 IW786479:IW786482 SS786479:SS786482 ACO786479:ACO786482 AMK786479:AMK786482 AWG786479:AWG786482 BGC786479:BGC786482 BPY786479:BPY786482 BZU786479:BZU786482 CJQ786479:CJQ786482 CTM786479:CTM786482 DDI786479:DDI786482 DNE786479:DNE786482 DXA786479:DXA786482 EGW786479:EGW786482 EQS786479:EQS786482 FAO786479:FAO786482 FKK786479:FKK786482 FUG786479:FUG786482 GEC786479:GEC786482 GNY786479:GNY786482 GXU786479:GXU786482 HHQ786479:HHQ786482 HRM786479:HRM786482 IBI786479:IBI786482 ILE786479:ILE786482 IVA786479:IVA786482 JEW786479:JEW786482 JOS786479:JOS786482 JYO786479:JYO786482 KIK786479:KIK786482 KSG786479:KSG786482 LCC786479:LCC786482 LLY786479:LLY786482 LVU786479:LVU786482 MFQ786479:MFQ786482 MPM786479:MPM786482 MZI786479:MZI786482 NJE786479:NJE786482 NTA786479:NTA786482 OCW786479:OCW786482 OMS786479:OMS786482 OWO786479:OWO786482 PGK786479:PGK786482 PQG786479:PQG786482 QAC786479:QAC786482 QJY786479:QJY786482 QTU786479:QTU786482 RDQ786479:RDQ786482 RNM786479:RNM786482 RXI786479:RXI786482 SHE786479:SHE786482 SRA786479:SRA786482 TAW786479:TAW786482 TKS786479:TKS786482 TUO786479:TUO786482 UEK786479:UEK786482 UOG786479:UOG786482 UYC786479:UYC786482 VHY786479:VHY786482 VRU786479:VRU786482 WBQ786479:WBQ786482 WLM786479:WLM786482 WVI786479:WVI786482 A852015:A852018 IW852015:IW852018 SS852015:SS852018 ACO852015:ACO852018 AMK852015:AMK852018 AWG852015:AWG852018 BGC852015:BGC852018 BPY852015:BPY852018 BZU852015:BZU852018 CJQ852015:CJQ852018 CTM852015:CTM852018 DDI852015:DDI852018 DNE852015:DNE852018 DXA852015:DXA852018 EGW852015:EGW852018 EQS852015:EQS852018 FAO852015:FAO852018 FKK852015:FKK852018 FUG852015:FUG852018 GEC852015:GEC852018 GNY852015:GNY852018 GXU852015:GXU852018 HHQ852015:HHQ852018 HRM852015:HRM852018 IBI852015:IBI852018 ILE852015:ILE852018 IVA852015:IVA852018 JEW852015:JEW852018 JOS852015:JOS852018 JYO852015:JYO852018 KIK852015:KIK852018 KSG852015:KSG852018 LCC852015:LCC852018 LLY852015:LLY852018 LVU852015:LVU852018 MFQ852015:MFQ852018 MPM852015:MPM852018 MZI852015:MZI852018 NJE852015:NJE852018 NTA852015:NTA852018 OCW852015:OCW852018 OMS852015:OMS852018 OWO852015:OWO852018 PGK852015:PGK852018 PQG852015:PQG852018 QAC852015:QAC852018 QJY852015:QJY852018 QTU852015:QTU852018 RDQ852015:RDQ852018 RNM852015:RNM852018 RXI852015:RXI852018 SHE852015:SHE852018 SRA852015:SRA852018 TAW852015:TAW852018 TKS852015:TKS852018 TUO852015:TUO852018 UEK852015:UEK852018 UOG852015:UOG852018 UYC852015:UYC852018 VHY852015:VHY852018 VRU852015:VRU852018 WBQ852015:WBQ852018 WLM852015:WLM852018 WVI852015:WVI852018 A917551:A917554 IW917551:IW917554 SS917551:SS917554 ACO917551:ACO917554 AMK917551:AMK917554 AWG917551:AWG917554 BGC917551:BGC917554 BPY917551:BPY917554 BZU917551:BZU917554 CJQ917551:CJQ917554 CTM917551:CTM917554 DDI917551:DDI917554 DNE917551:DNE917554 DXA917551:DXA917554 EGW917551:EGW917554 EQS917551:EQS917554 FAO917551:FAO917554 FKK917551:FKK917554 FUG917551:FUG917554 GEC917551:GEC917554 GNY917551:GNY917554 GXU917551:GXU917554 HHQ917551:HHQ917554 HRM917551:HRM917554 IBI917551:IBI917554 ILE917551:ILE917554 IVA917551:IVA917554 JEW917551:JEW917554 JOS917551:JOS917554 JYO917551:JYO917554 KIK917551:KIK917554 KSG917551:KSG917554 LCC917551:LCC917554 LLY917551:LLY917554 LVU917551:LVU917554 MFQ917551:MFQ917554 MPM917551:MPM917554 MZI917551:MZI917554 NJE917551:NJE917554 NTA917551:NTA917554 OCW917551:OCW917554 OMS917551:OMS917554 OWO917551:OWO917554 PGK917551:PGK917554 PQG917551:PQG917554 QAC917551:QAC917554 QJY917551:QJY917554 QTU917551:QTU917554 RDQ917551:RDQ917554 RNM917551:RNM917554 RXI917551:RXI917554 SHE917551:SHE917554 SRA917551:SRA917554 TAW917551:TAW917554 TKS917551:TKS917554 TUO917551:TUO917554 UEK917551:UEK917554 UOG917551:UOG917554 UYC917551:UYC917554 VHY917551:VHY917554 VRU917551:VRU917554 WBQ917551:WBQ917554 WLM917551:WLM917554 WVI917551:WVI917554 A983087:A983090 IW983087:IW983090 SS983087:SS983090 ACO983087:ACO983090 AMK983087:AMK983090 AWG983087:AWG983090 BGC983087:BGC983090 BPY983087:BPY983090 BZU983087:BZU983090 CJQ983087:CJQ983090 CTM983087:CTM983090 DDI983087:DDI983090 DNE983087:DNE983090 DXA983087:DXA983090 EGW983087:EGW983090 EQS983087:EQS983090 FAO983087:FAO983090 FKK983087:FKK983090 FUG983087:FUG983090 GEC983087:GEC983090 GNY983087:GNY983090 GXU983087:GXU983090 HHQ983087:HHQ983090 HRM983087:HRM983090 IBI983087:IBI983090 ILE983087:ILE983090 IVA983087:IVA983090 JEW983087:JEW983090 JOS983087:JOS983090 JYO983087:JYO983090 KIK983087:KIK983090 KSG983087:KSG983090 LCC983087:LCC983090 LLY983087:LLY983090 LVU983087:LVU983090 MFQ983087:MFQ983090 MPM983087:MPM983090 MZI983087:MZI983090 NJE983087:NJE983090 NTA983087:NTA983090 OCW983087:OCW983090 OMS983087:OMS983090 OWO983087:OWO983090 PGK983087:PGK983090 PQG983087:PQG983090 QAC983087:QAC983090 QJY983087:QJY983090 QTU983087:QTU983090 RDQ983087:RDQ983090 RNM983087:RNM983090 RXI983087:RXI983090 SHE983087:SHE983090 SRA983087:SRA983090 TAW983087:TAW983090 TKS983087:TKS983090 TUO983087:TUO983090 UEK983087:UEK983090 UOG983087:UOG983090 UYC983087:UYC983090 VHY983087:VHY983090 VRU983087:VRU983090 WBQ983087:WBQ983090 WLM983087:WLM983090 WVI983087:WVI983090 I4:N8 JE4:JJ8 TA4:TF8 ACW4:ADB8 AMS4:AMX8 AWO4:AWT8 BGK4:BGP8 BQG4:BQL8 CAC4:CAH8 CJY4:CKD8 CTU4:CTZ8 DDQ4:DDV8 DNM4:DNR8 DXI4:DXN8 EHE4:EHJ8 ERA4:ERF8 FAW4:FBB8 FKS4:FKX8 FUO4:FUT8 GEK4:GEP8 GOG4:GOL8 GYC4:GYH8 HHY4:HID8 HRU4:HRZ8 IBQ4:IBV8 ILM4:ILR8 IVI4:IVN8 JFE4:JFJ8 JPA4:JPF8 JYW4:JZB8 KIS4:KIX8 KSO4:KST8 LCK4:LCP8 LMG4:LML8 LWC4:LWH8 MFY4:MGD8 MPU4:MPZ8 MZQ4:MZV8 NJM4:NJR8 NTI4:NTN8 ODE4:ODJ8 ONA4:ONF8 OWW4:OXB8 PGS4:PGX8 PQO4:PQT8 QAK4:QAP8 QKG4:QKL8 QUC4:QUH8 RDY4:RED8 RNU4:RNZ8 RXQ4:RXV8 SHM4:SHR8 SRI4:SRN8 TBE4:TBJ8 TLA4:TLF8 TUW4:TVB8 UES4:UEX8 UOO4:UOT8 UYK4:UYP8 VIG4:VIL8 VSC4:VSH8 WBY4:WCD8 WLU4:WLZ8 WVQ4:WVV8 I65540:N65544 JE65540:JJ65544 TA65540:TF65544 ACW65540:ADB65544 AMS65540:AMX65544 AWO65540:AWT65544 BGK65540:BGP65544 BQG65540:BQL65544 CAC65540:CAH65544 CJY65540:CKD65544 CTU65540:CTZ65544 DDQ65540:DDV65544 DNM65540:DNR65544 DXI65540:DXN65544 EHE65540:EHJ65544 ERA65540:ERF65544 FAW65540:FBB65544 FKS65540:FKX65544 FUO65540:FUT65544 GEK65540:GEP65544 GOG65540:GOL65544 GYC65540:GYH65544 HHY65540:HID65544 HRU65540:HRZ65544 IBQ65540:IBV65544 ILM65540:ILR65544 IVI65540:IVN65544 JFE65540:JFJ65544 JPA65540:JPF65544 JYW65540:JZB65544 KIS65540:KIX65544 KSO65540:KST65544 LCK65540:LCP65544 LMG65540:LML65544 LWC65540:LWH65544 MFY65540:MGD65544 MPU65540:MPZ65544 MZQ65540:MZV65544 NJM65540:NJR65544 NTI65540:NTN65544 ODE65540:ODJ65544 ONA65540:ONF65544 OWW65540:OXB65544 PGS65540:PGX65544 PQO65540:PQT65544 QAK65540:QAP65544 QKG65540:QKL65544 QUC65540:QUH65544 RDY65540:RED65544 RNU65540:RNZ65544 RXQ65540:RXV65544 SHM65540:SHR65544 SRI65540:SRN65544 TBE65540:TBJ65544 TLA65540:TLF65544 TUW65540:TVB65544 UES65540:UEX65544 UOO65540:UOT65544 UYK65540:UYP65544 VIG65540:VIL65544 VSC65540:VSH65544 WBY65540:WCD65544 WLU65540:WLZ65544 WVQ65540:WVV65544 I131076:N131080 JE131076:JJ131080 TA131076:TF131080 ACW131076:ADB131080 AMS131076:AMX131080 AWO131076:AWT131080 BGK131076:BGP131080 BQG131076:BQL131080 CAC131076:CAH131080 CJY131076:CKD131080 CTU131076:CTZ131080 DDQ131076:DDV131080 DNM131076:DNR131080 DXI131076:DXN131080 EHE131076:EHJ131080 ERA131076:ERF131080 FAW131076:FBB131080 FKS131076:FKX131080 FUO131076:FUT131080 GEK131076:GEP131080 GOG131076:GOL131080 GYC131076:GYH131080 HHY131076:HID131080 HRU131076:HRZ131080 IBQ131076:IBV131080 ILM131076:ILR131080 IVI131076:IVN131080 JFE131076:JFJ131080 JPA131076:JPF131080 JYW131076:JZB131080 KIS131076:KIX131080 KSO131076:KST131080 LCK131076:LCP131080 LMG131076:LML131080 LWC131076:LWH131080 MFY131076:MGD131080 MPU131076:MPZ131080 MZQ131076:MZV131080 NJM131076:NJR131080 NTI131076:NTN131080 ODE131076:ODJ131080 ONA131076:ONF131080 OWW131076:OXB131080 PGS131076:PGX131080 PQO131076:PQT131080 QAK131076:QAP131080 QKG131076:QKL131080 QUC131076:QUH131080 RDY131076:RED131080 RNU131076:RNZ131080 RXQ131076:RXV131080 SHM131076:SHR131080 SRI131076:SRN131080 TBE131076:TBJ131080 TLA131076:TLF131080 TUW131076:TVB131080 UES131076:UEX131080 UOO131076:UOT131080 UYK131076:UYP131080 VIG131076:VIL131080 VSC131076:VSH131080 WBY131076:WCD131080 WLU131076:WLZ131080 WVQ131076:WVV131080 I196612:N196616 JE196612:JJ196616 TA196612:TF196616 ACW196612:ADB196616 AMS196612:AMX196616 AWO196612:AWT196616 BGK196612:BGP196616 BQG196612:BQL196616 CAC196612:CAH196616 CJY196612:CKD196616 CTU196612:CTZ196616 DDQ196612:DDV196616 DNM196612:DNR196616 DXI196612:DXN196616 EHE196612:EHJ196616 ERA196612:ERF196616 FAW196612:FBB196616 FKS196612:FKX196616 FUO196612:FUT196616 GEK196612:GEP196616 GOG196612:GOL196616 GYC196612:GYH196616 HHY196612:HID196616 HRU196612:HRZ196616 IBQ196612:IBV196616 ILM196612:ILR196616 IVI196612:IVN196616 JFE196612:JFJ196616 JPA196612:JPF196616 JYW196612:JZB196616 KIS196612:KIX196616 KSO196612:KST196616 LCK196612:LCP196616 LMG196612:LML196616 LWC196612:LWH196616 MFY196612:MGD196616 MPU196612:MPZ196616 MZQ196612:MZV196616 NJM196612:NJR196616 NTI196612:NTN196616 ODE196612:ODJ196616 ONA196612:ONF196616 OWW196612:OXB196616 PGS196612:PGX196616 PQO196612:PQT196616 QAK196612:QAP196616 QKG196612:QKL196616 QUC196612:QUH196616 RDY196612:RED196616 RNU196612:RNZ196616 RXQ196612:RXV196616 SHM196612:SHR196616 SRI196612:SRN196616 TBE196612:TBJ196616 TLA196612:TLF196616 TUW196612:TVB196616 UES196612:UEX196616 UOO196612:UOT196616 UYK196612:UYP196616 VIG196612:VIL196616 VSC196612:VSH196616 WBY196612:WCD196616 WLU196612:WLZ196616 WVQ196612:WVV196616 I262148:N262152 JE262148:JJ262152 TA262148:TF262152 ACW262148:ADB262152 AMS262148:AMX262152 AWO262148:AWT262152 BGK262148:BGP262152 BQG262148:BQL262152 CAC262148:CAH262152 CJY262148:CKD262152 CTU262148:CTZ262152 DDQ262148:DDV262152 DNM262148:DNR262152 DXI262148:DXN262152 EHE262148:EHJ262152 ERA262148:ERF262152 FAW262148:FBB262152 FKS262148:FKX262152 FUO262148:FUT262152 GEK262148:GEP262152 GOG262148:GOL262152 GYC262148:GYH262152 HHY262148:HID262152 HRU262148:HRZ262152 IBQ262148:IBV262152 ILM262148:ILR262152 IVI262148:IVN262152 JFE262148:JFJ262152 JPA262148:JPF262152 JYW262148:JZB262152 KIS262148:KIX262152 KSO262148:KST262152 LCK262148:LCP262152 LMG262148:LML262152 LWC262148:LWH262152 MFY262148:MGD262152 MPU262148:MPZ262152 MZQ262148:MZV262152 NJM262148:NJR262152 NTI262148:NTN262152 ODE262148:ODJ262152 ONA262148:ONF262152 OWW262148:OXB262152 PGS262148:PGX262152 PQO262148:PQT262152 QAK262148:QAP262152 QKG262148:QKL262152 QUC262148:QUH262152 RDY262148:RED262152 RNU262148:RNZ262152 RXQ262148:RXV262152 SHM262148:SHR262152 SRI262148:SRN262152 TBE262148:TBJ262152 TLA262148:TLF262152 TUW262148:TVB262152 UES262148:UEX262152 UOO262148:UOT262152 UYK262148:UYP262152 VIG262148:VIL262152 VSC262148:VSH262152 WBY262148:WCD262152 WLU262148:WLZ262152 WVQ262148:WVV262152 I327684:N327688 JE327684:JJ327688 TA327684:TF327688 ACW327684:ADB327688 AMS327684:AMX327688 AWO327684:AWT327688 BGK327684:BGP327688 BQG327684:BQL327688 CAC327684:CAH327688 CJY327684:CKD327688 CTU327684:CTZ327688 DDQ327684:DDV327688 DNM327684:DNR327688 DXI327684:DXN327688 EHE327684:EHJ327688 ERA327684:ERF327688 FAW327684:FBB327688 FKS327684:FKX327688 FUO327684:FUT327688 GEK327684:GEP327688 GOG327684:GOL327688 GYC327684:GYH327688 HHY327684:HID327688 HRU327684:HRZ327688 IBQ327684:IBV327688 ILM327684:ILR327688 IVI327684:IVN327688 JFE327684:JFJ327688 JPA327684:JPF327688 JYW327684:JZB327688 KIS327684:KIX327688 KSO327684:KST327688 LCK327684:LCP327688 LMG327684:LML327688 LWC327684:LWH327688 MFY327684:MGD327688 MPU327684:MPZ327688 MZQ327684:MZV327688 NJM327684:NJR327688 NTI327684:NTN327688 ODE327684:ODJ327688 ONA327684:ONF327688 OWW327684:OXB327688 PGS327684:PGX327688 PQO327684:PQT327688 QAK327684:QAP327688 QKG327684:QKL327688 QUC327684:QUH327688 RDY327684:RED327688 RNU327684:RNZ327688 RXQ327684:RXV327688 SHM327684:SHR327688 SRI327684:SRN327688 TBE327684:TBJ327688 TLA327684:TLF327688 TUW327684:TVB327688 UES327684:UEX327688 UOO327684:UOT327688 UYK327684:UYP327688 VIG327684:VIL327688 VSC327684:VSH327688 WBY327684:WCD327688 WLU327684:WLZ327688 WVQ327684:WVV327688 I393220:N393224 JE393220:JJ393224 TA393220:TF393224 ACW393220:ADB393224 AMS393220:AMX393224 AWO393220:AWT393224 BGK393220:BGP393224 BQG393220:BQL393224 CAC393220:CAH393224 CJY393220:CKD393224 CTU393220:CTZ393224 DDQ393220:DDV393224 DNM393220:DNR393224 DXI393220:DXN393224 EHE393220:EHJ393224 ERA393220:ERF393224 FAW393220:FBB393224 FKS393220:FKX393224 FUO393220:FUT393224 GEK393220:GEP393224 GOG393220:GOL393224 GYC393220:GYH393224 HHY393220:HID393224 HRU393220:HRZ393224 IBQ393220:IBV393224 ILM393220:ILR393224 IVI393220:IVN393224 JFE393220:JFJ393224 JPA393220:JPF393224 JYW393220:JZB393224 KIS393220:KIX393224 KSO393220:KST393224 LCK393220:LCP393224 LMG393220:LML393224 LWC393220:LWH393224 MFY393220:MGD393224 MPU393220:MPZ393224 MZQ393220:MZV393224 NJM393220:NJR393224 NTI393220:NTN393224 ODE393220:ODJ393224 ONA393220:ONF393224 OWW393220:OXB393224 PGS393220:PGX393224 PQO393220:PQT393224 QAK393220:QAP393224 QKG393220:QKL393224 QUC393220:QUH393224 RDY393220:RED393224 RNU393220:RNZ393224 RXQ393220:RXV393224 SHM393220:SHR393224 SRI393220:SRN393224 TBE393220:TBJ393224 TLA393220:TLF393224 TUW393220:TVB393224 UES393220:UEX393224 UOO393220:UOT393224 UYK393220:UYP393224 VIG393220:VIL393224 VSC393220:VSH393224 WBY393220:WCD393224 WLU393220:WLZ393224 WVQ393220:WVV393224 I458756:N458760 JE458756:JJ458760 TA458756:TF458760 ACW458756:ADB458760 AMS458756:AMX458760 AWO458756:AWT458760 BGK458756:BGP458760 BQG458756:BQL458760 CAC458756:CAH458760 CJY458756:CKD458760 CTU458756:CTZ458760 DDQ458756:DDV458760 DNM458756:DNR458760 DXI458756:DXN458760 EHE458756:EHJ458760 ERA458756:ERF458760 FAW458756:FBB458760 FKS458756:FKX458760 FUO458756:FUT458760 GEK458756:GEP458760 GOG458756:GOL458760 GYC458756:GYH458760 HHY458756:HID458760 HRU458756:HRZ458760 IBQ458756:IBV458760 ILM458756:ILR458760 IVI458756:IVN458760 JFE458756:JFJ458760 JPA458756:JPF458760 JYW458756:JZB458760 KIS458756:KIX458760 KSO458756:KST458760 LCK458756:LCP458760 LMG458756:LML458760 LWC458756:LWH458760 MFY458756:MGD458760 MPU458756:MPZ458760 MZQ458756:MZV458760 NJM458756:NJR458760 NTI458756:NTN458760 ODE458756:ODJ458760 ONA458756:ONF458760 OWW458756:OXB458760 PGS458756:PGX458760 PQO458756:PQT458760 QAK458756:QAP458760 QKG458756:QKL458760 QUC458756:QUH458760 RDY458756:RED458760 RNU458756:RNZ458760 RXQ458756:RXV458760 SHM458756:SHR458760 SRI458756:SRN458760 TBE458756:TBJ458760 TLA458756:TLF458760 TUW458756:TVB458760 UES458756:UEX458760 UOO458756:UOT458760 UYK458756:UYP458760 VIG458756:VIL458760 VSC458756:VSH458760 WBY458756:WCD458760 WLU458756:WLZ458760 WVQ458756:WVV458760 I524292:N524296 JE524292:JJ524296 TA524292:TF524296 ACW524292:ADB524296 AMS524292:AMX524296 AWO524292:AWT524296 BGK524292:BGP524296 BQG524292:BQL524296 CAC524292:CAH524296 CJY524292:CKD524296 CTU524292:CTZ524296 DDQ524292:DDV524296 DNM524292:DNR524296 DXI524292:DXN524296 EHE524292:EHJ524296 ERA524292:ERF524296 FAW524292:FBB524296 FKS524292:FKX524296 FUO524292:FUT524296 GEK524292:GEP524296 GOG524292:GOL524296 GYC524292:GYH524296 HHY524292:HID524296 HRU524292:HRZ524296 IBQ524292:IBV524296 ILM524292:ILR524296 IVI524292:IVN524296 JFE524292:JFJ524296 JPA524292:JPF524296 JYW524292:JZB524296 KIS524292:KIX524296 KSO524292:KST524296 LCK524292:LCP524296 LMG524292:LML524296 LWC524292:LWH524296 MFY524292:MGD524296 MPU524292:MPZ524296 MZQ524292:MZV524296 NJM524292:NJR524296 NTI524292:NTN524296 ODE524292:ODJ524296 ONA524292:ONF524296 OWW524292:OXB524296 PGS524292:PGX524296 PQO524292:PQT524296 QAK524292:QAP524296 QKG524292:QKL524296 QUC524292:QUH524296 RDY524292:RED524296 RNU524292:RNZ524296 RXQ524292:RXV524296 SHM524292:SHR524296 SRI524292:SRN524296 TBE524292:TBJ524296 TLA524292:TLF524296 TUW524292:TVB524296 UES524292:UEX524296 UOO524292:UOT524296 UYK524292:UYP524296 VIG524292:VIL524296 VSC524292:VSH524296 WBY524292:WCD524296 WLU524292:WLZ524296 WVQ524292:WVV524296 I589828:N589832 JE589828:JJ589832 TA589828:TF589832 ACW589828:ADB589832 AMS589828:AMX589832 AWO589828:AWT589832 BGK589828:BGP589832 BQG589828:BQL589832 CAC589828:CAH589832 CJY589828:CKD589832 CTU589828:CTZ589832 DDQ589828:DDV589832 DNM589828:DNR589832 DXI589828:DXN589832 EHE589828:EHJ589832 ERA589828:ERF589832 FAW589828:FBB589832 FKS589828:FKX589832 FUO589828:FUT589832 GEK589828:GEP589832 GOG589828:GOL589832 GYC589828:GYH589832 HHY589828:HID589832 HRU589828:HRZ589832 IBQ589828:IBV589832 ILM589828:ILR589832 IVI589828:IVN589832 JFE589828:JFJ589832 JPA589828:JPF589832 JYW589828:JZB589832 KIS589828:KIX589832 KSO589828:KST589832 LCK589828:LCP589832 LMG589828:LML589832 LWC589828:LWH589832 MFY589828:MGD589832 MPU589828:MPZ589832 MZQ589828:MZV589832 NJM589828:NJR589832 NTI589828:NTN589832 ODE589828:ODJ589832 ONA589828:ONF589832 OWW589828:OXB589832 PGS589828:PGX589832 PQO589828:PQT589832 QAK589828:QAP589832 QKG589828:QKL589832 QUC589828:QUH589832 RDY589828:RED589832 RNU589828:RNZ589832 RXQ589828:RXV589832 SHM589828:SHR589832 SRI589828:SRN589832 TBE589828:TBJ589832 TLA589828:TLF589832 TUW589828:TVB589832 UES589828:UEX589832 UOO589828:UOT589832 UYK589828:UYP589832 VIG589828:VIL589832 VSC589828:VSH589832 WBY589828:WCD589832 WLU589828:WLZ589832 WVQ589828:WVV589832 I655364:N655368 JE655364:JJ655368 TA655364:TF655368 ACW655364:ADB655368 AMS655364:AMX655368 AWO655364:AWT655368 BGK655364:BGP655368 BQG655364:BQL655368 CAC655364:CAH655368 CJY655364:CKD655368 CTU655364:CTZ655368 DDQ655364:DDV655368 DNM655364:DNR655368 DXI655364:DXN655368 EHE655364:EHJ655368 ERA655364:ERF655368 FAW655364:FBB655368 FKS655364:FKX655368 FUO655364:FUT655368 GEK655364:GEP655368 GOG655364:GOL655368 GYC655364:GYH655368 HHY655364:HID655368 HRU655364:HRZ655368 IBQ655364:IBV655368 ILM655364:ILR655368 IVI655364:IVN655368 JFE655364:JFJ655368 JPA655364:JPF655368 JYW655364:JZB655368 KIS655364:KIX655368 KSO655364:KST655368 LCK655364:LCP655368 LMG655364:LML655368 LWC655364:LWH655368 MFY655364:MGD655368 MPU655364:MPZ655368 MZQ655364:MZV655368 NJM655364:NJR655368 NTI655364:NTN655368 ODE655364:ODJ655368 ONA655364:ONF655368 OWW655364:OXB655368 PGS655364:PGX655368 PQO655364:PQT655368 QAK655364:QAP655368 QKG655364:QKL655368 QUC655364:QUH655368 RDY655364:RED655368 RNU655364:RNZ655368 RXQ655364:RXV655368 SHM655364:SHR655368 SRI655364:SRN655368 TBE655364:TBJ655368 TLA655364:TLF655368 TUW655364:TVB655368 UES655364:UEX655368 UOO655364:UOT655368 UYK655364:UYP655368 VIG655364:VIL655368 VSC655364:VSH655368 WBY655364:WCD655368 WLU655364:WLZ655368 WVQ655364:WVV655368 I720900:N720904 JE720900:JJ720904 TA720900:TF720904 ACW720900:ADB720904 AMS720900:AMX720904 AWO720900:AWT720904 BGK720900:BGP720904 BQG720900:BQL720904 CAC720900:CAH720904 CJY720900:CKD720904 CTU720900:CTZ720904 DDQ720900:DDV720904 DNM720900:DNR720904 DXI720900:DXN720904 EHE720900:EHJ720904 ERA720900:ERF720904 FAW720900:FBB720904 FKS720900:FKX720904 FUO720900:FUT720904 GEK720900:GEP720904 GOG720900:GOL720904 GYC720900:GYH720904 HHY720900:HID720904 HRU720900:HRZ720904 IBQ720900:IBV720904 ILM720900:ILR720904 IVI720900:IVN720904 JFE720900:JFJ720904 JPA720900:JPF720904 JYW720900:JZB720904 KIS720900:KIX720904 KSO720900:KST720904 LCK720900:LCP720904 LMG720900:LML720904 LWC720900:LWH720904 MFY720900:MGD720904 MPU720900:MPZ720904 MZQ720900:MZV720904 NJM720900:NJR720904 NTI720900:NTN720904 ODE720900:ODJ720904 ONA720900:ONF720904 OWW720900:OXB720904 PGS720900:PGX720904 PQO720900:PQT720904 QAK720900:QAP720904 QKG720900:QKL720904 QUC720900:QUH720904 RDY720900:RED720904 RNU720900:RNZ720904 RXQ720900:RXV720904 SHM720900:SHR720904 SRI720900:SRN720904 TBE720900:TBJ720904 TLA720900:TLF720904 TUW720900:TVB720904 UES720900:UEX720904 UOO720900:UOT720904 UYK720900:UYP720904 VIG720900:VIL720904 VSC720900:VSH720904 WBY720900:WCD720904 WLU720900:WLZ720904 WVQ720900:WVV720904 I786436:N786440 JE786436:JJ786440 TA786436:TF786440 ACW786436:ADB786440 AMS786436:AMX786440 AWO786436:AWT786440 BGK786436:BGP786440 BQG786436:BQL786440 CAC786436:CAH786440 CJY786436:CKD786440 CTU786436:CTZ786440 DDQ786436:DDV786440 DNM786436:DNR786440 DXI786436:DXN786440 EHE786436:EHJ786440 ERA786436:ERF786440 FAW786436:FBB786440 FKS786436:FKX786440 FUO786436:FUT786440 GEK786436:GEP786440 GOG786436:GOL786440 GYC786436:GYH786440 HHY786436:HID786440 HRU786436:HRZ786440 IBQ786436:IBV786440 ILM786436:ILR786440 IVI786436:IVN786440 JFE786436:JFJ786440 JPA786436:JPF786440 JYW786436:JZB786440 KIS786436:KIX786440 KSO786436:KST786440 LCK786436:LCP786440 LMG786436:LML786440 LWC786436:LWH786440 MFY786436:MGD786440 MPU786436:MPZ786440 MZQ786436:MZV786440 NJM786436:NJR786440 NTI786436:NTN786440 ODE786436:ODJ786440 ONA786436:ONF786440 OWW786436:OXB786440 PGS786436:PGX786440 PQO786436:PQT786440 QAK786436:QAP786440 QKG786436:QKL786440 QUC786436:QUH786440 RDY786436:RED786440 RNU786436:RNZ786440 RXQ786436:RXV786440 SHM786436:SHR786440 SRI786436:SRN786440 TBE786436:TBJ786440 TLA786436:TLF786440 TUW786436:TVB786440 UES786436:UEX786440 UOO786436:UOT786440 UYK786436:UYP786440 VIG786436:VIL786440 VSC786436:VSH786440 WBY786436:WCD786440 WLU786436:WLZ786440 WVQ786436:WVV786440 I851972:N851976 JE851972:JJ851976 TA851972:TF851976 ACW851972:ADB851976 AMS851972:AMX851976 AWO851972:AWT851976 BGK851972:BGP851976 BQG851972:BQL851976 CAC851972:CAH851976 CJY851972:CKD851976 CTU851972:CTZ851976 DDQ851972:DDV851976 DNM851972:DNR851976 DXI851972:DXN851976 EHE851972:EHJ851976 ERA851972:ERF851976 FAW851972:FBB851976 FKS851972:FKX851976 FUO851972:FUT851976 GEK851972:GEP851976 GOG851972:GOL851976 GYC851972:GYH851976 HHY851972:HID851976 HRU851972:HRZ851976 IBQ851972:IBV851976 ILM851972:ILR851976 IVI851972:IVN851976 JFE851972:JFJ851976 JPA851972:JPF851976 JYW851972:JZB851976 KIS851972:KIX851976 KSO851972:KST851976 LCK851972:LCP851976 LMG851972:LML851976 LWC851972:LWH851976 MFY851972:MGD851976 MPU851972:MPZ851976 MZQ851972:MZV851976 NJM851972:NJR851976 NTI851972:NTN851976 ODE851972:ODJ851976 ONA851972:ONF851976 OWW851972:OXB851976 PGS851972:PGX851976 PQO851972:PQT851976 QAK851972:QAP851976 QKG851972:QKL851976 QUC851972:QUH851976 RDY851972:RED851976 RNU851972:RNZ851976 RXQ851972:RXV851976 SHM851972:SHR851976 SRI851972:SRN851976 TBE851972:TBJ851976 TLA851972:TLF851976 TUW851972:TVB851976 UES851972:UEX851976 UOO851972:UOT851976 UYK851972:UYP851976 VIG851972:VIL851976 VSC851972:VSH851976 WBY851972:WCD851976 WLU851972:WLZ851976 WVQ851972:WVV851976 I917508:N917512 JE917508:JJ917512 TA917508:TF917512 ACW917508:ADB917512 AMS917508:AMX917512 AWO917508:AWT917512 BGK917508:BGP917512 BQG917508:BQL917512 CAC917508:CAH917512 CJY917508:CKD917512 CTU917508:CTZ917512 DDQ917508:DDV917512 DNM917508:DNR917512 DXI917508:DXN917512 EHE917508:EHJ917512 ERA917508:ERF917512 FAW917508:FBB917512 FKS917508:FKX917512 FUO917508:FUT917512 GEK917508:GEP917512 GOG917508:GOL917512 GYC917508:GYH917512 HHY917508:HID917512 HRU917508:HRZ917512 IBQ917508:IBV917512 ILM917508:ILR917512 IVI917508:IVN917512 JFE917508:JFJ917512 JPA917508:JPF917512 JYW917508:JZB917512 KIS917508:KIX917512 KSO917508:KST917512 LCK917508:LCP917512 LMG917508:LML917512 LWC917508:LWH917512 MFY917508:MGD917512 MPU917508:MPZ917512 MZQ917508:MZV917512 NJM917508:NJR917512 NTI917508:NTN917512 ODE917508:ODJ917512 ONA917508:ONF917512 OWW917508:OXB917512 PGS917508:PGX917512 PQO917508:PQT917512 QAK917508:QAP917512 QKG917508:QKL917512 QUC917508:QUH917512 RDY917508:RED917512 RNU917508:RNZ917512 RXQ917508:RXV917512 SHM917508:SHR917512 SRI917508:SRN917512 TBE917508:TBJ917512 TLA917508:TLF917512 TUW917508:TVB917512 UES917508:UEX917512 UOO917508:UOT917512 UYK917508:UYP917512 VIG917508:VIL917512 VSC917508:VSH917512 WBY917508:WCD917512 WLU917508:WLZ917512 WVQ917508:WVV917512 I983044:N983048 JE983044:JJ983048 TA983044:TF983048 ACW983044:ADB983048 AMS983044:AMX983048 AWO983044:AWT983048 BGK983044:BGP983048 BQG983044:BQL983048 CAC983044:CAH983048 CJY983044:CKD983048 CTU983044:CTZ983048 DDQ983044:DDV983048 DNM983044:DNR983048 DXI983044:DXN983048 EHE983044:EHJ983048 ERA983044:ERF983048 FAW983044:FBB983048 FKS983044:FKX983048 FUO983044:FUT983048 GEK983044:GEP983048 GOG983044:GOL983048 GYC983044:GYH983048 HHY983044:HID983048 HRU983044:HRZ983048 IBQ983044:IBV983048 ILM983044:ILR983048 IVI983044:IVN983048 JFE983044:JFJ983048 JPA983044:JPF983048 JYW983044:JZB983048 KIS983044:KIX983048 KSO983044:KST983048 LCK983044:LCP983048 LMG983044:LML983048 LWC983044:LWH983048 MFY983044:MGD983048 MPU983044:MPZ983048 MZQ983044:MZV983048 NJM983044:NJR983048 NTI983044:NTN983048 ODE983044:ODJ983048 ONA983044:ONF983048 OWW983044:OXB983048 PGS983044:PGX983048 PQO983044:PQT983048 QAK983044:QAP983048 QKG983044:QKL983048 QUC983044:QUH983048 RDY983044:RED983048 RNU983044:RNZ983048 RXQ983044:RXV983048 SHM983044:SHR983048 SRI983044:SRN983048 TBE983044:TBJ983048 TLA983044:TLF983048 TUW983044:TVB983048 UES983044:UEX983048 UOO983044:UOT983048 UYK983044:UYP983048 VIG983044:VIL983048 VSC983044:VSH983048 WBY983044:WCD983048 WLU983044:WLZ983048 WVQ983044:WVV983048 P4:Q8 JL4:JM8 TH4:TI8 ADD4:ADE8 AMZ4:ANA8 AWV4:AWW8 BGR4:BGS8 BQN4:BQO8 CAJ4:CAK8 CKF4:CKG8 CUB4:CUC8 DDX4:DDY8 DNT4:DNU8 DXP4:DXQ8 EHL4:EHM8 ERH4:ERI8 FBD4:FBE8 FKZ4:FLA8 FUV4:FUW8 GER4:GES8 GON4:GOO8 GYJ4:GYK8 HIF4:HIG8 HSB4:HSC8 IBX4:IBY8 ILT4:ILU8 IVP4:IVQ8 JFL4:JFM8 JPH4:JPI8 JZD4:JZE8 KIZ4:KJA8 KSV4:KSW8 LCR4:LCS8 LMN4:LMO8 LWJ4:LWK8 MGF4:MGG8 MQB4:MQC8 MZX4:MZY8 NJT4:NJU8 NTP4:NTQ8 ODL4:ODM8 ONH4:ONI8 OXD4:OXE8 PGZ4:PHA8 PQV4:PQW8 QAR4:QAS8 QKN4:QKO8 QUJ4:QUK8 REF4:REG8 ROB4:ROC8 RXX4:RXY8 SHT4:SHU8 SRP4:SRQ8 TBL4:TBM8 TLH4:TLI8 TVD4:TVE8 UEZ4:UFA8 UOV4:UOW8 UYR4:UYS8 VIN4:VIO8 VSJ4:VSK8 WCF4:WCG8 WMB4:WMC8 WVX4:WVY8 P65540:Q65544 JL65540:JM65544 TH65540:TI65544 ADD65540:ADE65544 AMZ65540:ANA65544 AWV65540:AWW65544 BGR65540:BGS65544 BQN65540:BQO65544 CAJ65540:CAK65544 CKF65540:CKG65544 CUB65540:CUC65544 DDX65540:DDY65544 DNT65540:DNU65544 DXP65540:DXQ65544 EHL65540:EHM65544 ERH65540:ERI65544 FBD65540:FBE65544 FKZ65540:FLA65544 FUV65540:FUW65544 GER65540:GES65544 GON65540:GOO65544 GYJ65540:GYK65544 HIF65540:HIG65544 HSB65540:HSC65544 IBX65540:IBY65544 ILT65540:ILU65544 IVP65540:IVQ65544 JFL65540:JFM65544 JPH65540:JPI65544 JZD65540:JZE65544 KIZ65540:KJA65544 KSV65540:KSW65544 LCR65540:LCS65544 LMN65540:LMO65544 LWJ65540:LWK65544 MGF65540:MGG65544 MQB65540:MQC65544 MZX65540:MZY65544 NJT65540:NJU65544 NTP65540:NTQ65544 ODL65540:ODM65544 ONH65540:ONI65544 OXD65540:OXE65544 PGZ65540:PHA65544 PQV65540:PQW65544 QAR65540:QAS65544 QKN65540:QKO65544 QUJ65540:QUK65544 REF65540:REG65544 ROB65540:ROC65544 RXX65540:RXY65544 SHT65540:SHU65544 SRP65540:SRQ65544 TBL65540:TBM65544 TLH65540:TLI65544 TVD65540:TVE65544 UEZ65540:UFA65544 UOV65540:UOW65544 UYR65540:UYS65544 VIN65540:VIO65544 VSJ65540:VSK65544 WCF65540:WCG65544 WMB65540:WMC65544 WVX65540:WVY65544 P131076:Q131080 JL131076:JM131080 TH131076:TI131080 ADD131076:ADE131080 AMZ131076:ANA131080 AWV131076:AWW131080 BGR131076:BGS131080 BQN131076:BQO131080 CAJ131076:CAK131080 CKF131076:CKG131080 CUB131076:CUC131080 DDX131076:DDY131080 DNT131076:DNU131080 DXP131076:DXQ131080 EHL131076:EHM131080 ERH131076:ERI131080 FBD131076:FBE131080 FKZ131076:FLA131080 FUV131076:FUW131080 GER131076:GES131080 GON131076:GOO131080 GYJ131076:GYK131080 HIF131076:HIG131080 HSB131076:HSC131080 IBX131076:IBY131080 ILT131076:ILU131080 IVP131076:IVQ131080 JFL131076:JFM131080 JPH131076:JPI131080 JZD131076:JZE131080 KIZ131076:KJA131080 KSV131076:KSW131080 LCR131076:LCS131080 LMN131076:LMO131080 LWJ131076:LWK131080 MGF131076:MGG131080 MQB131076:MQC131080 MZX131076:MZY131080 NJT131076:NJU131080 NTP131076:NTQ131080 ODL131076:ODM131080 ONH131076:ONI131080 OXD131076:OXE131080 PGZ131076:PHA131080 PQV131076:PQW131080 QAR131076:QAS131080 QKN131076:QKO131080 QUJ131076:QUK131080 REF131076:REG131080 ROB131076:ROC131080 RXX131076:RXY131080 SHT131076:SHU131080 SRP131076:SRQ131080 TBL131076:TBM131080 TLH131076:TLI131080 TVD131076:TVE131080 UEZ131076:UFA131080 UOV131076:UOW131080 UYR131076:UYS131080 VIN131076:VIO131080 VSJ131076:VSK131080 WCF131076:WCG131080 WMB131076:WMC131080 WVX131076:WVY131080 P196612:Q196616 JL196612:JM196616 TH196612:TI196616 ADD196612:ADE196616 AMZ196612:ANA196616 AWV196612:AWW196616 BGR196612:BGS196616 BQN196612:BQO196616 CAJ196612:CAK196616 CKF196612:CKG196616 CUB196612:CUC196616 DDX196612:DDY196616 DNT196612:DNU196616 DXP196612:DXQ196616 EHL196612:EHM196616 ERH196612:ERI196616 FBD196612:FBE196616 FKZ196612:FLA196616 FUV196612:FUW196616 GER196612:GES196616 GON196612:GOO196616 GYJ196612:GYK196616 HIF196612:HIG196616 HSB196612:HSC196616 IBX196612:IBY196616 ILT196612:ILU196616 IVP196612:IVQ196616 JFL196612:JFM196616 JPH196612:JPI196616 JZD196612:JZE196616 KIZ196612:KJA196616 KSV196612:KSW196616 LCR196612:LCS196616 LMN196612:LMO196616 LWJ196612:LWK196616 MGF196612:MGG196616 MQB196612:MQC196616 MZX196612:MZY196616 NJT196612:NJU196616 NTP196612:NTQ196616 ODL196612:ODM196616 ONH196612:ONI196616 OXD196612:OXE196616 PGZ196612:PHA196616 PQV196612:PQW196616 QAR196612:QAS196616 QKN196612:QKO196616 QUJ196612:QUK196616 REF196612:REG196616 ROB196612:ROC196616 RXX196612:RXY196616 SHT196612:SHU196616 SRP196612:SRQ196616 TBL196612:TBM196616 TLH196612:TLI196616 TVD196612:TVE196616 UEZ196612:UFA196616 UOV196612:UOW196616 UYR196612:UYS196616 VIN196612:VIO196616 VSJ196612:VSK196616 WCF196612:WCG196616 WMB196612:WMC196616 WVX196612:WVY196616 P262148:Q262152 JL262148:JM262152 TH262148:TI262152 ADD262148:ADE262152 AMZ262148:ANA262152 AWV262148:AWW262152 BGR262148:BGS262152 BQN262148:BQO262152 CAJ262148:CAK262152 CKF262148:CKG262152 CUB262148:CUC262152 DDX262148:DDY262152 DNT262148:DNU262152 DXP262148:DXQ262152 EHL262148:EHM262152 ERH262148:ERI262152 FBD262148:FBE262152 FKZ262148:FLA262152 FUV262148:FUW262152 GER262148:GES262152 GON262148:GOO262152 GYJ262148:GYK262152 HIF262148:HIG262152 HSB262148:HSC262152 IBX262148:IBY262152 ILT262148:ILU262152 IVP262148:IVQ262152 JFL262148:JFM262152 JPH262148:JPI262152 JZD262148:JZE262152 KIZ262148:KJA262152 KSV262148:KSW262152 LCR262148:LCS262152 LMN262148:LMO262152 LWJ262148:LWK262152 MGF262148:MGG262152 MQB262148:MQC262152 MZX262148:MZY262152 NJT262148:NJU262152 NTP262148:NTQ262152 ODL262148:ODM262152 ONH262148:ONI262152 OXD262148:OXE262152 PGZ262148:PHA262152 PQV262148:PQW262152 QAR262148:QAS262152 QKN262148:QKO262152 QUJ262148:QUK262152 REF262148:REG262152 ROB262148:ROC262152 RXX262148:RXY262152 SHT262148:SHU262152 SRP262148:SRQ262152 TBL262148:TBM262152 TLH262148:TLI262152 TVD262148:TVE262152 UEZ262148:UFA262152 UOV262148:UOW262152 UYR262148:UYS262152 VIN262148:VIO262152 VSJ262148:VSK262152 WCF262148:WCG262152 WMB262148:WMC262152 WVX262148:WVY262152 P327684:Q327688 JL327684:JM327688 TH327684:TI327688 ADD327684:ADE327688 AMZ327684:ANA327688 AWV327684:AWW327688 BGR327684:BGS327688 BQN327684:BQO327688 CAJ327684:CAK327688 CKF327684:CKG327688 CUB327684:CUC327688 DDX327684:DDY327688 DNT327684:DNU327688 DXP327684:DXQ327688 EHL327684:EHM327688 ERH327684:ERI327688 FBD327684:FBE327688 FKZ327684:FLA327688 FUV327684:FUW327688 GER327684:GES327688 GON327684:GOO327688 GYJ327684:GYK327688 HIF327684:HIG327688 HSB327684:HSC327688 IBX327684:IBY327688 ILT327684:ILU327688 IVP327684:IVQ327688 JFL327684:JFM327688 JPH327684:JPI327688 JZD327684:JZE327688 KIZ327684:KJA327688 KSV327684:KSW327688 LCR327684:LCS327688 LMN327684:LMO327688 LWJ327684:LWK327688 MGF327684:MGG327688 MQB327684:MQC327688 MZX327684:MZY327688 NJT327684:NJU327688 NTP327684:NTQ327688 ODL327684:ODM327688 ONH327684:ONI327688 OXD327684:OXE327688 PGZ327684:PHA327688 PQV327684:PQW327688 QAR327684:QAS327688 QKN327684:QKO327688 QUJ327684:QUK327688 REF327684:REG327688 ROB327684:ROC327688 RXX327684:RXY327688 SHT327684:SHU327688 SRP327684:SRQ327688 TBL327684:TBM327688 TLH327684:TLI327688 TVD327684:TVE327688 UEZ327684:UFA327688 UOV327684:UOW327688 UYR327684:UYS327688 VIN327684:VIO327688 VSJ327684:VSK327688 WCF327684:WCG327688 WMB327684:WMC327688 WVX327684:WVY327688 P393220:Q393224 JL393220:JM393224 TH393220:TI393224 ADD393220:ADE393224 AMZ393220:ANA393224 AWV393220:AWW393224 BGR393220:BGS393224 BQN393220:BQO393224 CAJ393220:CAK393224 CKF393220:CKG393224 CUB393220:CUC393224 DDX393220:DDY393224 DNT393220:DNU393224 DXP393220:DXQ393224 EHL393220:EHM393224 ERH393220:ERI393224 FBD393220:FBE393224 FKZ393220:FLA393224 FUV393220:FUW393224 GER393220:GES393224 GON393220:GOO393224 GYJ393220:GYK393224 HIF393220:HIG393224 HSB393220:HSC393224 IBX393220:IBY393224 ILT393220:ILU393224 IVP393220:IVQ393224 JFL393220:JFM393224 JPH393220:JPI393224 JZD393220:JZE393224 KIZ393220:KJA393224 KSV393220:KSW393224 LCR393220:LCS393224 LMN393220:LMO393224 LWJ393220:LWK393224 MGF393220:MGG393224 MQB393220:MQC393224 MZX393220:MZY393224 NJT393220:NJU393224 NTP393220:NTQ393224 ODL393220:ODM393224 ONH393220:ONI393224 OXD393220:OXE393224 PGZ393220:PHA393224 PQV393220:PQW393224 QAR393220:QAS393224 QKN393220:QKO393224 QUJ393220:QUK393224 REF393220:REG393224 ROB393220:ROC393224 RXX393220:RXY393224 SHT393220:SHU393224 SRP393220:SRQ393224 TBL393220:TBM393224 TLH393220:TLI393224 TVD393220:TVE393224 UEZ393220:UFA393224 UOV393220:UOW393224 UYR393220:UYS393224 VIN393220:VIO393224 VSJ393220:VSK393224 WCF393220:WCG393224 WMB393220:WMC393224 WVX393220:WVY393224 P458756:Q458760 JL458756:JM458760 TH458756:TI458760 ADD458756:ADE458760 AMZ458756:ANA458760 AWV458756:AWW458760 BGR458756:BGS458760 BQN458756:BQO458760 CAJ458756:CAK458760 CKF458756:CKG458760 CUB458756:CUC458760 DDX458756:DDY458760 DNT458756:DNU458760 DXP458756:DXQ458760 EHL458756:EHM458760 ERH458756:ERI458760 FBD458756:FBE458760 FKZ458756:FLA458760 FUV458756:FUW458760 GER458756:GES458760 GON458756:GOO458760 GYJ458756:GYK458760 HIF458756:HIG458760 HSB458756:HSC458760 IBX458756:IBY458760 ILT458756:ILU458760 IVP458756:IVQ458760 JFL458756:JFM458760 JPH458756:JPI458760 JZD458756:JZE458760 KIZ458756:KJA458760 KSV458756:KSW458760 LCR458756:LCS458760 LMN458756:LMO458760 LWJ458756:LWK458760 MGF458756:MGG458760 MQB458756:MQC458760 MZX458756:MZY458760 NJT458756:NJU458760 NTP458756:NTQ458760 ODL458756:ODM458760 ONH458756:ONI458760 OXD458756:OXE458760 PGZ458756:PHA458760 PQV458756:PQW458760 QAR458756:QAS458760 QKN458756:QKO458760 QUJ458756:QUK458760 REF458756:REG458760 ROB458756:ROC458760 RXX458756:RXY458760 SHT458756:SHU458760 SRP458756:SRQ458760 TBL458756:TBM458760 TLH458756:TLI458760 TVD458756:TVE458760 UEZ458756:UFA458760 UOV458756:UOW458760 UYR458756:UYS458760 VIN458756:VIO458760 VSJ458756:VSK458760 WCF458756:WCG458760 WMB458756:WMC458760 WVX458756:WVY458760 P524292:Q524296 JL524292:JM524296 TH524292:TI524296 ADD524292:ADE524296 AMZ524292:ANA524296 AWV524292:AWW524296 BGR524292:BGS524296 BQN524292:BQO524296 CAJ524292:CAK524296 CKF524292:CKG524296 CUB524292:CUC524296 DDX524292:DDY524296 DNT524292:DNU524296 DXP524292:DXQ524296 EHL524292:EHM524296 ERH524292:ERI524296 FBD524292:FBE524296 FKZ524292:FLA524296 FUV524292:FUW524296 GER524292:GES524296 GON524292:GOO524296 GYJ524292:GYK524296 HIF524292:HIG524296 HSB524292:HSC524296 IBX524292:IBY524296 ILT524292:ILU524296 IVP524292:IVQ524296 JFL524292:JFM524296 JPH524292:JPI524296 JZD524292:JZE524296 KIZ524292:KJA524296 KSV524292:KSW524296 LCR524292:LCS524296 LMN524292:LMO524296 LWJ524292:LWK524296 MGF524292:MGG524296 MQB524292:MQC524296 MZX524292:MZY524296 NJT524292:NJU524296 NTP524292:NTQ524296 ODL524292:ODM524296 ONH524292:ONI524296 OXD524292:OXE524296 PGZ524292:PHA524296 PQV524292:PQW524296 QAR524292:QAS524296 QKN524292:QKO524296 QUJ524292:QUK524296 REF524292:REG524296 ROB524292:ROC524296 RXX524292:RXY524296 SHT524292:SHU524296 SRP524292:SRQ524296 TBL524292:TBM524296 TLH524292:TLI524296 TVD524292:TVE524296 UEZ524292:UFA524296 UOV524292:UOW524296 UYR524292:UYS524296 VIN524292:VIO524296 VSJ524292:VSK524296 WCF524292:WCG524296 WMB524292:WMC524296 WVX524292:WVY524296 P589828:Q589832 JL589828:JM589832 TH589828:TI589832 ADD589828:ADE589832 AMZ589828:ANA589832 AWV589828:AWW589832 BGR589828:BGS589832 BQN589828:BQO589832 CAJ589828:CAK589832 CKF589828:CKG589832 CUB589828:CUC589832 DDX589828:DDY589832 DNT589828:DNU589832 DXP589828:DXQ589832 EHL589828:EHM589832 ERH589828:ERI589832 FBD589828:FBE589832 FKZ589828:FLA589832 FUV589828:FUW589832 GER589828:GES589832 GON589828:GOO589832 GYJ589828:GYK589832 HIF589828:HIG589832 HSB589828:HSC589832 IBX589828:IBY589832 ILT589828:ILU589832 IVP589828:IVQ589832 JFL589828:JFM589832 JPH589828:JPI589832 JZD589828:JZE589832 KIZ589828:KJA589832 KSV589828:KSW589832 LCR589828:LCS589832 LMN589828:LMO589832 LWJ589828:LWK589832 MGF589828:MGG589832 MQB589828:MQC589832 MZX589828:MZY589832 NJT589828:NJU589832 NTP589828:NTQ589832 ODL589828:ODM589832 ONH589828:ONI589832 OXD589828:OXE589832 PGZ589828:PHA589832 PQV589828:PQW589832 QAR589828:QAS589832 QKN589828:QKO589832 QUJ589828:QUK589832 REF589828:REG589832 ROB589828:ROC589832 RXX589828:RXY589832 SHT589828:SHU589832 SRP589828:SRQ589832 TBL589828:TBM589832 TLH589828:TLI589832 TVD589828:TVE589832 UEZ589828:UFA589832 UOV589828:UOW589832 UYR589828:UYS589832 VIN589828:VIO589832 VSJ589828:VSK589832 WCF589828:WCG589832 WMB589828:WMC589832 WVX589828:WVY589832 P655364:Q655368 JL655364:JM655368 TH655364:TI655368 ADD655364:ADE655368 AMZ655364:ANA655368 AWV655364:AWW655368 BGR655364:BGS655368 BQN655364:BQO655368 CAJ655364:CAK655368 CKF655364:CKG655368 CUB655364:CUC655368 DDX655364:DDY655368 DNT655364:DNU655368 DXP655364:DXQ655368 EHL655364:EHM655368 ERH655364:ERI655368 FBD655364:FBE655368 FKZ655364:FLA655368 FUV655364:FUW655368 GER655364:GES655368 GON655364:GOO655368 GYJ655364:GYK655368 HIF655364:HIG655368 HSB655364:HSC655368 IBX655364:IBY655368 ILT655364:ILU655368 IVP655364:IVQ655368 JFL655364:JFM655368 JPH655364:JPI655368 JZD655364:JZE655368 KIZ655364:KJA655368 KSV655364:KSW655368 LCR655364:LCS655368 LMN655364:LMO655368 LWJ655364:LWK655368 MGF655364:MGG655368 MQB655364:MQC655368 MZX655364:MZY655368 NJT655364:NJU655368 NTP655364:NTQ655368 ODL655364:ODM655368 ONH655364:ONI655368 OXD655364:OXE655368 PGZ655364:PHA655368 PQV655364:PQW655368 QAR655364:QAS655368 QKN655364:QKO655368 QUJ655364:QUK655368 REF655364:REG655368 ROB655364:ROC655368 RXX655364:RXY655368 SHT655364:SHU655368 SRP655364:SRQ655368 TBL655364:TBM655368 TLH655364:TLI655368 TVD655364:TVE655368 UEZ655364:UFA655368 UOV655364:UOW655368 UYR655364:UYS655368 VIN655364:VIO655368 VSJ655364:VSK655368 WCF655364:WCG655368 WMB655364:WMC655368 WVX655364:WVY655368 P720900:Q720904 JL720900:JM720904 TH720900:TI720904 ADD720900:ADE720904 AMZ720900:ANA720904 AWV720900:AWW720904 BGR720900:BGS720904 BQN720900:BQO720904 CAJ720900:CAK720904 CKF720900:CKG720904 CUB720900:CUC720904 DDX720900:DDY720904 DNT720900:DNU720904 DXP720900:DXQ720904 EHL720900:EHM720904 ERH720900:ERI720904 FBD720900:FBE720904 FKZ720900:FLA720904 FUV720900:FUW720904 GER720900:GES720904 GON720900:GOO720904 GYJ720900:GYK720904 HIF720900:HIG720904 HSB720900:HSC720904 IBX720900:IBY720904 ILT720900:ILU720904 IVP720900:IVQ720904 JFL720900:JFM720904 JPH720900:JPI720904 JZD720900:JZE720904 KIZ720900:KJA720904 KSV720900:KSW720904 LCR720900:LCS720904 LMN720900:LMO720904 LWJ720900:LWK720904 MGF720900:MGG720904 MQB720900:MQC720904 MZX720900:MZY720904 NJT720900:NJU720904 NTP720900:NTQ720904 ODL720900:ODM720904 ONH720900:ONI720904 OXD720900:OXE720904 PGZ720900:PHA720904 PQV720900:PQW720904 QAR720900:QAS720904 QKN720900:QKO720904 QUJ720900:QUK720904 REF720900:REG720904 ROB720900:ROC720904 RXX720900:RXY720904 SHT720900:SHU720904 SRP720900:SRQ720904 TBL720900:TBM720904 TLH720900:TLI720904 TVD720900:TVE720904 UEZ720900:UFA720904 UOV720900:UOW720904 UYR720900:UYS720904 VIN720900:VIO720904 VSJ720900:VSK720904 WCF720900:WCG720904 WMB720900:WMC720904 WVX720900:WVY720904 P786436:Q786440 JL786436:JM786440 TH786436:TI786440 ADD786436:ADE786440 AMZ786436:ANA786440 AWV786436:AWW786440 BGR786436:BGS786440 BQN786436:BQO786440 CAJ786436:CAK786440 CKF786436:CKG786440 CUB786436:CUC786440 DDX786436:DDY786440 DNT786436:DNU786440 DXP786436:DXQ786440 EHL786436:EHM786440 ERH786436:ERI786440 FBD786436:FBE786440 FKZ786436:FLA786440 FUV786436:FUW786440 GER786436:GES786440 GON786436:GOO786440 GYJ786436:GYK786440 HIF786436:HIG786440 HSB786436:HSC786440 IBX786436:IBY786440 ILT786436:ILU786440 IVP786436:IVQ786440 JFL786436:JFM786440 JPH786436:JPI786440 JZD786436:JZE786440 KIZ786436:KJA786440 KSV786436:KSW786440 LCR786436:LCS786440 LMN786436:LMO786440 LWJ786436:LWK786440 MGF786436:MGG786440 MQB786436:MQC786440 MZX786436:MZY786440 NJT786436:NJU786440 NTP786436:NTQ786440 ODL786436:ODM786440 ONH786436:ONI786440 OXD786436:OXE786440 PGZ786436:PHA786440 PQV786436:PQW786440 QAR786436:QAS786440 QKN786436:QKO786440 QUJ786436:QUK786440 REF786436:REG786440 ROB786436:ROC786440 RXX786436:RXY786440 SHT786436:SHU786440 SRP786436:SRQ786440 TBL786436:TBM786440 TLH786436:TLI786440 TVD786436:TVE786440 UEZ786436:UFA786440 UOV786436:UOW786440 UYR786436:UYS786440 VIN786436:VIO786440 VSJ786436:VSK786440 WCF786436:WCG786440 WMB786436:WMC786440 WVX786436:WVY786440 P851972:Q851976 JL851972:JM851976 TH851972:TI851976 ADD851972:ADE851976 AMZ851972:ANA851976 AWV851972:AWW851976 BGR851972:BGS851976 BQN851972:BQO851976 CAJ851972:CAK851976 CKF851972:CKG851976 CUB851972:CUC851976 DDX851972:DDY851976 DNT851972:DNU851976 DXP851972:DXQ851976 EHL851972:EHM851976 ERH851972:ERI851976 FBD851972:FBE851976 FKZ851972:FLA851976 FUV851972:FUW851976 GER851972:GES851976 GON851972:GOO851976 GYJ851972:GYK851976 HIF851972:HIG851976 HSB851972:HSC851976 IBX851972:IBY851976 ILT851972:ILU851976 IVP851972:IVQ851976 JFL851972:JFM851976 JPH851972:JPI851976 JZD851972:JZE851976 KIZ851972:KJA851976 KSV851972:KSW851976 LCR851972:LCS851976 LMN851972:LMO851976 LWJ851972:LWK851976 MGF851972:MGG851976 MQB851972:MQC851976 MZX851972:MZY851976 NJT851972:NJU851976 NTP851972:NTQ851976 ODL851972:ODM851976 ONH851972:ONI851976 OXD851972:OXE851976 PGZ851972:PHA851976 PQV851972:PQW851976 QAR851972:QAS851976 QKN851972:QKO851976 QUJ851972:QUK851976 REF851972:REG851976 ROB851972:ROC851976 RXX851972:RXY851976 SHT851972:SHU851976 SRP851972:SRQ851976 TBL851972:TBM851976 TLH851972:TLI851976 TVD851972:TVE851976 UEZ851972:UFA851976 UOV851972:UOW851976 UYR851972:UYS851976 VIN851972:VIO851976 VSJ851972:VSK851976 WCF851972:WCG851976 WMB851972:WMC851976 WVX851972:WVY851976 P917508:Q917512 JL917508:JM917512 TH917508:TI917512 ADD917508:ADE917512 AMZ917508:ANA917512 AWV917508:AWW917512 BGR917508:BGS917512 BQN917508:BQO917512 CAJ917508:CAK917512 CKF917508:CKG917512 CUB917508:CUC917512 DDX917508:DDY917512 DNT917508:DNU917512 DXP917508:DXQ917512 EHL917508:EHM917512 ERH917508:ERI917512 FBD917508:FBE917512 FKZ917508:FLA917512 FUV917508:FUW917512 GER917508:GES917512 GON917508:GOO917512 GYJ917508:GYK917512 HIF917508:HIG917512 HSB917508:HSC917512 IBX917508:IBY917512 ILT917508:ILU917512 IVP917508:IVQ917512 JFL917508:JFM917512 JPH917508:JPI917512 JZD917508:JZE917512 KIZ917508:KJA917512 KSV917508:KSW917512 LCR917508:LCS917512 LMN917508:LMO917512 LWJ917508:LWK917512 MGF917508:MGG917512 MQB917508:MQC917512 MZX917508:MZY917512 NJT917508:NJU917512 NTP917508:NTQ917512 ODL917508:ODM917512 ONH917508:ONI917512 OXD917508:OXE917512 PGZ917508:PHA917512 PQV917508:PQW917512 QAR917508:QAS917512 QKN917508:QKO917512 QUJ917508:QUK917512 REF917508:REG917512 ROB917508:ROC917512 RXX917508:RXY917512 SHT917508:SHU917512 SRP917508:SRQ917512 TBL917508:TBM917512 TLH917508:TLI917512 TVD917508:TVE917512 UEZ917508:UFA917512 UOV917508:UOW917512 UYR917508:UYS917512 VIN917508:VIO917512 VSJ917508:VSK917512 WCF917508:WCG917512 WMB917508:WMC917512 WVX917508:WVY917512 P983044:Q983048 JL983044:JM983048 TH983044:TI983048 ADD983044:ADE983048 AMZ983044:ANA983048 AWV983044:AWW983048 BGR983044:BGS983048 BQN983044:BQO983048 CAJ983044:CAK983048 CKF983044:CKG983048 CUB983044:CUC983048 DDX983044:DDY983048 DNT983044:DNU983048 DXP983044:DXQ983048 EHL983044:EHM983048 ERH983044:ERI983048 FBD983044:FBE983048 FKZ983044:FLA983048 FUV983044:FUW983048 GER983044:GES983048 GON983044:GOO983048 GYJ983044:GYK983048 HIF983044:HIG983048 HSB983044:HSC983048 IBX983044:IBY983048 ILT983044:ILU983048 IVP983044:IVQ983048 JFL983044:JFM983048 JPH983044:JPI983048 JZD983044:JZE983048 KIZ983044:KJA983048 KSV983044:KSW983048 LCR983044:LCS983048 LMN983044:LMO983048 LWJ983044:LWK983048 MGF983044:MGG983048 MQB983044:MQC983048 MZX983044:MZY983048 NJT983044:NJU983048 NTP983044:NTQ983048 ODL983044:ODM983048 ONH983044:ONI983048 OXD983044:OXE983048 PGZ983044:PHA983048 PQV983044:PQW983048 QAR983044:QAS983048 QKN983044:QKO983048 QUJ983044:QUK983048 REF983044:REG983048 ROB983044:ROC983048 RXX983044:RXY983048 SHT983044:SHU983048 SRP983044:SRQ983048 TBL983044:TBM983048 TLH983044:TLI983048 TVD983044:TVE983048 UEZ983044:UFA983048 UOV983044:UOW983048 UYR983044:UYS983048 VIN983044:VIO983048 VSJ983044:VSK983048 WCF983044:WCG983048 WMB983044:WMC983048 WVX983044:WVY983048 S18:S34 JO18:JO34 TK18:TK34 ADG18:ADG34 ANC18:ANC34 AWY18:AWY34 BGU18:BGU34 BQQ18:BQQ34 CAM18:CAM34 CKI18:CKI34 CUE18:CUE34 DEA18:DEA34 DNW18:DNW34 DXS18:DXS34 EHO18:EHO34 ERK18:ERK34 FBG18:FBG34 FLC18:FLC34 FUY18:FUY34 GEU18:GEU34 GOQ18:GOQ34 GYM18:GYM34 HII18:HII34 HSE18:HSE34 ICA18:ICA34 ILW18:ILW34 IVS18:IVS34 JFO18:JFO34 JPK18:JPK34 JZG18:JZG34 KJC18:KJC34 KSY18:KSY34 LCU18:LCU34 LMQ18:LMQ34 LWM18:LWM34 MGI18:MGI34 MQE18:MQE34 NAA18:NAA34 NJW18:NJW34 NTS18:NTS34 ODO18:ODO34 ONK18:ONK34 OXG18:OXG34 PHC18:PHC34 PQY18:PQY34 QAU18:QAU34 QKQ18:QKQ34 QUM18:QUM34 REI18:REI34 ROE18:ROE34 RYA18:RYA34 SHW18:SHW34 SRS18:SRS34 TBO18:TBO34 TLK18:TLK34 TVG18:TVG34 UFC18:UFC34 UOY18:UOY34 UYU18:UYU34 VIQ18:VIQ34 VSM18:VSM34 WCI18:WCI34 WME18:WME34 WWA18:WWA34 S65554:S65570 JO65554:JO65570 TK65554:TK65570 ADG65554:ADG65570 ANC65554:ANC65570 AWY65554:AWY65570 BGU65554:BGU65570 BQQ65554:BQQ65570 CAM65554:CAM65570 CKI65554:CKI65570 CUE65554:CUE65570 DEA65554:DEA65570 DNW65554:DNW65570 DXS65554:DXS65570 EHO65554:EHO65570 ERK65554:ERK65570 FBG65554:FBG65570 FLC65554:FLC65570 FUY65554:FUY65570 GEU65554:GEU65570 GOQ65554:GOQ65570 GYM65554:GYM65570 HII65554:HII65570 HSE65554:HSE65570 ICA65554:ICA65570 ILW65554:ILW65570 IVS65554:IVS65570 JFO65554:JFO65570 JPK65554:JPK65570 JZG65554:JZG65570 KJC65554:KJC65570 KSY65554:KSY65570 LCU65554:LCU65570 LMQ65554:LMQ65570 LWM65554:LWM65570 MGI65554:MGI65570 MQE65554:MQE65570 NAA65554:NAA65570 NJW65554:NJW65570 NTS65554:NTS65570 ODO65554:ODO65570 ONK65554:ONK65570 OXG65554:OXG65570 PHC65554:PHC65570 PQY65554:PQY65570 QAU65554:QAU65570 QKQ65554:QKQ65570 QUM65554:QUM65570 REI65554:REI65570 ROE65554:ROE65570 RYA65554:RYA65570 SHW65554:SHW65570 SRS65554:SRS65570 TBO65554:TBO65570 TLK65554:TLK65570 TVG65554:TVG65570 UFC65554:UFC65570 UOY65554:UOY65570 UYU65554:UYU65570 VIQ65554:VIQ65570 VSM65554:VSM65570 WCI65554:WCI65570 WME65554:WME65570 WWA65554:WWA65570 S131090:S131106 JO131090:JO131106 TK131090:TK131106 ADG131090:ADG131106 ANC131090:ANC131106 AWY131090:AWY131106 BGU131090:BGU131106 BQQ131090:BQQ131106 CAM131090:CAM131106 CKI131090:CKI131106 CUE131090:CUE131106 DEA131090:DEA131106 DNW131090:DNW131106 DXS131090:DXS131106 EHO131090:EHO131106 ERK131090:ERK131106 FBG131090:FBG131106 FLC131090:FLC131106 FUY131090:FUY131106 GEU131090:GEU131106 GOQ131090:GOQ131106 GYM131090:GYM131106 HII131090:HII131106 HSE131090:HSE131106 ICA131090:ICA131106 ILW131090:ILW131106 IVS131090:IVS131106 JFO131090:JFO131106 JPK131090:JPK131106 JZG131090:JZG131106 KJC131090:KJC131106 KSY131090:KSY131106 LCU131090:LCU131106 LMQ131090:LMQ131106 LWM131090:LWM131106 MGI131090:MGI131106 MQE131090:MQE131106 NAA131090:NAA131106 NJW131090:NJW131106 NTS131090:NTS131106 ODO131090:ODO131106 ONK131090:ONK131106 OXG131090:OXG131106 PHC131090:PHC131106 PQY131090:PQY131106 QAU131090:QAU131106 QKQ131090:QKQ131106 QUM131090:QUM131106 REI131090:REI131106 ROE131090:ROE131106 RYA131090:RYA131106 SHW131090:SHW131106 SRS131090:SRS131106 TBO131090:TBO131106 TLK131090:TLK131106 TVG131090:TVG131106 UFC131090:UFC131106 UOY131090:UOY131106 UYU131090:UYU131106 VIQ131090:VIQ131106 VSM131090:VSM131106 WCI131090:WCI131106 WME131090:WME131106 WWA131090:WWA131106 S196626:S196642 JO196626:JO196642 TK196626:TK196642 ADG196626:ADG196642 ANC196626:ANC196642 AWY196626:AWY196642 BGU196626:BGU196642 BQQ196626:BQQ196642 CAM196626:CAM196642 CKI196626:CKI196642 CUE196626:CUE196642 DEA196626:DEA196642 DNW196626:DNW196642 DXS196626:DXS196642 EHO196626:EHO196642 ERK196626:ERK196642 FBG196626:FBG196642 FLC196626:FLC196642 FUY196626:FUY196642 GEU196626:GEU196642 GOQ196626:GOQ196642 GYM196626:GYM196642 HII196626:HII196642 HSE196626:HSE196642 ICA196626:ICA196642 ILW196626:ILW196642 IVS196626:IVS196642 JFO196626:JFO196642 JPK196626:JPK196642 JZG196626:JZG196642 KJC196626:KJC196642 KSY196626:KSY196642 LCU196626:LCU196642 LMQ196626:LMQ196642 LWM196626:LWM196642 MGI196626:MGI196642 MQE196626:MQE196642 NAA196626:NAA196642 NJW196626:NJW196642 NTS196626:NTS196642 ODO196626:ODO196642 ONK196626:ONK196642 OXG196626:OXG196642 PHC196626:PHC196642 PQY196626:PQY196642 QAU196626:QAU196642 QKQ196626:QKQ196642 QUM196626:QUM196642 REI196626:REI196642 ROE196626:ROE196642 RYA196626:RYA196642 SHW196626:SHW196642 SRS196626:SRS196642 TBO196626:TBO196642 TLK196626:TLK196642 TVG196626:TVG196642 UFC196626:UFC196642 UOY196626:UOY196642 UYU196626:UYU196642 VIQ196626:VIQ196642 VSM196626:VSM196642 WCI196626:WCI196642 WME196626:WME196642 WWA196626:WWA196642 S262162:S262178 JO262162:JO262178 TK262162:TK262178 ADG262162:ADG262178 ANC262162:ANC262178 AWY262162:AWY262178 BGU262162:BGU262178 BQQ262162:BQQ262178 CAM262162:CAM262178 CKI262162:CKI262178 CUE262162:CUE262178 DEA262162:DEA262178 DNW262162:DNW262178 DXS262162:DXS262178 EHO262162:EHO262178 ERK262162:ERK262178 FBG262162:FBG262178 FLC262162:FLC262178 FUY262162:FUY262178 GEU262162:GEU262178 GOQ262162:GOQ262178 GYM262162:GYM262178 HII262162:HII262178 HSE262162:HSE262178 ICA262162:ICA262178 ILW262162:ILW262178 IVS262162:IVS262178 JFO262162:JFO262178 JPK262162:JPK262178 JZG262162:JZG262178 KJC262162:KJC262178 KSY262162:KSY262178 LCU262162:LCU262178 LMQ262162:LMQ262178 LWM262162:LWM262178 MGI262162:MGI262178 MQE262162:MQE262178 NAA262162:NAA262178 NJW262162:NJW262178 NTS262162:NTS262178 ODO262162:ODO262178 ONK262162:ONK262178 OXG262162:OXG262178 PHC262162:PHC262178 PQY262162:PQY262178 QAU262162:QAU262178 QKQ262162:QKQ262178 QUM262162:QUM262178 REI262162:REI262178 ROE262162:ROE262178 RYA262162:RYA262178 SHW262162:SHW262178 SRS262162:SRS262178 TBO262162:TBO262178 TLK262162:TLK262178 TVG262162:TVG262178 UFC262162:UFC262178 UOY262162:UOY262178 UYU262162:UYU262178 VIQ262162:VIQ262178 VSM262162:VSM262178 WCI262162:WCI262178 WME262162:WME262178 WWA262162:WWA262178 S327698:S327714 JO327698:JO327714 TK327698:TK327714 ADG327698:ADG327714 ANC327698:ANC327714 AWY327698:AWY327714 BGU327698:BGU327714 BQQ327698:BQQ327714 CAM327698:CAM327714 CKI327698:CKI327714 CUE327698:CUE327714 DEA327698:DEA327714 DNW327698:DNW327714 DXS327698:DXS327714 EHO327698:EHO327714 ERK327698:ERK327714 FBG327698:FBG327714 FLC327698:FLC327714 FUY327698:FUY327714 GEU327698:GEU327714 GOQ327698:GOQ327714 GYM327698:GYM327714 HII327698:HII327714 HSE327698:HSE327714 ICA327698:ICA327714 ILW327698:ILW327714 IVS327698:IVS327714 JFO327698:JFO327714 JPK327698:JPK327714 JZG327698:JZG327714 KJC327698:KJC327714 KSY327698:KSY327714 LCU327698:LCU327714 LMQ327698:LMQ327714 LWM327698:LWM327714 MGI327698:MGI327714 MQE327698:MQE327714 NAA327698:NAA327714 NJW327698:NJW327714 NTS327698:NTS327714 ODO327698:ODO327714 ONK327698:ONK327714 OXG327698:OXG327714 PHC327698:PHC327714 PQY327698:PQY327714 QAU327698:QAU327714 QKQ327698:QKQ327714 QUM327698:QUM327714 REI327698:REI327714 ROE327698:ROE327714 RYA327698:RYA327714 SHW327698:SHW327714 SRS327698:SRS327714 TBO327698:TBO327714 TLK327698:TLK327714 TVG327698:TVG327714 UFC327698:UFC327714 UOY327698:UOY327714 UYU327698:UYU327714 VIQ327698:VIQ327714 VSM327698:VSM327714 WCI327698:WCI327714 WME327698:WME327714 WWA327698:WWA327714 S393234:S393250 JO393234:JO393250 TK393234:TK393250 ADG393234:ADG393250 ANC393234:ANC393250 AWY393234:AWY393250 BGU393234:BGU393250 BQQ393234:BQQ393250 CAM393234:CAM393250 CKI393234:CKI393250 CUE393234:CUE393250 DEA393234:DEA393250 DNW393234:DNW393250 DXS393234:DXS393250 EHO393234:EHO393250 ERK393234:ERK393250 FBG393234:FBG393250 FLC393234:FLC393250 FUY393234:FUY393250 GEU393234:GEU393250 GOQ393234:GOQ393250 GYM393234:GYM393250 HII393234:HII393250 HSE393234:HSE393250 ICA393234:ICA393250 ILW393234:ILW393250 IVS393234:IVS393250 JFO393234:JFO393250 JPK393234:JPK393250 JZG393234:JZG393250 KJC393234:KJC393250 KSY393234:KSY393250 LCU393234:LCU393250 LMQ393234:LMQ393250 LWM393234:LWM393250 MGI393234:MGI393250 MQE393234:MQE393250 NAA393234:NAA393250 NJW393234:NJW393250 NTS393234:NTS393250 ODO393234:ODO393250 ONK393234:ONK393250 OXG393234:OXG393250 PHC393234:PHC393250 PQY393234:PQY393250 QAU393234:QAU393250 QKQ393234:QKQ393250 QUM393234:QUM393250 REI393234:REI393250 ROE393234:ROE393250 RYA393234:RYA393250 SHW393234:SHW393250 SRS393234:SRS393250 TBO393234:TBO393250 TLK393234:TLK393250 TVG393234:TVG393250 UFC393234:UFC393250 UOY393234:UOY393250 UYU393234:UYU393250 VIQ393234:VIQ393250 VSM393234:VSM393250 WCI393234:WCI393250 WME393234:WME393250 WWA393234:WWA393250 S458770:S458786 JO458770:JO458786 TK458770:TK458786 ADG458770:ADG458786 ANC458770:ANC458786 AWY458770:AWY458786 BGU458770:BGU458786 BQQ458770:BQQ458786 CAM458770:CAM458786 CKI458770:CKI458786 CUE458770:CUE458786 DEA458770:DEA458786 DNW458770:DNW458786 DXS458770:DXS458786 EHO458770:EHO458786 ERK458770:ERK458786 FBG458770:FBG458786 FLC458770:FLC458786 FUY458770:FUY458786 GEU458770:GEU458786 GOQ458770:GOQ458786 GYM458770:GYM458786 HII458770:HII458786 HSE458770:HSE458786 ICA458770:ICA458786 ILW458770:ILW458786 IVS458770:IVS458786 JFO458770:JFO458786 JPK458770:JPK458786 JZG458770:JZG458786 KJC458770:KJC458786 KSY458770:KSY458786 LCU458770:LCU458786 LMQ458770:LMQ458786 LWM458770:LWM458786 MGI458770:MGI458786 MQE458770:MQE458786 NAA458770:NAA458786 NJW458770:NJW458786 NTS458770:NTS458786 ODO458770:ODO458786 ONK458770:ONK458786 OXG458770:OXG458786 PHC458770:PHC458786 PQY458770:PQY458786 QAU458770:QAU458786 QKQ458770:QKQ458786 QUM458770:QUM458786 REI458770:REI458786 ROE458770:ROE458786 RYA458770:RYA458786 SHW458770:SHW458786 SRS458770:SRS458786 TBO458770:TBO458786 TLK458770:TLK458786 TVG458770:TVG458786 UFC458770:UFC458786 UOY458770:UOY458786 UYU458770:UYU458786 VIQ458770:VIQ458786 VSM458770:VSM458786 WCI458770:WCI458786 WME458770:WME458786 WWA458770:WWA458786 S524306:S524322 JO524306:JO524322 TK524306:TK524322 ADG524306:ADG524322 ANC524306:ANC524322 AWY524306:AWY524322 BGU524306:BGU524322 BQQ524306:BQQ524322 CAM524306:CAM524322 CKI524306:CKI524322 CUE524306:CUE524322 DEA524306:DEA524322 DNW524306:DNW524322 DXS524306:DXS524322 EHO524306:EHO524322 ERK524306:ERK524322 FBG524306:FBG524322 FLC524306:FLC524322 FUY524306:FUY524322 GEU524306:GEU524322 GOQ524306:GOQ524322 GYM524306:GYM524322 HII524306:HII524322 HSE524306:HSE524322 ICA524306:ICA524322 ILW524306:ILW524322 IVS524306:IVS524322 JFO524306:JFO524322 JPK524306:JPK524322 JZG524306:JZG524322 KJC524306:KJC524322 KSY524306:KSY524322 LCU524306:LCU524322 LMQ524306:LMQ524322 LWM524306:LWM524322 MGI524306:MGI524322 MQE524306:MQE524322 NAA524306:NAA524322 NJW524306:NJW524322 NTS524306:NTS524322 ODO524306:ODO524322 ONK524306:ONK524322 OXG524306:OXG524322 PHC524306:PHC524322 PQY524306:PQY524322 QAU524306:QAU524322 QKQ524306:QKQ524322 QUM524306:QUM524322 REI524306:REI524322 ROE524306:ROE524322 RYA524306:RYA524322 SHW524306:SHW524322 SRS524306:SRS524322 TBO524306:TBO524322 TLK524306:TLK524322 TVG524306:TVG524322 UFC524306:UFC524322 UOY524306:UOY524322 UYU524306:UYU524322 VIQ524306:VIQ524322 VSM524306:VSM524322 WCI524306:WCI524322 WME524306:WME524322 WWA524306:WWA524322 S589842:S589858 JO589842:JO589858 TK589842:TK589858 ADG589842:ADG589858 ANC589842:ANC589858 AWY589842:AWY589858 BGU589842:BGU589858 BQQ589842:BQQ589858 CAM589842:CAM589858 CKI589842:CKI589858 CUE589842:CUE589858 DEA589842:DEA589858 DNW589842:DNW589858 DXS589842:DXS589858 EHO589842:EHO589858 ERK589842:ERK589858 FBG589842:FBG589858 FLC589842:FLC589858 FUY589842:FUY589858 GEU589842:GEU589858 GOQ589842:GOQ589858 GYM589842:GYM589858 HII589842:HII589858 HSE589842:HSE589858 ICA589842:ICA589858 ILW589842:ILW589858 IVS589842:IVS589858 JFO589842:JFO589858 JPK589842:JPK589858 JZG589842:JZG589858 KJC589842:KJC589858 KSY589842:KSY589858 LCU589842:LCU589858 LMQ589842:LMQ589858 LWM589842:LWM589858 MGI589842:MGI589858 MQE589842:MQE589858 NAA589842:NAA589858 NJW589842:NJW589858 NTS589842:NTS589858 ODO589842:ODO589858 ONK589842:ONK589858 OXG589842:OXG589858 PHC589842:PHC589858 PQY589842:PQY589858 QAU589842:QAU589858 QKQ589842:QKQ589858 QUM589842:QUM589858 REI589842:REI589858 ROE589842:ROE589858 RYA589842:RYA589858 SHW589842:SHW589858 SRS589842:SRS589858 TBO589842:TBO589858 TLK589842:TLK589858 TVG589842:TVG589858 UFC589842:UFC589858 UOY589842:UOY589858 UYU589842:UYU589858 VIQ589842:VIQ589858 VSM589842:VSM589858 WCI589842:WCI589858 WME589842:WME589858 WWA589842:WWA589858 S655378:S655394 JO655378:JO655394 TK655378:TK655394 ADG655378:ADG655394 ANC655378:ANC655394 AWY655378:AWY655394 BGU655378:BGU655394 BQQ655378:BQQ655394 CAM655378:CAM655394 CKI655378:CKI655394 CUE655378:CUE655394 DEA655378:DEA655394 DNW655378:DNW655394 DXS655378:DXS655394 EHO655378:EHO655394 ERK655378:ERK655394 FBG655378:FBG655394 FLC655378:FLC655394 FUY655378:FUY655394 GEU655378:GEU655394 GOQ655378:GOQ655394 GYM655378:GYM655394 HII655378:HII655394 HSE655378:HSE655394 ICA655378:ICA655394 ILW655378:ILW655394 IVS655378:IVS655394 JFO655378:JFO655394 JPK655378:JPK655394 JZG655378:JZG655394 KJC655378:KJC655394 KSY655378:KSY655394 LCU655378:LCU655394 LMQ655378:LMQ655394 LWM655378:LWM655394 MGI655378:MGI655394 MQE655378:MQE655394 NAA655378:NAA655394 NJW655378:NJW655394 NTS655378:NTS655394 ODO655378:ODO655394 ONK655378:ONK655394 OXG655378:OXG655394 PHC655378:PHC655394 PQY655378:PQY655394 QAU655378:QAU655394 QKQ655378:QKQ655394 QUM655378:QUM655394 REI655378:REI655394 ROE655378:ROE655394 RYA655378:RYA655394 SHW655378:SHW655394 SRS655378:SRS655394 TBO655378:TBO655394 TLK655378:TLK655394 TVG655378:TVG655394 UFC655378:UFC655394 UOY655378:UOY655394 UYU655378:UYU655394 VIQ655378:VIQ655394 VSM655378:VSM655394 WCI655378:WCI655394 WME655378:WME655394 WWA655378:WWA655394 S720914:S720930 JO720914:JO720930 TK720914:TK720930 ADG720914:ADG720930 ANC720914:ANC720930 AWY720914:AWY720930 BGU720914:BGU720930 BQQ720914:BQQ720930 CAM720914:CAM720930 CKI720914:CKI720930 CUE720914:CUE720930 DEA720914:DEA720930 DNW720914:DNW720930 DXS720914:DXS720930 EHO720914:EHO720930 ERK720914:ERK720930 FBG720914:FBG720930 FLC720914:FLC720930 FUY720914:FUY720930 GEU720914:GEU720930 GOQ720914:GOQ720930 GYM720914:GYM720930 HII720914:HII720930 HSE720914:HSE720930 ICA720914:ICA720930 ILW720914:ILW720930 IVS720914:IVS720930 JFO720914:JFO720930 JPK720914:JPK720930 JZG720914:JZG720930 KJC720914:KJC720930 KSY720914:KSY720930 LCU720914:LCU720930 LMQ720914:LMQ720930 LWM720914:LWM720930 MGI720914:MGI720930 MQE720914:MQE720930 NAA720914:NAA720930 NJW720914:NJW720930 NTS720914:NTS720930 ODO720914:ODO720930 ONK720914:ONK720930 OXG720914:OXG720930 PHC720914:PHC720930 PQY720914:PQY720930 QAU720914:QAU720930 QKQ720914:QKQ720930 QUM720914:QUM720930 REI720914:REI720930 ROE720914:ROE720930 RYA720914:RYA720930 SHW720914:SHW720930 SRS720914:SRS720930 TBO720914:TBO720930 TLK720914:TLK720930 TVG720914:TVG720930 UFC720914:UFC720930 UOY720914:UOY720930 UYU720914:UYU720930 VIQ720914:VIQ720930 VSM720914:VSM720930 WCI720914:WCI720930 WME720914:WME720930 WWA720914:WWA720930 S786450:S786466 JO786450:JO786466 TK786450:TK786466 ADG786450:ADG786466 ANC786450:ANC786466 AWY786450:AWY786466 BGU786450:BGU786466 BQQ786450:BQQ786466 CAM786450:CAM786466 CKI786450:CKI786466 CUE786450:CUE786466 DEA786450:DEA786466 DNW786450:DNW786466 DXS786450:DXS786466 EHO786450:EHO786466 ERK786450:ERK786466 FBG786450:FBG786466 FLC786450:FLC786466 FUY786450:FUY786466 GEU786450:GEU786466 GOQ786450:GOQ786466 GYM786450:GYM786466 HII786450:HII786466 HSE786450:HSE786466 ICA786450:ICA786466 ILW786450:ILW786466 IVS786450:IVS786466 JFO786450:JFO786466 JPK786450:JPK786466 JZG786450:JZG786466 KJC786450:KJC786466 KSY786450:KSY786466 LCU786450:LCU786466 LMQ786450:LMQ786466 LWM786450:LWM786466 MGI786450:MGI786466 MQE786450:MQE786466 NAA786450:NAA786466 NJW786450:NJW786466 NTS786450:NTS786466 ODO786450:ODO786466 ONK786450:ONK786466 OXG786450:OXG786466 PHC786450:PHC786466 PQY786450:PQY786466 QAU786450:QAU786466 QKQ786450:QKQ786466 QUM786450:QUM786466 REI786450:REI786466 ROE786450:ROE786466 RYA786450:RYA786466 SHW786450:SHW786466 SRS786450:SRS786466 TBO786450:TBO786466 TLK786450:TLK786466 TVG786450:TVG786466 UFC786450:UFC786466 UOY786450:UOY786466 UYU786450:UYU786466 VIQ786450:VIQ786466 VSM786450:VSM786466 WCI786450:WCI786466 WME786450:WME786466 WWA786450:WWA786466 S851986:S852002 JO851986:JO852002 TK851986:TK852002 ADG851986:ADG852002 ANC851986:ANC852002 AWY851986:AWY852002 BGU851986:BGU852002 BQQ851986:BQQ852002 CAM851986:CAM852002 CKI851986:CKI852002 CUE851986:CUE852002 DEA851986:DEA852002 DNW851986:DNW852002 DXS851986:DXS852002 EHO851986:EHO852002 ERK851986:ERK852002 FBG851986:FBG852002 FLC851986:FLC852002 FUY851986:FUY852002 GEU851986:GEU852002 GOQ851986:GOQ852002 GYM851986:GYM852002 HII851986:HII852002 HSE851986:HSE852002 ICA851986:ICA852002 ILW851986:ILW852002 IVS851986:IVS852002 JFO851986:JFO852002 JPK851986:JPK852002 JZG851986:JZG852002 KJC851986:KJC852002 KSY851986:KSY852002 LCU851986:LCU852002 LMQ851986:LMQ852002 LWM851986:LWM852002 MGI851986:MGI852002 MQE851986:MQE852002 NAA851986:NAA852002 NJW851986:NJW852002 NTS851986:NTS852002 ODO851986:ODO852002 ONK851986:ONK852002 OXG851986:OXG852002 PHC851986:PHC852002 PQY851986:PQY852002 QAU851986:QAU852002 QKQ851986:QKQ852002 QUM851986:QUM852002 REI851986:REI852002 ROE851986:ROE852002 RYA851986:RYA852002 SHW851986:SHW852002 SRS851986:SRS852002 TBO851986:TBO852002 TLK851986:TLK852002 TVG851986:TVG852002 UFC851986:UFC852002 UOY851986:UOY852002 UYU851986:UYU852002 VIQ851986:VIQ852002 VSM851986:VSM852002 WCI851986:WCI852002 WME851986:WME852002 WWA851986:WWA852002 S917522:S917538 JO917522:JO917538 TK917522:TK917538 ADG917522:ADG917538 ANC917522:ANC917538 AWY917522:AWY917538 BGU917522:BGU917538 BQQ917522:BQQ917538 CAM917522:CAM917538 CKI917522:CKI917538 CUE917522:CUE917538 DEA917522:DEA917538 DNW917522:DNW917538 DXS917522:DXS917538 EHO917522:EHO917538 ERK917522:ERK917538 FBG917522:FBG917538 FLC917522:FLC917538 FUY917522:FUY917538 GEU917522:GEU917538 GOQ917522:GOQ917538 GYM917522:GYM917538 HII917522:HII917538 HSE917522:HSE917538 ICA917522:ICA917538 ILW917522:ILW917538 IVS917522:IVS917538 JFO917522:JFO917538 JPK917522:JPK917538 JZG917522:JZG917538 KJC917522:KJC917538 KSY917522:KSY917538 LCU917522:LCU917538 LMQ917522:LMQ917538 LWM917522:LWM917538 MGI917522:MGI917538 MQE917522:MQE917538 NAA917522:NAA917538 NJW917522:NJW917538 NTS917522:NTS917538 ODO917522:ODO917538 ONK917522:ONK917538 OXG917522:OXG917538 PHC917522:PHC917538 PQY917522:PQY917538 QAU917522:QAU917538 QKQ917522:QKQ917538 QUM917522:QUM917538 REI917522:REI917538 ROE917522:ROE917538 RYA917522:RYA917538 SHW917522:SHW917538 SRS917522:SRS917538 TBO917522:TBO917538 TLK917522:TLK917538 TVG917522:TVG917538 UFC917522:UFC917538 UOY917522:UOY917538 UYU917522:UYU917538 VIQ917522:VIQ917538 VSM917522:VSM917538 WCI917522:WCI917538 WME917522:WME917538 WWA917522:WWA917538 S983058:S983074 JO983058:JO983074 TK983058:TK983074 ADG983058:ADG983074 ANC983058:ANC983074 AWY983058:AWY983074 BGU983058:BGU983074 BQQ983058:BQQ983074 CAM983058:CAM983074 CKI983058:CKI983074 CUE983058:CUE983074 DEA983058:DEA983074 DNW983058:DNW983074 DXS983058:DXS983074 EHO983058:EHO983074 ERK983058:ERK983074 FBG983058:FBG983074 FLC983058:FLC983074 FUY983058:FUY983074 GEU983058:GEU983074 GOQ983058:GOQ983074 GYM983058:GYM983074 HII983058:HII983074 HSE983058:HSE983074 ICA983058:ICA983074 ILW983058:ILW983074 IVS983058:IVS983074 JFO983058:JFO983074 JPK983058:JPK983074 JZG983058:JZG983074 KJC983058:KJC983074 KSY983058:KSY983074 LCU983058:LCU983074 LMQ983058:LMQ983074 LWM983058:LWM983074 MGI983058:MGI983074 MQE983058:MQE983074 NAA983058:NAA983074 NJW983058:NJW983074 NTS983058:NTS983074 ODO983058:ODO983074 ONK983058:ONK983074 OXG983058:OXG983074 PHC983058:PHC983074 PQY983058:PQY983074 QAU983058:QAU983074 QKQ983058:QKQ983074 QUM983058:QUM983074 REI983058:REI983074 ROE983058:ROE983074 RYA983058:RYA983074 SHW983058:SHW983074 SRS983058:SRS983074 TBO983058:TBO983074 TLK983058:TLK983074 TVG983058:TVG983074 UFC983058:UFC983074 UOY983058:UOY983074 UYU983058:UYU983074 VIQ983058:VIQ983074 VSM983058:VSM983074 WCI983058:WCI983074 WME983058:WME983074 WWA983058:WWA983074 AA1:AA2 JW1:JW2 TS1:TS2 ADO1:ADO2 ANK1:ANK2 AXG1:AXG2 BHC1:BHC2 BQY1:BQY2 CAU1:CAU2 CKQ1:CKQ2 CUM1:CUM2 DEI1:DEI2 DOE1:DOE2 DYA1:DYA2 EHW1:EHW2 ERS1:ERS2 FBO1:FBO2 FLK1:FLK2 FVG1:FVG2 GFC1:GFC2 GOY1:GOY2 GYU1:GYU2 HIQ1:HIQ2 HSM1:HSM2 ICI1:ICI2 IME1:IME2 IWA1:IWA2 JFW1:JFW2 JPS1:JPS2 JZO1:JZO2 KJK1:KJK2 KTG1:KTG2 LDC1:LDC2 LMY1:LMY2 LWU1:LWU2 MGQ1:MGQ2 MQM1:MQM2 NAI1:NAI2 NKE1:NKE2 NUA1:NUA2 ODW1:ODW2 ONS1:ONS2 OXO1:OXO2 PHK1:PHK2 PRG1:PRG2 QBC1:QBC2 QKY1:QKY2 QUU1:QUU2 REQ1:REQ2 ROM1:ROM2 RYI1:RYI2 SIE1:SIE2 SSA1:SSA2 TBW1:TBW2 TLS1:TLS2 TVO1:TVO2 UFK1:UFK2 UPG1:UPG2 UZC1:UZC2 VIY1:VIY2 VSU1:VSU2 WCQ1:WCQ2 WMM1:WMM2 WWI1:WWI2 AA65537:AA65538 JW65537:JW65538 TS65537:TS65538 ADO65537:ADO65538 ANK65537:ANK65538 AXG65537:AXG65538 BHC65537:BHC65538 BQY65537:BQY65538 CAU65537:CAU65538 CKQ65537:CKQ65538 CUM65537:CUM65538 DEI65537:DEI65538 DOE65537:DOE65538 DYA65537:DYA65538 EHW65537:EHW65538 ERS65537:ERS65538 FBO65537:FBO65538 FLK65537:FLK65538 FVG65537:FVG65538 GFC65537:GFC65538 GOY65537:GOY65538 GYU65537:GYU65538 HIQ65537:HIQ65538 HSM65537:HSM65538 ICI65537:ICI65538 IME65537:IME65538 IWA65537:IWA65538 JFW65537:JFW65538 JPS65537:JPS65538 JZO65537:JZO65538 KJK65537:KJK65538 KTG65537:KTG65538 LDC65537:LDC65538 LMY65537:LMY65538 LWU65537:LWU65538 MGQ65537:MGQ65538 MQM65537:MQM65538 NAI65537:NAI65538 NKE65537:NKE65538 NUA65537:NUA65538 ODW65537:ODW65538 ONS65537:ONS65538 OXO65537:OXO65538 PHK65537:PHK65538 PRG65537:PRG65538 QBC65537:QBC65538 QKY65537:QKY65538 QUU65537:QUU65538 REQ65537:REQ65538 ROM65537:ROM65538 RYI65537:RYI65538 SIE65537:SIE65538 SSA65537:SSA65538 TBW65537:TBW65538 TLS65537:TLS65538 TVO65537:TVO65538 UFK65537:UFK65538 UPG65537:UPG65538 UZC65537:UZC65538 VIY65537:VIY65538 VSU65537:VSU65538 WCQ65537:WCQ65538 WMM65537:WMM65538 WWI65537:WWI65538 AA131073:AA131074 JW131073:JW131074 TS131073:TS131074 ADO131073:ADO131074 ANK131073:ANK131074 AXG131073:AXG131074 BHC131073:BHC131074 BQY131073:BQY131074 CAU131073:CAU131074 CKQ131073:CKQ131074 CUM131073:CUM131074 DEI131073:DEI131074 DOE131073:DOE131074 DYA131073:DYA131074 EHW131073:EHW131074 ERS131073:ERS131074 FBO131073:FBO131074 FLK131073:FLK131074 FVG131073:FVG131074 GFC131073:GFC131074 GOY131073:GOY131074 GYU131073:GYU131074 HIQ131073:HIQ131074 HSM131073:HSM131074 ICI131073:ICI131074 IME131073:IME131074 IWA131073:IWA131074 JFW131073:JFW131074 JPS131073:JPS131074 JZO131073:JZO131074 KJK131073:KJK131074 KTG131073:KTG131074 LDC131073:LDC131074 LMY131073:LMY131074 LWU131073:LWU131074 MGQ131073:MGQ131074 MQM131073:MQM131074 NAI131073:NAI131074 NKE131073:NKE131074 NUA131073:NUA131074 ODW131073:ODW131074 ONS131073:ONS131074 OXO131073:OXO131074 PHK131073:PHK131074 PRG131073:PRG131074 QBC131073:QBC131074 QKY131073:QKY131074 QUU131073:QUU131074 REQ131073:REQ131074 ROM131073:ROM131074 RYI131073:RYI131074 SIE131073:SIE131074 SSA131073:SSA131074 TBW131073:TBW131074 TLS131073:TLS131074 TVO131073:TVO131074 UFK131073:UFK131074 UPG131073:UPG131074 UZC131073:UZC131074 VIY131073:VIY131074 VSU131073:VSU131074 WCQ131073:WCQ131074 WMM131073:WMM131074 WWI131073:WWI131074 AA196609:AA196610 JW196609:JW196610 TS196609:TS196610 ADO196609:ADO196610 ANK196609:ANK196610 AXG196609:AXG196610 BHC196609:BHC196610 BQY196609:BQY196610 CAU196609:CAU196610 CKQ196609:CKQ196610 CUM196609:CUM196610 DEI196609:DEI196610 DOE196609:DOE196610 DYA196609:DYA196610 EHW196609:EHW196610 ERS196609:ERS196610 FBO196609:FBO196610 FLK196609:FLK196610 FVG196609:FVG196610 GFC196609:GFC196610 GOY196609:GOY196610 GYU196609:GYU196610 HIQ196609:HIQ196610 HSM196609:HSM196610 ICI196609:ICI196610 IME196609:IME196610 IWA196609:IWA196610 JFW196609:JFW196610 JPS196609:JPS196610 JZO196609:JZO196610 KJK196609:KJK196610 KTG196609:KTG196610 LDC196609:LDC196610 LMY196609:LMY196610 LWU196609:LWU196610 MGQ196609:MGQ196610 MQM196609:MQM196610 NAI196609:NAI196610 NKE196609:NKE196610 NUA196609:NUA196610 ODW196609:ODW196610 ONS196609:ONS196610 OXO196609:OXO196610 PHK196609:PHK196610 PRG196609:PRG196610 QBC196609:QBC196610 QKY196609:QKY196610 QUU196609:QUU196610 REQ196609:REQ196610 ROM196609:ROM196610 RYI196609:RYI196610 SIE196609:SIE196610 SSA196609:SSA196610 TBW196609:TBW196610 TLS196609:TLS196610 TVO196609:TVO196610 UFK196609:UFK196610 UPG196609:UPG196610 UZC196609:UZC196610 VIY196609:VIY196610 VSU196609:VSU196610 WCQ196609:WCQ196610 WMM196609:WMM196610 WWI196609:WWI196610 AA262145:AA262146 JW262145:JW262146 TS262145:TS262146 ADO262145:ADO262146 ANK262145:ANK262146 AXG262145:AXG262146 BHC262145:BHC262146 BQY262145:BQY262146 CAU262145:CAU262146 CKQ262145:CKQ262146 CUM262145:CUM262146 DEI262145:DEI262146 DOE262145:DOE262146 DYA262145:DYA262146 EHW262145:EHW262146 ERS262145:ERS262146 FBO262145:FBO262146 FLK262145:FLK262146 FVG262145:FVG262146 GFC262145:GFC262146 GOY262145:GOY262146 GYU262145:GYU262146 HIQ262145:HIQ262146 HSM262145:HSM262146 ICI262145:ICI262146 IME262145:IME262146 IWA262145:IWA262146 JFW262145:JFW262146 JPS262145:JPS262146 JZO262145:JZO262146 KJK262145:KJK262146 KTG262145:KTG262146 LDC262145:LDC262146 LMY262145:LMY262146 LWU262145:LWU262146 MGQ262145:MGQ262146 MQM262145:MQM262146 NAI262145:NAI262146 NKE262145:NKE262146 NUA262145:NUA262146 ODW262145:ODW262146 ONS262145:ONS262146 OXO262145:OXO262146 PHK262145:PHK262146 PRG262145:PRG262146 QBC262145:QBC262146 QKY262145:QKY262146 QUU262145:QUU262146 REQ262145:REQ262146 ROM262145:ROM262146 RYI262145:RYI262146 SIE262145:SIE262146 SSA262145:SSA262146 TBW262145:TBW262146 TLS262145:TLS262146 TVO262145:TVO262146 UFK262145:UFK262146 UPG262145:UPG262146 UZC262145:UZC262146 VIY262145:VIY262146 VSU262145:VSU262146 WCQ262145:WCQ262146 WMM262145:WMM262146 WWI262145:WWI262146 AA327681:AA327682 JW327681:JW327682 TS327681:TS327682 ADO327681:ADO327682 ANK327681:ANK327682 AXG327681:AXG327682 BHC327681:BHC327682 BQY327681:BQY327682 CAU327681:CAU327682 CKQ327681:CKQ327682 CUM327681:CUM327682 DEI327681:DEI327682 DOE327681:DOE327682 DYA327681:DYA327682 EHW327681:EHW327682 ERS327681:ERS327682 FBO327681:FBO327682 FLK327681:FLK327682 FVG327681:FVG327682 GFC327681:GFC327682 GOY327681:GOY327682 GYU327681:GYU327682 HIQ327681:HIQ327682 HSM327681:HSM327682 ICI327681:ICI327682 IME327681:IME327682 IWA327681:IWA327682 JFW327681:JFW327682 JPS327681:JPS327682 JZO327681:JZO327682 KJK327681:KJK327682 KTG327681:KTG327682 LDC327681:LDC327682 LMY327681:LMY327682 LWU327681:LWU327682 MGQ327681:MGQ327682 MQM327681:MQM327682 NAI327681:NAI327682 NKE327681:NKE327682 NUA327681:NUA327682 ODW327681:ODW327682 ONS327681:ONS327682 OXO327681:OXO327682 PHK327681:PHK327682 PRG327681:PRG327682 QBC327681:QBC327682 QKY327681:QKY327682 QUU327681:QUU327682 REQ327681:REQ327682 ROM327681:ROM327682 RYI327681:RYI327682 SIE327681:SIE327682 SSA327681:SSA327682 TBW327681:TBW327682 TLS327681:TLS327682 TVO327681:TVO327682 UFK327681:UFK327682 UPG327681:UPG327682 UZC327681:UZC327682 VIY327681:VIY327682 VSU327681:VSU327682 WCQ327681:WCQ327682 WMM327681:WMM327682 WWI327681:WWI327682 AA393217:AA393218 JW393217:JW393218 TS393217:TS393218 ADO393217:ADO393218 ANK393217:ANK393218 AXG393217:AXG393218 BHC393217:BHC393218 BQY393217:BQY393218 CAU393217:CAU393218 CKQ393217:CKQ393218 CUM393217:CUM393218 DEI393217:DEI393218 DOE393217:DOE393218 DYA393217:DYA393218 EHW393217:EHW393218 ERS393217:ERS393218 FBO393217:FBO393218 FLK393217:FLK393218 FVG393217:FVG393218 GFC393217:GFC393218 GOY393217:GOY393218 GYU393217:GYU393218 HIQ393217:HIQ393218 HSM393217:HSM393218 ICI393217:ICI393218 IME393217:IME393218 IWA393217:IWA393218 JFW393217:JFW393218 JPS393217:JPS393218 JZO393217:JZO393218 KJK393217:KJK393218 KTG393217:KTG393218 LDC393217:LDC393218 LMY393217:LMY393218 LWU393217:LWU393218 MGQ393217:MGQ393218 MQM393217:MQM393218 NAI393217:NAI393218 NKE393217:NKE393218 NUA393217:NUA393218 ODW393217:ODW393218 ONS393217:ONS393218 OXO393217:OXO393218 PHK393217:PHK393218 PRG393217:PRG393218 QBC393217:QBC393218 QKY393217:QKY393218 QUU393217:QUU393218 REQ393217:REQ393218 ROM393217:ROM393218 RYI393217:RYI393218 SIE393217:SIE393218 SSA393217:SSA393218 TBW393217:TBW393218 TLS393217:TLS393218 TVO393217:TVO393218 UFK393217:UFK393218 UPG393217:UPG393218 UZC393217:UZC393218 VIY393217:VIY393218 VSU393217:VSU393218 WCQ393217:WCQ393218 WMM393217:WMM393218 WWI393217:WWI393218 AA458753:AA458754 JW458753:JW458754 TS458753:TS458754 ADO458753:ADO458754 ANK458753:ANK458754 AXG458753:AXG458754 BHC458753:BHC458754 BQY458753:BQY458754 CAU458753:CAU458754 CKQ458753:CKQ458754 CUM458753:CUM458754 DEI458753:DEI458754 DOE458753:DOE458754 DYA458753:DYA458754 EHW458753:EHW458754 ERS458753:ERS458754 FBO458753:FBO458754 FLK458753:FLK458754 FVG458753:FVG458754 GFC458753:GFC458754 GOY458753:GOY458754 GYU458753:GYU458754 HIQ458753:HIQ458754 HSM458753:HSM458754 ICI458753:ICI458754 IME458753:IME458754 IWA458753:IWA458754 JFW458753:JFW458754 JPS458753:JPS458754 JZO458753:JZO458754 KJK458753:KJK458754 KTG458753:KTG458754 LDC458753:LDC458754 LMY458753:LMY458754 LWU458753:LWU458754 MGQ458753:MGQ458754 MQM458753:MQM458754 NAI458753:NAI458754 NKE458753:NKE458754 NUA458753:NUA458754 ODW458753:ODW458754 ONS458753:ONS458754 OXO458753:OXO458754 PHK458753:PHK458754 PRG458753:PRG458754 QBC458753:QBC458754 QKY458753:QKY458754 QUU458753:QUU458754 REQ458753:REQ458754 ROM458753:ROM458754 RYI458753:RYI458754 SIE458753:SIE458754 SSA458753:SSA458754 TBW458753:TBW458754 TLS458753:TLS458754 TVO458753:TVO458754 UFK458753:UFK458754 UPG458753:UPG458754 UZC458753:UZC458754 VIY458753:VIY458754 VSU458753:VSU458754 WCQ458753:WCQ458754 WMM458753:WMM458754 WWI458753:WWI458754 AA524289:AA524290 JW524289:JW524290 TS524289:TS524290 ADO524289:ADO524290 ANK524289:ANK524290 AXG524289:AXG524290 BHC524289:BHC524290 BQY524289:BQY524290 CAU524289:CAU524290 CKQ524289:CKQ524290 CUM524289:CUM524290 DEI524289:DEI524290 DOE524289:DOE524290 DYA524289:DYA524290 EHW524289:EHW524290 ERS524289:ERS524290 FBO524289:FBO524290 FLK524289:FLK524290 FVG524289:FVG524290 GFC524289:GFC524290 GOY524289:GOY524290 GYU524289:GYU524290 HIQ524289:HIQ524290 HSM524289:HSM524290 ICI524289:ICI524290 IME524289:IME524290 IWA524289:IWA524290 JFW524289:JFW524290 JPS524289:JPS524290 JZO524289:JZO524290 KJK524289:KJK524290 KTG524289:KTG524290 LDC524289:LDC524290 LMY524289:LMY524290 LWU524289:LWU524290 MGQ524289:MGQ524290 MQM524289:MQM524290 NAI524289:NAI524290 NKE524289:NKE524290 NUA524289:NUA524290 ODW524289:ODW524290 ONS524289:ONS524290 OXO524289:OXO524290 PHK524289:PHK524290 PRG524289:PRG524290 QBC524289:QBC524290 QKY524289:QKY524290 QUU524289:QUU524290 REQ524289:REQ524290 ROM524289:ROM524290 RYI524289:RYI524290 SIE524289:SIE524290 SSA524289:SSA524290 TBW524289:TBW524290 TLS524289:TLS524290 TVO524289:TVO524290 UFK524289:UFK524290 UPG524289:UPG524290 UZC524289:UZC524290 VIY524289:VIY524290 VSU524289:VSU524290 WCQ524289:WCQ524290 WMM524289:WMM524290 WWI524289:WWI524290 AA589825:AA589826 JW589825:JW589826 TS589825:TS589826 ADO589825:ADO589826 ANK589825:ANK589826 AXG589825:AXG589826 BHC589825:BHC589826 BQY589825:BQY589826 CAU589825:CAU589826 CKQ589825:CKQ589826 CUM589825:CUM589826 DEI589825:DEI589826 DOE589825:DOE589826 DYA589825:DYA589826 EHW589825:EHW589826 ERS589825:ERS589826 FBO589825:FBO589826 FLK589825:FLK589826 FVG589825:FVG589826 GFC589825:GFC589826 GOY589825:GOY589826 GYU589825:GYU589826 HIQ589825:HIQ589826 HSM589825:HSM589826 ICI589825:ICI589826 IME589825:IME589826 IWA589825:IWA589826 JFW589825:JFW589826 JPS589825:JPS589826 JZO589825:JZO589826 KJK589825:KJK589826 KTG589825:KTG589826 LDC589825:LDC589826 LMY589825:LMY589826 LWU589825:LWU589826 MGQ589825:MGQ589826 MQM589825:MQM589826 NAI589825:NAI589826 NKE589825:NKE589826 NUA589825:NUA589826 ODW589825:ODW589826 ONS589825:ONS589826 OXO589825:OXO589826 PHK589825:PHK589826 PRG589825:PRG589826 QBC589825:QBC589826 QKY589825:QKY589826 QUU589825:QUU589826 REQ589825:REQ589826 ROM589825:ROM589826 RYI589825:RYI589826 SIE589825:SIE589826 SSA589825:SSA589826 TBW589825:TBW589826 TLS589825:TLS589826 TVO589825:TVO589826 UFK589825:UFK589826 UPG589825:UPG589826 UZC589825:UZC589826 VIY589825:VIY589826 VSU589825:VSU589826 WCQ589825:WCQ589826 WMM589825:WMM589826 WWI589825:WWI589826 AA655361:AA655362 JW655361:JW655362 TS655361:TS655362 ADO655361:ADO655362 ANK655361:ANK655362 AXG655361:AXG655362 BHC655361:BHC655362 BQY655361:BQY655362 CAU655361:CAU655362 CKQ655361:CKQ655362 CUM655361:CUM655362 DEI655361:DEI655362 DOE655361:DOE655362 DYA655361:DYA655362 EHW655361:EHW655362 ERS655361:ERS655362 FBO655361:FBO655362 FLK655361:FLK655362 FVG655361:FVG655362 GFC655361:GFC655362 GOY655361:GOY655362 GYU655361:GYU655362 HIQ655361:HIQ655362 HSM655361:HSM655362 ICI655361:ICI655362 IME655361:IME655362 IWA655361:IWA655362 JFW655361:JFW655362 JPS655361:JPS655362 JZO655361:JZO655362 KJK655361:KJK655362 KTG655361:KTG655362 LDC655361:LDC655362 LMY655361:LMY655362 LWU655361:LWU655362 MGQ655361:MGQ655362 MQM655361:MQM655362 NAI655361:NAI655362 NKE655361:NKE655362 NUA655361:NUA655362 ODW655361:ODW655362 ONS655361:ONS655362 OXO655361:OXO655362 PHK655361:PHK655362 PRG655361:PRG655362 QBC655361:QBC655362 QKY655361:QKY655362 QUU655361:QUU655362 REQ655361:REQ655362 ROM655361:ROM655362 RYI655361:RYI655362 SIE655361:SIE655362 SSA655361:SSA655362 TBW655361:TBW655362 TLS655361:TLS655362 TVO655361:TVO655362 UFK655361:UFK655362 UPG655361:UPG655362 UZC655361:UZC655362 VIY655361:VIY655362 VSU655361:VSU655362 WCQ655361:WCQ655362 WMM655361:WMM655362 WWI655361:WWI655362 AA720897:AA720898 JW720897:JW720898 TS720897:TS720898 ADO720897:ADO720898 ANK720897:ANK720898 AXG720897:AXG720898 BHC720897:BHC720898 BQY720897:BQY720898 CAU720897:CAU720898 CKQ720897:CKQ720898 CUM720897:CUM720898 DEI720897:DEI720898 DOE720897:DOE720898 DYA720897:DYA720898 EHW720897:EHW720898 ERS720897:ERS720898 FBO720897:FBO720898 FLK720897:FLK720898 FVG720897:FVG720898 GFC720897:GFC720898 GOY720897:GOY720898 GYU720897:GYU720898 HIQ720897:HIQ720898 HSM720897:HSM720898 ICI720897:ICI720898 IME720897:IME720898 IWA720897:IWA720898 JFW720897:JFW720898 JPS720897:JPS720898 JZO720897:JZO720898 KJK720897:KJK720898 KTG720897:KTG720898 LDC720897:LDC720898 LMY720897:LMY720898 LWU720897:LWU720898 MGQ720897:MGQ720898 MQM720897:MQM720898 NAI720897:NAI720898 NKE720897:NKE720898 NUA720897:NUA720898 ODW720897:ODW720898 ONS720897:ONS720898 OXO720897:OXO720898 PHK720897:PHK720898 PRG720897:PRG720898 QBC720897:QBC720898 QKY720897:QKY720898 QUU720897:QUU720898 REQ720897:REQ720898 ROM720897:ROM720898 RYI720897:RYI720898 SIE720897:SIE720898 SSA720897:SSA720898 TBW720897:TBW720898 TLS720897:TLS720898 TVO720897:TVO720898 UFK720897:UFK720898 UPG720897:UPG720898 UZC720897:UZC720898 VIY720897:VIY720898 VSU720897:VSU720898 WCQ720897:WCQ720898 WMM720897:WMM720898 WWI720897:WWI720898 AA786433:AA786434 JW786433:JW786434 TS786433:TS786434 ADO786433:ADO786434 ANK786433:ANK786434 AXG786433:AXG786434 BHC786433:BHC786434 BQY786433:BQY786434 CAU786433:CAU786434 CKQ786433:CKQ786434 CUM786433:CUM786434 DEI786433:DEI786434 DOE786433:DOE786434 DYA786433:DYA786434 EHW786433:EHW786434 ERS786433:ERS786434 FBO786433:FBO786434 FLK786433:FLK786434 FVG786433:FVG786434 GFC786433:GFC786434 GOY786433:GOY786434 GYU786433:GYU786434 HIQ786433:HIQ786434 HSM786433:HSM786434 ICI786433:ICI786434 IME786433:IME786434 IWA786433:IWA786434 JFW786433:JFW786434 JPS786433:JPS786434 JZO786433:JZO786434 KJK786433:KJK786434 KTG786433:KTG786434 LDC786433:LDC786434 LMY786433:LMY786434 LWU786433:LWU786434 MGQ786433:MGQ786434 MQM786433:MQM786434 NAI786433:NAI786434 NKE786433:NKE786434 NUA786433:NUA786434 ODW786433:ODW786434 ONS786433:ONS786434 OXO786433:OXO786434 PHK786433:PHK786434 PRG786433:PRG786434 QBC786433:QBC786434 QKY786433:QKY786434 QUU786433:QUU786434 REQ786433:REQ786434 ROM786433:ROM786434 RYI786433:RYI786434 SIE786433:SIE786434 SSA786433:SSA786434 TBW786433:TBW786434 TLS786433:TLS786434 TVO786433:TVO786434 UFK786433:UFK786434 UPG786433:UPG786434 UZC786433:UZC786434 VIY786433:VIY786434 VSU786433:VSU786434 WCQ786433:WCQ786434 WMM786433:WMM786434 WWI786433:WWI786434 AA851969:AA851970 JW851969:JW851970 TS851969:TS851970 ADO851969:ADO851970 ANK851969:ANK851970 AXG851969:AXG851970 BHC851969:BHC851970 BQY851969:BQY851970 CAU851969:CAU851970 CKQ851969:CKQ851970 CUM851969:CUM851970 DEI851969:DEI851970 DOE851969:DOE851970 DYA851969:DYA851970 EHW851969:EHW851970 ERS851969:ERS851970 FBO851969:FBO851970 FLK851969:FLK851970 FVG851969:FVG851970 GFC851969:GFC851970 GOY851969:GOY851970 GYU851969:GYU851970 HIQ851969:HIQ851970 HSM851969:HSM851970 ICI851969:ICI851970 IME851969:IME851970 IWA851969:IWA851970 JFW851969:JFW851970 JPS851969:JPS851970 JZO851969:JZO851970 KJK851969:KJK851970 KTG851969:KTG851970 LDC851969:LDC851970 LMY851969:LMY851970 LWU851969:LWU851970 MGQ851969:MGQ851970 MQM851969:MQM851970 NAI851969:NAI851970 NKE851969:NKE851970 NUA851969:NUA851970 ODW851969:ODW851970 ONS851969:ONS851970 OXO851969:OXO851970 PHK851969:PHK851970 PRG851969:PRG851970 QBC851969:QBC851970 QKY851969:QKY851970 QUU851969:QUU851970 REQ851969:REQ851970 ROM851969:ROM851970 RYI851969:RYI851970 SIE851969:SIE851970 SSA851969:SSA851970 TBW851969:TBW851970 TLS851969:TLS851970 TVO851969:TVO851970 UFK851969:UFK851970 UPG851969:UPG851970 UZC851969:UZC851970 VIY851969:VIY851970 VSU851969:VSU851970 WCQ851969:WCQ851970 WMM851969:WMM851970 WWI851969:WWI851970 AA917505:AA917506 JW917505:JW917506 TS917505:TS917506 ADO917505:ADO917506 ANK917505:ANK917506 AXG917505:AXG917506 BHC917505:BHC917506 BQY917505:BQY917506 CAU917505:CAU917506 CKQ917505:CKQ917506 CUM917505:CUM917506 DEI917505:DEI917506 DOE917505:DOE917506 DYA917505:DYA917506 EHW917505:EHW917506 ERS917505:ERS917506 FBO917505:FBO917506 FLK917505:FLK917506 FVG917505:FVG917506 GFC917505:GFC917506 GOY917505:GOY917506 GYU917505:GYU917506 HIQ917505:HIQ917506 HSM917505:HSM917506 ICI917505:ICI917506 IME917505:IME917506 IWA917505:IWA917506 JFW917505:JFW917506 JPS917505:JPS917506 JZO917505:JZO917506 KJK917505:KJK917506 KTG917505:KTG917506 LDC917505:LDC917506 LMY917505:LMY917506 LWU917505:LWU917506 MGQ917505:MGQ917506 MQM917505:MQM917506 NAI917505:NAI917506 NKE917505:NKE917506 NUA917505:NUA917506 ODW917505:ODW917506 ONS917505:ONS917506 OXO917505:OXO917506 PHK917505:PHK917506 PRG917505:PRG917506 QBC917505:QBC917506 QKY917505:QKY917506 QUU917505:QUU917506 REQ917505:REQ917506 ROM917505:ROM917506 RYI917505:RYI917506 SIE917505:SIE917506 SSA917505:SSA917506 TBW917505:TBW917506 TLS917505:TLS917506 TVO917505:TVO917506 UFK917505:UFK917506 UPG917505:UPG917506 UZC917505:UZC917506 VIY917505:VIY917506 VSU917505:VSU917506 WCQ917505:WCQ917506 WMM917505:WMM917506 WWI917505:WWI917506 AA983041:AA983042 JW983041:JW983042 TS983041:TS983042 ADO983041:ADO983042 ANK983041:ANK983042 AXG983041:AXG983042 BHC983041:BHC983042 BQY983041:BQY983042 CAU983041:CAU983042 CKQ983041:CKQ983042 CUM983041:CUM983042 DEI983041:DEI983042 DOE983041:DOE983042 DYA983041:DYA983042 EHW983041:EHW983042 ERS983041:ERS983042 FBO983041:FBO983042 FLK983041:FLK983042 FVG983041:FVG983042 GFC983041:GFC983042 GOY983041:GOY983042 GYU983041:GYU983042 HIQ983041:HIQ983042 HSM983041:HSM983042 ICI983041:ICI983042 IME983041:IME983042 IWA983041:IWA983042 JFW983041:JFW983042 JPS983041:JPS983042 JZO983041:JZO983042 KJK983041:KJK983042 KTG983041:KTG983042 LDC983041:LDC983042 LMY983041:LMY983042 LWU983041:LWU983042 MGQ983041:MGQ983042 MQM983041:MQM983042 NAI983041:NAI983042 NKE983041:NKE983042 NUA983041:NUA983042 ODW983041:ODW983042 ONS983041:ONS983042 OXO983041:OXO983042 PHK983041:PHK983042 PRG983041:PRG983042 QBC983041:QBC983042 QKY983041:QKY983042 QUU983041:QUU983042 REQ983041:REQ983042 ROM983041:ROM983042 RYI983041:RYI983042 SIE983041:SIE983042 SSA983041:SSA983042 TBW983041:TBW983042 TLS983041:TLS983042 TVO983041:TVO983042 UFK983041:UFK983042 UPG983041:UPG983042 UZC983041:UZC983042 VIY983041:VIY983042 VSU983041:VSU983042 WCQ983041:WCQ983042 WMM983041:WMM983042 WWI983041:WWI983042 M40:IV50 JI40:SR50 TE40:ACN50 ADA40:AMJ50 AMW40:AWF50 AWS40:BGB50 BGO40:BPX50 BQK40:BZT50 CAG40:CJP50 CKC40:CTL50 CTY40:DDH50 DDU40:DND50 DNQ40:DWZ50 DXM40:EGV50 EHI40:EQR50 ERE40:FAN50 FBA40:FKJ50 FKW40:FUF50 FUS40:GEB50 GEO40:GNX50 GOK40:GXT50 GYG40:HHP50 HIC40:HRL50 HRY40:IBH50 IBU40:ILD50 ILQ40:IUZ50 IVM40:JEV50 JFI40:JOR50 JPE40:JYN50 JZA40:KIJ50 KIW40:KSF50 KSS40:LCB50 LCO40:LLX50 LMK40:LVT50 LWG40:MFP50 MGC40:MPL50 MPY40:MZH50 MZU40:NJD50 NJQ40:NSZ50 NTM40:OCV50 ODI40:OMR50 ONE40:OWN50 OXA40:PGJ50 PGW40:PQF50 PQS40:QAB50 QAO40:QJX50 QKK40:QTT50 QUG40:RDP50 REC40:RNL50 RNY40:RXH50 RXU40:SHD50 SHQ40:SQZ50 SRM40:TAV50 TBI40:TKR50 TLE40:TUN50 TVA40:UEJ50 UEW40:UOF50 UOS40:UYB50 UYO40:VHX50 VIK40:VRT50 VSG40:WBP50 WCC40:WLL50 WLY40:WVH50 WVU40:XFD50 M65576:IV65586 JI65576:SR65586 TE65576:ACN65586 ADA65576:AMJ65586 AMW65576:AWF65586 AWS65576:BGB65586 BGO65576:BPX65586 BQK65576:BZT65586 CAG65576:CJP65586 CKC65576:CTL65586 CTY65576:DDH65586 DDU65576:DND65586 DNQ65576:DWZ65586 DXM65576:EGV65586 EHI65576:EQR65586 ERE65576:FAN65586 FBA65576:FKJ65586 FKW65576:FUF65586 FUS65576:GEB65586 GEO65576:GNX65586 GOK65576:GXT65586 GYG65576:HHP65586 HIC65576:HRL65586 HRY65576:IBH65586 IBU65576:ILD65586 ILQ65576:IUZ65586 IVM65576:JEV65586 JFI65576:JOR65586 JPE65576:JYN65586 JZA65576:KIJ65586 KIW65576:KSF65586 KSS65576:LCB65586 LCO65576:LLX65586 LMK65576:LVT65586 LWG65576:MFP65586 MGC65576:MPL65586 MPY65576:MZH65586 MZU65576:NJD65586 NJQ65576:NSZ65586 NTM65576:OCV65586 ODI65576:OMR65586 ONE65576:OWN65586 OXA65576:PGJ65586 PGW65576:PQF65586 PQS65576:QAB65586 QAO65576:QJX65586 QKK65576:QTT65586 QUG65576:RDP65586 REC65576:RNL65586 RNY65576:RXH65586 RXU65576:SHD65586 SHQ65576:SQZ65586 SRM65576:TAV65586 TBI65576:TKR65586 TLE65576:TUN65586 TVA65576:UEJ65586 UEW65576:UOF65586 UOS65576:UYB65586 UYO65576:VHX65586 VIK65576:VRT65586 VSG65576:WBP65586 WCC65576:WLL65586 WLY65576:WVH65586 WVU65576:XFD65586 M131112:IV131122 JI131112:SR131122 TE131112:ACN131122 ADA131112:AMJ131122 AMW131112:AWF131122 AWS131112:BGB131122 BGO131112:BPX131122 BQK131112:BZT131122 CAG131112:CJP131122 CKC131112:CTL131122 CTY131112:DDH131122 DDU131112:DND131122 DNQ131112:DWZ131122 DXM131112:EGV131122 EHI131112:EQR131122 ERE131112:FAN131122 FBA131112:FKJ131122 FKW131112:FUF131122 FUS131112:GEB131122 GEO131112:GNX131122 GOK131112:GXT131122 GYG131112:HHP131122 HIC131112:HRL131122 HRY131112:IBH131122 IBU131112:ILD131122 ILQ131112:IUZ131122 IVM131112:JEV131122 JFI131112:JOR131122 JPE131112:JYN131122 JZA131112:KIJ131122 KIW131112:KSF131122 KSS131112:LCB131122 LCO131112:LLX131122 LMK131112:LVT131122 LWG131112:MFP131122 MGC131112:MPL131122 MPY131112:MZH131122 MZU131112:NJD131122 NJQ131112:NSZ131122 NTM131112:OCV131122 ODI131112:OMR131122 ONE131112:OWN131122 OXA131112:PGJ131122 PGW131112:PQF131122 PQS131112:QAB131122 QAO131112:QJX131122 QKK131112:QTT131122 QUG131112:RDP131122 REC131112:RNL131122 RNY131112:RXH131122 RXU131112:SHD131122 SHQ131112:SQZ131122 SRM131112:TAV131122 TBI131112:TKR131122 TLE131112:TUN131122 TVA131112:UEJ131122 UEW131112:UOF131122 UOS131112:UYB131122 UYO131112:VHX131122 VIK131112:VRT131122 VSG131112:WBP131122 WCC131112:WLL131122 WLY131112:WVH131122 WVU131112:XFD131122 M196648:IV196658 JI196648:SR196658 TE196648:ACN196658 ADA196648:AMJ196658 AMW196648:AWF196658 AWS196648:BGB196658 BGO196648:BPX196658 BQK196648:BZT196658 CAG196648:CJP196658 CKC196648:CTL196658 CTY196648:DDH196658 DDU196648:DND196658 DNQ196648:DWZ196658 DXM196648:EGV196658 EHI196648:EQR196658 ERE196648:FAN196658 FBA196648:FKJ196658 FKW196648:FUF196658 FUS196648:GEB196658 GEO196648:GNX196658 GOK196648:GXT196658 GYG196648:HHP196658 HIC196648:HRL196658 HRY196648:IBH196658 IBU196648:ILD196658 ILQ196648:IUZ196658 IVM196648:JEV196658 JFI196648:JOR196658 JPE196648:JYN196658 JZA196648:KIJ196658 KIW196648:KSF196658 KSS196648:LCB196658 LCO196648:LLX196658 LMK196648:LVT196658 LWG196648:MFP196658 MGC196648:MPL196658 MPY196648:MZH196658 MZU196648:NJD196658 NJQ196648:NSZ196658 NTM196648:OCV196658 ODI196648:OMR196658 ONE196648:OWN196658 OXA196648:PGJ196658 PGW196648:PQF196658 PQS196648:QAB196658 QAO196648:QJX196658 QKK196648:QTT196658 QUG196648:RDP196658 REC196648:RNL196658 RNY196648:RXH196658 RXU196648:SHD196658 SHQ196648:SQZ196658 SRM196648:TAV196658 TBI196648:TKR196658 TLE196648:TUN196658 TVA196648:UEJ196658 UEW196648:UOF196658 UOS196648:UYB196658 UYO196648:VHX196658 VIK196648:VRT196658 VSG196648:WBP196658 WCC196648:WLL196658 WLY196648:WVH196658 WVU196648:XFD196658 M262184:IV262194 JI262184:SR262194 TE262184:ACN262194 ADA262184:AMJ262194 AMW262184:AWF262194 AWS262184:BGB262194 BGO262184:BPX262194 BQK262184:BZT262194 CAG262184:CJP262194 CKC262184:CTL262194 CTY262184:DDH262194 DDU262184:DND262194 DNQ262184:DWZ262194 DXM262184:EGV262194 EHI262184:EQR262194 ERE262184:FAN262194 FBA262184:FKJ262194 FKW262184:FUF262194 FUS262184:GEB262194 GEO262184:GNX262194 GOK262184:GXT262194 GYG262184:HHP262194 HIC262184:HRL262194 HRY262184:IBH262194 IBU262184:ILD262194 ILQ262184:IUZ262194 IVM262184:JEV262194 JFI262184:JOR262194 JPE262184:JYN262194 JZA262184:KIJ262194 KIW262184:KSF262194 KSS262184:LCB262194 LCO262184:LLX262194 LMK262184:LVT262194 LWG262184:MFP262194 MGC262184:MPL262194 MPY262184:MZH262194 MZU262184:NJD262194 NJQ262184:NSZ262194 NTM262184:OCV262194 ODI262184:OMR262194 ONE262184:OWN262194 OXA262184:PGJ262194 PGW262184:PQF262194 PQS262184:QAB262194 QAO262184:QJX262194 QKK262184:QTT262194 QUG262184:RDP262194 REC262184:RNL262194 RNY262184:RXH262194 RXU262184:SHD262194 SHQ262184:SQZ262194 SRM262184:TAV262194 TBI262184:TKR262194 TLE262184:TUN262194 TVA262184:UEJ262194 UEW262184:UOF262194 UOS262184:UYB262194 UYO262184:VHX262194 VIK262184:VRT262194 VSG262184:WBP262194 WCC262184:WLL262194 WLY262184:WVH262194 WVU262184:XFD262194 M327720:IV327730 JI327720:SR327730 TE327720:ACN327730 ADA327720:AMJ327730 AMW327720:AWF327730 AWS327720:BGB327730 BGO327720:BPX327730 BQK327720:BZT327730 CAG327720:CJP327730 CKC327720:CTL327730 CTY327720:DDH327730 DDU327720:DND327730 DNQ327720:DWZ327730 DXM327720:EGV327730 EHI327720:EQR327730 ERE327720:FAN327730 FBA327720:FKJ327730 FKW327720:FUF327730 FUS327720:GEB327730 GEO327720:GNX327730 GOK327720:GXT327730 GYG327720:HHP327730 HIC327720:HRL327730 HRY327720:IBH327730 IBU327720:ILD327730 ILQ327720:IUZ327730 IVM327720:JEV327730 JFI327720:JOR327730 JPE327720:JYN327730 JZA327720:KIJ327730 KIW327720:KSF327730 KSS327720:LCB327730 LCO327720:LLX327730 LMK327720:LVT327730 LWG327720:MFP327730 MGC327720:MPL327730 MPY327720:MZH327730 MZU327720:NJD327730 NJQ327720:NSZ327730 NTM327720:OCV327730 ODI327720:OMR327730 ONE327720:OWN327730 OXA327720:PGJ327730 PGW327720:PQF327730 PQS327720:QAB327730 QAO327720:QJX327730 QKK327720:QTT327730 QUG327720:RDP327730 REC327720:RNL327730 RNY327720:RXH327730 RXU327720:SHD327730 SHQ327720:SQZ327730 SRM327720:TAV327730 TBI327720:TKR327730 TLE327720:TUN327730 TVA327720:UEJ327730 UEW327720:UOF327730 UOS327720:UYB327730 UYO327720:VHX327730 VIK327720:VRT327730 VSG327720:WBP327730 WCC327720:WLL327730 WLY327720:WVH327730 WVU327720:XFD327730 M393256:IV393266 JI393256:SR393266 TE393256:ACN393266 ADA393256:AMJ393266 AMW393256:AWF393266 AWS393256:BGB393266 BGO393256:BPX393266 BQK393256:BZT393266 CAG393256:CJP393266 CKC393256:CTL393266 CTY393256:DDH393266 DDU393256:DND393266 DNQ393256:DWZ393266 DXM393256:EGV393266 EHI393256:EQR393266 ERE393256:FAN393266 FBA393256:FKJ393266 FKW393256:FUF393266 FUS393256:GEB393266 GEO393256:GNX393266 GOK393256:GXT393266 GYG393256:HHP393266 HIC393256:HRL393266 HRY393256:IBH393266 IBU393256:ILD393266 ILQ393256:IUZ393266 IVM393256:JEV393266 JFI393256:JOR393266 JPE393256:JYN393266 JZA393256:KIJ393266 KIW393256:KSF393266 KSS393256:LCB393266 LCO393256:LLX393266 LMK393256:LVT393266 LWG393256:MFP393266 MGC393256:MPL393266 MPY393256:MZH393266 MZU393256:NJD393266 NJQ393256:NSZ393266 NTM393256:OCV393266 ODI393256:OMR393266 ONE393256:OWN393266 OXA393256:PGJ393266 PGW393256:PQF393266 PQS393256:QAB393266 QAO393256:QJX393266 QKK393256:QTT393266 QUG393256:RDP393266 REC393256:RNL393266 RNY393256:RXH393266 RXU393256:SHD393266 SHQ393256:SQZ393266 SRM393256:TAV393266 TBI393256:TKR393266 TLE393256:TUN393266 TVA393256:UEJ393266 UEW393256:UOF393266 UOS393256:UYB393266 UYO393256:VHX393266 VIK393256:VRT393266 VSG393256:WBP393266 WCC393256:WLL393266 WLY393256:WVH393266 WVU393256:XFD393266 M458792:IV458802 JI458792:SR458802 TE458792:ACN458802 ADA458792:AMJ458802 AMW458792:AWF458802 AWS458792:BGB458802 BGO458792:BPX458802 BQK458792:BZT458802 CAG458792:CJP458802 CKC458792:CTL458802 CTY458792:DDH458802 DDU458792:DND458802 DNQ458792:DWZ458802 DXM458792:EGV458802 EHI458792:EQR458802 ERE458792:FAN458802 FBA458792:FKJ458802 FKW458792:FUF458802 FUS458792:GEB458802 GEO458792:GNX458802 GOK458792:GXT458802 GYG458792:HHP458802 HIC458792:HRL458802 HRY458792:IBH458802 IBU458792:ILD458802 ILQ458792:IUZ458802 IVM458792:JEV458802 JFI458792:JOR458802 JPE458792:JYN458802 JZA458792:KIJ458802 KIW458792:KSF458802 KSS458792:LCB458802 LCO458792:LLX458802 LMK458792:LVT458802 LWG458792:MFP458802 MGC458792:MPL458802 MPY458792:MZH458802 MZU458792:NJD458802 NJQ458792:NSZ458802 NTM458792:OCV458802 ODI458792:OMR458802 ONE458792:OWN458802 OXA458792:PGJ458802 PGW458792:PQF458802 PQS458792:QAB458802 QAO458792:QJX458802 QKK458792:QTT458802 QUG458792:RDP458802 REC458792:RNL458802 RNY458792:RXH458802 RXU458792:SHD458802 SHQ458792:SQZ458802 SRM458792:TAV458802 TBI458792:TKR458802 TLE458792:TUN458802 TVA458792:UEJ458802 UEW458792:UOF458802 UOS458792:UYB458802 UYO458792:VHX458802 VIK458792:VRT458802 VSG458792:WBP458802 WCC458792:WLL458802 WLY458792:WVH458802 WVU458792:XFD458802 M524328:IV524338 JI524328:SR524338 TE524328:ACN524338 ADA524328:AMJ524338 AMW524328:AWF524338 AWS524328:BGB524338 BGO524328:BPX524338 BQK524328:BZT524338 CAG524328:CJP524338 CKC524328:CTL524338 CTY524328:DDH524338 DDU524328:DND524338 DNQ524328:DWZ524338 DXM524328:EGV524338 EHI524328:EQR524338 ERE524328:FAN524338 FBA524328:FKJ524338 FKW524328:FUF524338 FUS524328:GEB524338 GEO524328:GNX524338 GOK524328:GXT524338 GYG524328:HHP524338 HIC524328:HRL524338 HRY524328:IBH524338 IBU524328:ILD524338 ILQ524328:IUZ524338 IVM524328:JEV524338 JFI524328:JOR524338 JPE524328:JYN524338 JZA524328:KIJ524338 KIW524328:KSF524338 KSS524328:LCB524338 LCO524328:LLX524338 LMK524328:LVT524338 LWG524328:MFP524338 MGC524328:MPL524338 MPY524328:MZH524338 MZU524328:NJD524338 NJQ524328:NSZ524338 NTM524328:OCV524338 ODI524328:OMR524338 ONE524328:OWN524338 OXA524328:PGJ524338 PGW524328:PQF524338 PQS524328:QAB524338 QAO524328:QJX524338 QKK524328:QTT524338 QUG524328:RDP524338 REC524328:RNL524338 RNY524328:RXH524338 RXU524328:SHD524338 SHQ524328:SQZ524338 SRM524328:TAV524338 TBI524328:TKR524338 TLE524328:TUN524338 TVA524328:UEJ524338 UEW524328:UOF524338 UOS524328:UYB524338 UYO524328:VHX524338 VIK524328:VRT524338 VSG524328:WBP524338 WCC524328:WLL524338 WLY524328:WVH524338 WVU524328:XFD524338 M589864:IV589874 JI589864:SR589874 TE589864:ACN589874 ADA589864:AMJ589874 AMW589864:AWF589874 AWS589864:BGB589874 BGO589864:BPX589874 BQK589864:BZT589874 CAG589864:CJP589874 CKC589864:CTL589874 CTY589864:DDH589874 DDU589864:DND589874 DNQ589864:DWZ589874 DXM589864:EGV589874 EHI589864:EQR589874 ERE589864:FAN589874 FBA589864:FKJ589874 FKW589864:FUF589874 FUS589864:GEB589874 GEO589864:GNX589874 GOK589864:GXT589874 GYG589864:HHP589874 HIC589864:HRL589874 HRY589864:IBH589874 IBU589864:ILD589874 ILQ589864:IUZ589874 IVM589864:JEV589874 JFI589864:JOR589874 JPE589864:JYN589874 JZA589864:KIJ589874 KIW589864:KSF589874 KSS589864:LCB589874 LCO589864:LLX589874 LMK589864:LVT589874 LWG589864:MFP589874 MGC589864:MPL589874 MPY589864:MZH589874 MZU589864:NJD589874 NJQ589864:NSZ589874 NTM589864:OCV589874 ODI589864:OMR589874 ONE589864:OWN589874 OXA589864:PGJ589874 PGW589864:PQF589874 PQS589864:QAB589874 QAO589864:QJX589874 QKK589864:QTT589874 QUG589864:RDP589874 REC589864:RNL589874 RNY589864:RXH589874 RXU589864:SHD589874 SHQ589864:SQZ589874 SRM589864:TAV589874 TBI589864:TKR589874 TLE589864:TUN589874 TVA589864:UEJ589874 UEW589864:UOF589874 UOS589864:UYB589874 UYO589864:VHX589874 VIK589864:VRT589874 VSG589864:WBP589874 WCC589864:WLL589874 WLY589864:WVH589874 WVU589864:XFD589874 M655400:IV655410 JI655400:SR655410 TE655400:ACN655410 ADA655400:AMJ655410 AMW655400:AWF655410 AWS655400:BGB655410 BGO655400:BPX655410 BQK655400:BZT655410 CAG655400:CJP655410 CKC655400:CTL655410 CTY655400:DDH655410 DDU655400:DND655410 DNQ655400:DWZ655410 DXM655400:EGV655410 EHI655400:EQR655410 ERE655400:FAN655410 FBA655400:FKJ655410 FKW655400:FUF655410 FUS655400:GEB655410 GEO655400:GNX655410 GOK655400:GXT655410 GYG655400:HHP655410 HIC655400:HRL655410 HRY655400:IBH655410 IBU655400:ILD655410 ILQ655400:IUZ655410 IVM655400:JEV655410 JFI655400:JOR655410 JPE655400:JYN655410 JZA655400:KIJ655410 KIW655400:KSF655410 KSS655400:LCB655410 LCO655400:LLX655410 LMK655400:LVT655410 LWG655400:MFP655410 MGC655400:MPL655410 MPY655400:MZH655410 MZU655400:NJD655410 NJQ655400:NSZ655410 NTM655400:OCV655410 ODI655400:OMR655410 ONE655400:OWN655410 OXA655400:PGJ655410 PGW655400:PQF655410 PQS655400:QAB655410 QAO655400:QJX655410 QKK655400:QTT655410 QUG655400:RDP655410 REC655400:RNL655410 RNY655400:RXH655410 RXU655400:SHD655410 SHQ655400:SQZ655410 SRM655400:TAV655410 TBI655400:TKR655410 TLE655400:TUN655410 TVA655400:UEJ655410 UEW655400:UOF655410 UOS655400:UYB655410 UYO655400:VHX655410 VIK655400:VRT655410 VSG655400:WBP655410 WCC655400:WLL655410 WLY655400:WVH655410 WVU655400:XFD655410 M720936:IV720946 JI720936:SR720946 TE720936:ACN720946 ADA720936:AMJ720946 AMW720936:AWF720946 AWS720936:BGB720946 BGO720936:BPX720946 BQK720936:BZT720946 CAG720936:CJP720946 CKC720936:CTL720946 CTY720936:DDH720946 DDU720936:DND720946 DNQ720936:DWZ720946 DXM720936:EGV720946 EHI720936:EQR720946 ERE720936:FAN720946 FBA720936:FKJ720946 FKW720936:FUF720946 FUS720936:GEB720946 GEO720936:GNX720946 GOK720936:GXT720946 GYG720936:HHP720946 HIC720936:HRL720946 HRY720936:IBH720946 IBU720936:ILD720946 ILQ720936:IUZ720946 IVM720936:JEV720946 JFI720936:JOR720946 JPE720936:JYN720946 JZA720936:KIJ720946 KIW720936:KSF720946 KSS720936:LCB720946 LCO720936:LLX720946 LMK720936:LVT720946 LWG720936:MFP720946 MGC720936:MPL720946 MPY720936:MZH720946 MZU720936:NJD720946 NJQ720936:NSZ720946 NTM720936:OCV720946 ODI720936:OMR720946 ONE720936:OWN720946 OXA720936:PGJ720946 PGW720936:PQF720946 PQS720936:QAB720946 QAO720936:QJX720946 QKK720936:QTT720946 QUG720936:RDP720946 REC720936:RNL720946 RNY720936:RXH720946 RXU720936:SHD720946 SHQ720936:SQZ720946 SRM720936:TAV720946 TBI720936:TKR720946 TLE720936:TUN720946 TVA720936:UEJ720946 UEW720936:UOF720946 UOS720936:UYB720946 UYO720936:VHX720946 VIK720936:VRT720946 VSG720936:WBP720946 WCC720936:WLL720946 WLY720936:WVH720946 WVU720936:XFD720946 M786472:IV786482 JI786472:SR786482 TE786472:ACN786482 ADA786472:AMJ786482 AMW786472:AWF786482 AWS786472:BGB786482 BGO786472:BPX786482 BQK786472:BZT786482 CAG786472:CJP786482 CKC786472:CTL786482 CTY786472:DDH786482 DDU786472:DND786482 DNQ786472:DWZ786482 DXM786472:EGV786482 EHI786472:EQR786482 ERE786472:FAN786482 FBA786472:FKJ786482 FKW786472:FUF786482 FUS786472:GEB786482 GEO786472:GNX786482 GOK786472:GXT786482 GYG786472:HHP786482 HIC786472:HRL786482 HRY786472:IBH786482 IBU786472:ILD786482 ILQ786472:IUZ786482 IVM786472:JEV786482 JFI786472:JOR786482 JPE786472:JYN786482 JZA786472:KIJ786482 KIW786472:KSF786482 KSS786472:LCB786482 LCO786472:LLX786482 LMK786472:LVT786482 LWG786472:MFP786482 MGC786472:MPL786482 MPY786472:MZH786482 MZU786472:NJD786482 NJQ786472:NSZ786482 NTM786472:OCV786482 ODI786472:OMR786482 ONE786472:OWN786482 OXA786472:PGJ786482 PGW786472:PQF786482 PQS786472:QAB786482 QAO786472:QJX786482 QKK786472:QTT786482 QUG786472:RDP786482 REC786472:RNL786482 RNY786472:RXH786482 RXU786472:SHD786482 SHQ786472:SQZ786482 SRM786472:TAV786482 TBI786472:TKR786482 TLE786472:TUN786482 TVA786472:UEJ786482 UEW786472:UOF786482 UOS786472:UYB786482 UYO786472:VHX786482 VIK786472:VRT786482 VSG786472:WBP786482 WCC786472:WLL786482 WLY786472:WVH786482 WVU786472:XFD786482 M852008:IV852018 JI852008:SR852018 TE852008:ACN852018 ADA852008:AMJ852018 AMW852008:AWF852018 AWS852008:BGB852018 BGO852008:BPX852018 BQK852008:BZT852018 CAG852008:CJP852018 CKC852008:CTL852018 CTY852008:DDH852018 DDU852008:DND852018 DNQ852008:DWZ852018 DXM852008:EGV852018 EHI852008:EQR852018 ERE852008:FAN852018 FBA852008:FKJ852018 FKW852008:FUF852018 FUS852008:GEB852018 GEO852008:GNX852018 GOK852008:GXT852018 GYG852008:HHP852018 HIC852008:HRL852018 HRY852008:IBH852018 IBU852008:ILD852018 ILQ852008:IUZ852018 IVM852008:JEV852018 JFI852008:JOR852018 JPE852008:JYN852018 JZA852008:KIJ852018 KIW852008:KSF852018 KSS852008:LCB852018 LCO852008:LLX852018 LMK852008:LVT852018 LWG852008:MFP852018 MGC852008:MPL852018 MPY852008:MZH852018 MZU852008:NJD852018 NJQ852008:NSZ852018 NTM852008:OCV852018 ODI852008:OMR852018 ONE852008:OWN852018 OXA852008:PGJ852018 PGW852008:PQF852018 PQS852008:QAB852018 QAO852008:QJX852018 QKK852008:QTT852018 QUG852008:RDP852018 REC852008:RNL852018 RNY852008:RXH852018 RXU852008:SHD852018 SHQ852008:SQZ852018 SRM852008:TAV852018 TBI852008:TKR852018 TLE852008:TUN852018 TVA852008:UEJ852018 UEW852008:UOF852018 UOS852008:UYB852018 UYO852008:VHX852018 VIK852008:VRT852018 VSG852008:WBP852018 WCC852008:WLL852018 WLY852008:WVH852018 WVU852008:XFD852018 M917544:IV917554 JI917544:SR917554 TE917544:ACN917554 ADA917544:AMJ917554 AMW917544:AWF917554 AWS917544:BGB917554 BGO917544:BPX917554 BQK917544:BZT917554 CAG917544:CJP917554 CKC917544:CTL917554 CTY917544:DDH917554 DDU917544:DND917554 DNQ917544:DWZ917554 DXM917544:EGV917554 EHI917544:EQR917554 ERE917544:FAN917554 FBA917544:FKJ917554 FKW917544:FUF917554 FUS917544:GEB917554 GEO917544:GNX917554 GOK917544:GXT917554 GYG917544:HHP917554 HIC917544:HRL917554 HRY917544:IBH917554 IBU917544:ILD917554 ILQ917544:IUZ917554 IVM917544:JEV917554 JFI917544:JOR917554 JPE917544:JYN917554 JZA917544:KIJ917554 KIW917544:KSF917554 KSS917544:LCB917554 LCO917544:LLX917554 LMK917544:LVT917554 LWG917544:MFP917554 MGC917544:MPL917554 MPY917544:MZH917554 MZU917544:NJD917554 NJQ917544:NSZ917554 NTM917544:OCV917554 ODI917544:OMR917554 ONE917544:OWN917554 OXA917544:PGJ917554 PGW917544:PQF917554 PQS917544:QAB917554 QAO917544:QJX917554 QKK917544:QTT917554 QUG917544:RDP917554 REC917544:RNL917554 RNY917544:RXH917554 RXU917544:SHD917554 SHQ917544:SQZ917554 SRM917544:TAV917554 TBI917544:TKR917554 TLE917544:TUN917554 TVA917544:UEJ917554 UEW917544:UOF917554 UOS917544:UYB917554 UYO917544:VHX917554 VIK917544:VRT917554 VSG917544:WBP917554 WCC917544:WLL917554 WLY917544:WVH917554 WVU917544:XFD917554 M983080:IV983090 JI983080:SR983090 TE983080:ACN983090 ADA983080:AMJ983090 AMW983080:AWF983090 AWS983080:BGB983090 BGO983080:BPX983090 BQK983080:BZT983090 CAG983080:CJP983090 CKC983080:CTL983090 CTY983080:DDH983090 DDU983080:DND983090 DNQ983080:DWZ983090 DXM983080:EGV983090 EHI983080:EQR983090 ERE983080:FAN983090 FBA983080:FKJ983090 FKW983080:FUF983090 FUS983080:GEB983090 GEO983080:GNX983090 GOK983080:GXT983090 GYG983080:HHP983090 HIC983080:HRL983090 HRY983080:IBH983090 IBU983080:ILD983090 ILQ983080:IUZ983090 IVM983080:JEV983090 JFI983080:JOR983090 JPE983080:JYN983090 JZA983080:KIJ983090 KIW983080:KSF983090 KSS983080:LCB983090 LCO983080:LLX983090 LMK983080:LVT983090 LWG983080:MFP983090 MGC983080:MPL983090 MPY983080:MZH983090 MZU983080:NJD983090 NJQ983080:NSZ983090 NTM983080:OCV983090 ODI983080:OMR983090 ONE983080:OWN983090 OXA983080:PGJ983090 PGW983080:PQF983090 PQS983080:QAB983090 QAO983080:QJX983090 QKK983080:QTT983090 QUG983080:RDP983090 REC983080:RNL983090 RNY983080:RXH983090 RXU983080:SHD983090 SHQ983080:SQZ983090 SRM983080:TAV983090 TBI983080:TKR983090 TLE983080:TUN983090 TVA983080:UEJ983090 UEW983080:UOF983090 UOS983080:UYB983090 UYO983080:VHX983090 VIK983080:VRT983090 VSG983080:WBP983090 WCC983080:WLL983090 WLY983080:WVH983090 WVU983080:XFD983090 A40:G46 IW40:JC46 SS40:SY46 ACO40:ACU46 AMK40:AMQ46 AWG40:AWM46 BGC40:BGI46 BPY40:BQE46 BZU40:CAA46 CJQ40:CJW46 CTM40:CTS46 DDI40:DDO46 DNE40:DNK46 DXA40:DXG46 EGW40:EHC46 EQS40:EQY46 FAO40:FAU46 FKK40:FKQ46 FUG40:FUM46 GEC40:GEI46 GNY40:GOE46 GXU40:GYA46 HHQ40:HHW46 HRM40:HRS46 IBI40:IBO46 ILE40:ILK46 IVA40:IVG46 JEW40:JFC46 JOS40:JOY46 JYO40:JYU46 KIK40:KIQ46 KSG40:KSM46 LCC40:LCI46 LLY40:LME46 LVU40:LWA46 MFQ40:MFW46 MPM40:MPS46 MZI40:MZO46 NJE40:NJK46 NTA40:NTG46 OCW40:ODC46 OMS40:OMY46 OWO40:OWU46 PGK40:PGQ46 PQG40:PQM46 QAC40:QAI46 QJY40:QKE46 QTU40:QUA46 RDQ40:RDW46 RNM40:RNS46 RXI40:RXO46 SHE40:SHK46 SRA40:SRG46 TAW40:TBC46 TKS40:TKY46 TUO40:TUU46 UEK40:UEQ46 UOG40:UOM46 UYC40:UYI46 VHY40:VIE46 VRU40:VSA46 WBQ40:WBW46 WLM40:WLS46 WVI40:WVO46 A65576:G65582 IW65576:JC65582 SS65576:SY65582 ACO65576:ACU65582 AMK65576:AMQ65582 AWG65576:AWM65582 BGC65576:BGI65582 BPY65576:BQE65582 BZU65576:CAA65582 CJQ65576:CJW65582 CTM65576:CTS65582 DDI65576:DDO65582 DNE65576:DNK65582 DXA65576:DXG65582 EGW65576:EHC65582 EQS65576:EQY65582 FAO65576:FAU65582 FKK65576:FKQ65582 FUG65576:FUM65582 GEC65576:GEI65582 GNY65576:GOE65582 GXU65576:GYA65582 HHQ65576:HHW65582 HRM65576:HRS65582 IBI65576:IBO65582 ILE65576:ILK65582 IVA65576:IVG65582 JEW65576:JFC65582 JOS65576:JOY65582 JYO65576:JYU65582 KIK65576:KIQ65582 KSG65576:KSM65582 LCC65576:LCI65582 LLY65576:LME65582 LVU65576:LWA65582 MFQ65576:MFW65582 MPM65576:MPS65582 MZI65576:MZO65582 NJE65576:NJK65582 NTA65576:NTG65582 OCW65576:ODC65582 OMS65576:OMY65582 OWO65576:OWU65582 PGK65576:PGQ65582 PQG65576:PQM65582 QAC65576:QAI65582 QJY65576:QKE65582 QTU65576:QUA65582 RDQ65576:RDW65582 RNM65576:RNS65582 RXI65576:RXO65582 SHE65576:SHK65582 SRA65576:SRG65582 TAW65576:TBC65582 TKS65576:TKY65582 TUO65576:TUU65582 UEK65576:UEQ65582 UOG65576:UOM65582 UYC65576:UYI65582 VHY65576:VIE65582 VRU65576:VSA65582 WBQ65576:WBW65582 WLM65576:WLS65582 WVI65576:WVO65582 A131112:G131118 IW131112:JC131118 SS131112:SY131118 ACO131112:ACU131118 AMK131112:AMQ131118 AWG131112:AWM131118 BGC131112:BGI131118 BPY131112:BQE131118 BZU131112:CAA131118 CJQ131112:CJW131118 CTM131112:CTS131118 DDI131112:DDO131118 DNE131112:DNK131118 DXA131112:DXG131118 EGW131112:EHC131118 EQS131112:EQY131118 FAO131112:FAU131118 FKK131112:FKQ131118 FUG131112:FUM131118 GEC131112:GEI131118 GNY131112:GOE131118 GXU131112:GYA131118 HHQ131112:HHW131118 HRM131112:HRS131118 IBI131112:IBO131118 ILE131112:ILK131118 IVA131112:IVG131118 JEW131112:JFC131118 JOS131112:JOY131118 JYO131112:JYU131118 KIK131112:KIQ131118 KSG131112:KSM131118 LCC131112:LCI131118 LLY131112:LME131118 LVU131112:LWA131118 MFQ131112:MFW131118 MPM131112:MPS131118 MZI131112:MZO131118 NJE131112:NJK131118 NTA131112:NTG131118 OCW131112:ODC131118 OMS131112:OMY131118 OWO131112:OWU131118 PGK131112:PGQ131118 PQG131112:PQM131118 QAC131112:QAI131118 QJY131112:QKE131118 QTU131112:QUA131118 RDQ131112:RDW131118 RNM131112:RNS131118 RXI131112:RXO131118 SHE131112:SHK131118 SRA131112:SRG131118 TAW131112:TBC131118 TKS131112:TKY131118 TUO131112:TUU131118 UEK131112:UEQ131118 UOG131112:UOM131118 UYC131112:UYI131118 VHY131112:VIE131118 VRU131112:VSA131118 WBQ131112:WBW131118 WLM131112:WLS131118 WVI131112:WVO131118 A196648:G196654 IW196648:JC196654 SS196648:SY196654 ACO196648:ACU196654 AMK196648:AMQ196654 AWG196648:AWM196654 BGC196648:BGI196654 BPY196648:BQE196654 BZU196648:CAA196654 CJQ196648:CJW196654 CTM196648:CTS196654 DDI196648:DDO196654 DNE196648:DNK196654 DXA196648:DXG196654 EGW196648:EHC196654 EQS196648:EQY196654 FAO196648:FAU196654 FKK196648:FKQ196654 FUG196648:FUM196654 GEC196648:GEI196654 GNY196648:GOE196654 GXU196648:GYA196654 HHQ196648:HHW196654 HRM196648:HRS196654 IBI196648:IBO196654 ILE196648:ILK196654 IVA196648:IVG196654 JEW196648:JFC196654 JOS196648:JOY196654 JYO196648:JYU196654 KIK196648:KIQ196654 KSG196648:KSM196654 LCC196648:LCI196654 LLY196648:LME196654 LVU196648:LWA196654 MFQ196648:MFW196654 MPM196648:MPS196654 MZI196648:MZO196654 NJE196648:NJK196654 NTA196648:NTG196654 OCW196648:ODC196654 OMS196648:OMY196654 OWO196648:OWU196654 PGK196648:PGQ196654 PQG196648:PQM196654 QAC196648:QAI196654 QJY196648:QKE196654 QTU196648:QUA196654 RDQ196648:RDW196654 RNM196648:RNS196654 RXI196648:RXO196654 SHE196648:SHK196654 SRA196648:SRG196654 TAW196648:TBC196654 TKS196648:TKY196654 TUO196648:TUU196654 UEK196648:UEQ196654 UOG196648:UOM196654 UYC196648:UYI196654 VHY196648:VIE196654 VRU196648:VSA196654 WBQ196648:WBW196654 WLM196648:WLS196654 WVI196648:WVO196654 A262184:G262190 IW262184:JC262190 SS262184:SY262190 ACO262184:ACU262190 AMK262184:AMQ262190 AWG262184:AWM262190 BGC262184:BGI262190 BPY262184:BQE262190 BZU262184:CAA262190 CJQ262184:CJW262190 CTM262184:CTS262190 DDI262184:DDO262190 DNE262184:DNK262190 DXA262184:DXG262190 EGW262184:EHC262190 EQS262184:EQY262190 FAO262184:FAU262190 FKK262184:FKQ262190 FUG262184:FUM262190 GEC262184:GEI262190 GNY262184:GOE262190 GXU262184:GYA262190 HHQ262184:HHW262190 HRM262184:HRS262190 IBI262184:IBO262190 ILE262184:ILK262190 IVA262184:IVG262190 JEW262184:JFC262190 JOS262184:JOY262190 JYO262184:JYU262190 KIK262184:KIQ262190 KSG262184:KSM262190 LCC262184:LCI262190 LLY262184:LME262190 LVU262184:LWA262190 MFQ262184:MFW262190 MPM262184:MPS262190 MZI262184:MZO262190 NJE262184:NJK262190 NTA262184:NTG262190 OCW262184:ODC262190 OMS262184:OMY262190 OWO262184:OWU262190 PGK262184:PGQ262190 PQG262184:PQM262190 QAC262184:QAI262190 QJY262184:QKE262190 QTU262184:QUA262190 RDQ262184:RDW262190 RNM262184:RNS262190 RXI262184:RXO262190 SHE262184:SHK262190 SRA262184:SRG262190 TAW262184:TBC262190 TKS262184:TKY262190 TUO262184:TUU262190 UEK262184:UEQ262190 UOG262184:UOM262190 UYC262184:UYI262190 VHY262184:VIE262190 VRU262184:VSA262190 WBQ262184:WBW262190 WLM262184:WLS262190 WVI262184:WVO262190 A327720:G327726 IW327720:JC327726 SS327720:SY327726 ACO327720:ACU327726 AMK327720:AMQ327726 AWG327720:AWM327726 BGC327720:BGI327726 BPY327720:BQE327726 BZU327720:CAA327726 CJQ327720:CJW327726 CTM327720:CTS327726 DDI327720:DDO327726 DNE327720:DNK327726 DXA327720:DXG327726 EGW327720:EHC327726 EQS327720:EQY327726 FAO327720:FAU327726 FKK327720:FKQ327726 FUG327720:FUM327726 GEC327720:GEI327726 GNY327720:GOE327726 GXU327720:GYA327726 HHQ327720:HHW327726 HRM327720:HRS327726 IBI327720:IBO327726 ILE327720:ILK327726 IVA327720:IVG327726 JEW327720:JFC327726 JOS327720:JOY327726 JYO327720:JYU327726 KIK327720:KIQ327726 KSG327720:KSM327726 LCC327720:LCI327726 LLY327720:LME327726 LVU327720:LWA327726 MFQ327720:MFW327726 MPM327720:MPS327726 MZI327720:MZO327726 NJE327720:NJK327726 NTA327720:NTG327726 OCW327720:ODC327726 OMS327720:OMY327726 OWO327720:OWU327726 PGK327720:PGQ327726 PQG327720:PQM327726 QAC327720:QAI327726 QJY327720:QKE327726 QTU327720:QUA327726 RDQ327720:RDW327726 RNM327720:RNS327726 RXI327720:RXO327726 SHE327720:SHK327726 SRA327720:SRG327726 TAW327720:TBC327726 TKS327720:TKY327726 TUO327720:TUU327726 UEK327720:UEQ327726 UOG327720:UOM327726 UYC327720:UYI327726 VHY327720:VIE327726 VRU327720:VSA327726 WBQ327720:WBW327726 WLM327720:WLS327726 WVI327720:WVO327726 A393256:G393262 IW393256:JC393262 SS393256:SY393262 ACO393256:ACU393262 AMK393256:AMQ393262 AWG393256:AWM393262 BGC393256:BGI393262 BPY393256:BQE393262 BZU393256:CAA393262 CJQ393256:CJW393262 CTM393256:CTS393262 DDI393256:DDO393262 DNE393256:DNK393262 DXA393256:DXG393262 EGW393256:EHC393262 EQS393256:EQY393262 FAO393256:FAU393262 FKK393256:FKQ393262 FUG393256:FUM393262 GEC393256:GEI393262 GNY393256:GOE393262 GXU393256:GYA393262 HHQ393256:HHW393262 HRM393256:HRS393262 IBI393256:IBO393262 ILE393256:ILK393262 IVA393256:IVG393262 JEW393256:JFC393262 JOS393256:JOY393262 JYO393256:JYU393262 KIK393256:KIQ393262 KSG393256:KSM393262 LCC393256:LCI393262 LLY393256:LME393262 LVU393256:LWA393262 MFQ393256:MFW393262 MPM393256:MPS393262 MZI393256:MZO393262 NJE393256:NJK393262 NTA393256:NTG393262 OCW393256:ODC393262 OMS393256:OMY393262 OWO393256:OWU393262 PGK393256:PGQ393262 PQG393256:PQM393262 QAC393256:QAI393262 QJY393256:QKE393262 QTU393256:QUA393262 RDQ393256:RDW393262 RNM393256:RNS393262 RXI393256:RXO393262 SHE393256:SHK393262 SRA393256:SRG393262 TAW393256:TBC393262 TKS393256:TKY393262 TUO393256:TUU393262 UEK393256:UEQ393262 UOG393256:UOM393262 UYC393256:UYI393262 VHY393256:VIE393262 VRU393256:VSA393262 WBQ393256:WBW393262 WLM393256:WLS393262 WVI393256:WVO393262 A458792:G458798 IW458792:JC458798 SS458792:SY458798 ACO458792:ACU458798 AMK458792:AMQ458798 AWG458792:AWM458798 BGC458792:BGI458798 BPY458792:BQE458798 BZU458792:CAA458798 CJQ458792:CJW458798 CTM458792:CTS458798 DDI458792:DDO458798 DNE458792:DNK458798 DXA458792:DXG458798 EGW458792:EHC458798 EQS458792:EQY458798 FAO458792:FAU458798 FKK458792:FKQ458798 FUG458792:FUM458798 GEC458792:GEI458798 GNY458792:GOE458798 GXU458792:GYA458798 HHQ458792:HHW458798 HRM458792:HRS458798 IBI458792:IBO458798 ILE458792:ILK458798 IVA458792:IVG458798 JEW458792:JFC458798 JOS458792:JOY458798 JYO458792:JYU458798 KIK458792:KIQ458798 KSG458792:KSM458798 LCC458792:LCI458798 LLY458792:LME458798 LVU458792:LWA458798 MFQ458792:MFW458798 MPM458792:MPS458798 MZI458792:MZO458798 NJE458792:NJK458798 NTA458792:NTG458798 OCW458792:ODC458798 OMS458792:OMY458798 OWO458792:OWU458798 PGK458792:PGQ458798 PQG458792:PQM458798 QAC458792:QAI458798 QJY458792:QKE458798 QTU458792:QUA458798 RDQ458792:RDW458798 RNM458792:RNS458798 RXI458792:RXO458798 SHE458792:SHK458798 SRA458792:SRG458798 TAW458792:TBC458798 TKS458792:TKY458798 TUO458792:TUU458798 UEK458792:UEQ458798 UOG458792:UOM458798 UYC458792:UYI458798 VHY458792:VIE458798 VRU458792:VSA458798 WBQ458792:WBW458798 WLM458792:WLS458798 WVI458792:WVO458798 A524328:G524334 IW524328:JC524334 SS524328:SY524334 ACO524328:ACU524334 AMK524328:AMQ524334 AWG524328:AWM524334 BGC524328:BGI524334 BPY524328:BQE524334 BZU524328:CAA524334 CJQ524328:CJW524334 CTM524328:CTS524334 DDI524328:DDO524334 DNE524328:DNK524334 DXA524328:DXG524334 EGW524328:EHC524334 EQS524328:EQY524334 FAO524328:FAU524334 FKK524328:FKQ524334 FUG524328:FUM524334 GEC524328:GEI524334 GNY524328:GOE524334 GXU524328:GYA524334 HHQ524328:HHW524334 HRM524328:HRS524334 IBI524328:IBO524334 ILE524328:ILK524334 IVA524328:IVG524334 JEW524328:JFC524334 JOS524328:JOY524334 JYO524328:JYU524334 KIK524328:KIQ524334 KSG524328:KSM524334 LCC524328:LCI524334 LLY524328:LME524334 LVU524328:LWA524334 MFQ524328:MFW524334 MPM524328:MPS524334 MZI524328:MZO524334 NJE524328:NJK524334 NTA524328:NTG524334 OCW524328:ODC524334 OMS524328:OMY524334 OWO524328:OWU524334 PGK524328:PGQ524334 PQG524328:PQM524334 QAC524328:QAI524334 QJY524328:QKE524334 QTU524328:QUA524334 RDQ524328:RDW524334 RNM524328:RNS524334 RXI524328:RXO524334 SHE524328:SHK524334 SRA524328:SRG524334 TAW524328:TBC524334 TKS524328:TKY524334 TUO524328:TUU524334 UEK524328:UEQ524334 UOG524328:UOM524334 UYC524328:UYI524334 VHY524328:VIE524334 VRU524328:VSA524334 WBQ524328:WBW524334 WLM524328:WLS524334 WVI524328:WVO524334 A589864:G589870 IW589864:JC589870 SS589864:SY589870 ACO589864:ACU589870 AMK589864:AMQ589870 AWG589864:AWM589870 BGC589864:BGI589870 BPY589864:BQE589870 BZU589864:CAA589870 CJQ589864:CJW589870 CTM589864:CTS589870 DDI589864:DDO589870 DNE589864:DNK589870 DXA589864:DXG589870 EGW589864:EHC589870 EQS589864:EQY589870 FAO589864:FAU589870 FKK589864:FKQ589870 FUG589864:FUM589870 GEC589864:GEI589870 GNY589864:GOE589870 GXU589864:GYA589870 HHQ589864:HHW589870 HRM589864:HRS589870 IBI589864:IBO589870 ILE589864:ILK589870 IVA589864:IVG589870 JEW589864:JFC589870 JOS589864:JOY589870 JYO589864:JYU589870 KIK589864:KIQ589870 KSG589864:KSM589870 LCC589864:LCI589870 LLY589864:LME589870 LVU589864:LWA589870 MFQ589864:MFW589870 MPM589864:MPS589870 MZI589864:MZO589870 NJE589864:NJK589870 NTA589864:NTG589870 OCW589864:ODC589870 OMS589864:OMY589870 OWO589864:OWU589870 PGK589864:PGQ589870 PQG589864:PQM589870 QAC589864:QAI589870 QJY589864:QKE589870 QTU589864:QUA589870 RDQ589864:RDW589870 RNM589864:RNS589870 RXI589864:RXO589870 SHE589864:SHK589870 SRA589864:SRG589870 TAW589864:TBC589870 TKS589864:TKY589870 TUO589864:TUU589870 UEK589864:UEQ589870 UOG589864:UOM589870 UYC589864:UYI589870 VHY589864:VIE589870 VRU589864:VSA589870 WBQ589864:WBW589870 WLM589864:WLS589870 WVI589864:WVO589870 A655400:G655406 IW655400:JC655406 SS655400:SY655406 ACO655400:ACU655406 AMK655400:AMQ655406 AWG655400:AWM655406 BGC655400:BGI655406 BPY655400:BQE655406 BZU655400:CAA655406 CJQ655400:CJW655406 CTM655400:CTS655406 DDI655400:DDO655406 DNE655400:DNK655406 DXA655400:DXG655406 EGW655400:EHC655406 EQS655400:EQY655406 FAO655400:FAU655406 FKK655400:FKQ655406 FUG655400:FUM655406 GEC655400:GEI655406 GNY655400:GOE655406 GXU655400:GYA655406 HHQ655400:HHW655406 HRM655400:HRS655406 IBI655400:IBO655406 ILE655400:ILK655406 IVA655400:IVG655406 JEW655400:JFC655406 JOS655400:JOY655406 JYO655400:JYU655406 KIK655400:KIQ655406 KSG655400:KSM655406 LCC655400:LCI655406 LLY655400:LME655406 LVU655400:LWA655406 MFQ655400:MFW655406 MPM655400:MPS655406 MZI655400:MZO655406 NJE655400:NJK655406 NTA655400:NTG655406 OCW655400:ODC655406 OMS655400:OMY655406 OWO655400:OWU655406 PGK655400:PGQ655406 PQG655400:PQM655406 QAC655400:QAI655406 QJY655400:QKE655406 QTU655400:QUA655406 RDQ655400:RDW655406 RNM655400:RNS655406 RXI655400:RXO655406 SHE655400:SHK655406 SRA655400:SRG655406 TAW655400:TBC655406 TKS655400:TKY655406 TUO655400:TUU655406 UEK655400:UEQ655406 UOG655400:UOM655406 UYC655400:UYI655406 VHY655400:VIE655406 VRU655400:VSA655406 WBQ655400:WBW655406 WLM655400:WLS655406 WVI655400:WVO655406 A720936:G720942 IW720936:JC720942 SS720936:SY720942 ACO720936:ACU720942 AMK720936:AMQ720942 AWG720936:AWM720942 BGC720936:BGI720942 BPY720936:BQE720942 BZU720936:CAA720942 CJQ720936:CJW720942 CTM720936:CTS720942 DDI720936:DDO720942 DNE720936:DNK720942 DXA720936:DXG720942 EGW720936:EHC720942 EQS720936:EQY720942 FAO720936:FAU720942 FKK720936:FKQ720942 FUG720936:FUM720942 GEC720936:GEI720942 GNY720936:GOE720942 GXU720936:GYA720942 HHQ720936:HHW720942 HRM720936:HRS720942 IBI720936:IBO720942 ILE720936:ILK720942 IVA720936:IVG720942 JEW720936:JFC720942 JOS720936:JOY720942 JYO720936:JYU720942 KIK720936:KIQ720942 KSG720936:KSM720942 LCC720936:LCI720942 LLY720936:LME720942 LVU720936:LWA720942 MFQ720936:MFW720942 MPM720936:MPS720942 MZI720936:MZO720942 NJE720936:NJK720942 NTA720936:NTG720942 OCW720936:ODC720942 OMS720936:OMY720942 OWO720936:OWU720942 PGK720936:PGQ720942 PQG720936:PQM720942 QAC720936:QAI720942 QJY720936:QKE720942 QTU720936:QUA720942 RDQ720936:RDW720942 RNM720936:RNS720942 RXI720936:RXO720942 SHE720936:SHK720942 SRA720936:SRG720942 TAW720936:TBC720942 TKS720936:TKY720942 TUO720936:TUU720942 UEK720936:UEQ720942 UOG720936:UOM720942 UYC720936:UYI720942 VHY720936:VIE720942 VRU720936:VSA720942 WBQ720936:WBW720942 WLM720936:WLS720942 WVI720936:WVO720942 A786472:G786478 IW786472:JC786478 SS786472:SY786478 ACO786472:ACU786478 AMK786472:AMQ786478 AWG786472:AWM786478 BGC786472:BGI786478 BPY786472:BQE786478 BZU786472:CAA786478 CJQ786472:CJW786478 CTM786472:CTS786478 DDI786472:DDO786478 DNE786472:DNK786478 DXA786472:DXG786478 EGW786472:EHC786478 EQS786472:EQY786478 FAO786472:FAU786478 FKK786472:FKQ786478 FUG786472:FUM786478 GEC786472:GEI786478 GNY786472:GOE786478 GXU786472:GYA786478 HHQ786472:HHW786478 HRM786472:HRS786478 IBI786472:IBO786478 ILE786472:ILK786478 IVA786472:IVG786478 JEW786472:JFC786478 JOS786472:JOY786478 JYO786472:JYU786478 KIK786472:KIQ786478 KSG786472:KSM786478 LCC786472:LCI786478 LLY786472:LME786478 LVU786472:LWA786478 MFQ786472:MFW786478 MPM786472:MPS786478 MZI786472:MZO786478 NJE786472:NJK786478 NTA786472:NTG786478 OCW786472:ODC786478 OMS786472:OMY786478 OWO786472:OWU786478 PGK786472:PGQ786478 PQG786472:PQM786478 QAC786472:QAI786478 QJY786472:QKE786478 QTU786472:QUA786478 RDQ786472:RDW786478 RNM786472:RNS786478 RXI786472:RXO786478 SHE786472:SHK786478 SRA786472:SRG786478 TAW786472:TBC786478 TKS786472:TKY786478 TUO786472:TUU786478 UEK786472:UEQ786478 UOG786472:UOM786478 UYC786472:UYI786478 VHY786472:VIE786478 VRU786472:VSA786478 WBQ786472:WBW786478 WLM786472:WLS786478 WVI786472:WVO786478 A852008:G852014 IW852008:JC852014 SS852008:SY852014 ACO852008:ACU852014 AMK852008:AMQ852014 AWG852008:AWM852014 BGC852008:BGI852014 BPY852008:BQE852014 BZU852008:CAA852014 CJQ852008:CJW852014 CTM852008:CTS852014 DDI852008:DDO852014 DNE852008:DNK852014 DXA852008:DXG852014 EGW852008:EHC852014 EQS852008:EQY852014 FAO852008:FAU852014 FKK852008:FKQ852014 FUG852008:FUM852014 GEC852008:GEI852014 GNY852008:GOE852014 GXU852008:GYA852014 HHQ852008:HHW852014 HRM852008:HRS852014 IBI852008:IBO852014 ILE852008:ILK852014 IVA852008:IVG852014 JEW852008:JFC852014 JOS852008:JOY852014 JYO852008:JYU852014 KIK852008:KIQ852014 KSG852008:KSM852014 LCC852008:LCI852014 LLY852008:LME852014 LVU852008:LWA852014 MFQ852008:MFW852014 MPM852008:MPS852014 MZI852008:MZO852014 NJE852008:NJK852014 NTA852008:NTG852014 OCW852008:ODC852014 OMS852008:OMY852014 OWO852008:OWU852014 PGK852008:PGQ852014 PQG852008:PQM852014 QAC852008:QAI852014 QJY852008:QKE852014 QTU852008:QUA852014 RDQ852008:RDW852014 RNM852008:RNS852014 RXI852008:RXO852014 SHE852008:SHK852014 SRA852008:SRG852014 TAW852008:TBC852014 TKS852008:TKY852014 TUO852008:TUU852014 UEK852008:UEQ852014 UOG852008:UOM852014 UYC852008:UYI852014 VHY852008:VIE852014 VRU852008:VSA852014 WBQ852008:WBW852014 WLM852008:WLS852014 WVI852008:WVO852014 A917544:G917550 IW917544:JC917550 SS917544:SY917550 ACO917544:ACU917550 AMK917544:AMQ917550 AWG917544:AWM917550 BGC917544:BGI917550 BPY917544:BQE917550 BZU917544:CAA917550 CJQ917544:CJW917550 CTM917544:CTS917550 DDI917544:DDO917550 DNE917544:DNK917550 DXA917544:DXG917550 EGW917544:EHC917550 EQS917544:EQY917550 FAO917544:FAU917550 FKK917544:FKQ917550 FUG917544:FUM917550 GEC917544:GEI917550 GNY917544:GOE917550 GXU917544:GYA917550 HHQ917544:HHW917550 HRM917544:HRS917550 IBI917544:IBO917550 ILE917544:ILK917550 IVA917544:IVG917550 JEW917544:JFC917550 JOS917544:JOY917550 JYO917544:JYU917550 KIK917544:KIQ917550 KSG917544:KSM917550 LCC917544:LCI917550 LLY917544:LME917550 LVU917544:LWA917550 MFQ917544:MFW917550 MPM917544:MPS917550 MZI917544:MZO917550 NJE917544:NJK917550 NTA917544:NTG917550 OCW917544:ODC917550 OMS917544:OMY917550 OWO917544:OWU917550 PGK917544:PGQ917550 PQG917544:PQM917550 QAC917544:QAI917550 QJY917544:QKE917550 QTU917544:QUA917550 RDQ917544:RDW917550 RNM917544:RNS917550 RXI917544:RXO917550 SHE917544:SHK917550 SRA917544:SRG917550 TAW917544:TBC917550 TKS917544:TKY917550 TUO917544:TUU917550 UEK917544:UEQ917550 UOG917544:UOM917550 UYC917544:UYI917550 VHY917544:VIE917550 VRU917544:VSA917550 WBQ917544:WBW917550 WLM917544:WLS917550 WVI917544:WVO917550 A983080:G983086 IW983080:JC983086 SS983080:SY983086 ACO983080:ACU983086 AMK983080:AMQ983086 AWG983080:AWM983086 BGC983080:BGI983086 BPY983080:BQE983086 BZU983080:CAA983086 CJQ983080:CJW983086 CTM983080:CTS983086 DDI983080:DDO983086 DNE983080:DNK983086 DXA983080:DXG983086 EGW983080:EHC983086 EQS983080:EQY983086 FAO983080:FAU983086 FKK983080:FKQ983086 FUG983080:FUM983086 GEC983080:GEI983086 GNY983080:GOE983086 GXU983080:GYA983086 HHQ983080:HHW983086 HRM983080:HRS983086 IBI983080:IBO983086 ILE983080:ILK983086 IVA983080:IVG983086 JEW983080:JFC983086 JOS983080:JOY983086 JYO983080:JYU983086 KIK983080:KIQ983086 KSG983080:KSM983086 LCC983080:LCI983086 LLY983080:LME983086 LVU983080:LWA983086 MFQ983080:MFW983086 MPM983080:MPS983086 MZI983080:MZO983086 NJE983080:NJK983086 NTA983080:NTG983086 OCW983080:ODC983086 OMS983080:OMY983086 OWO983080:OWU983086 PGK983080:PGQ983086 PQG983080:PQM983086 QAC983080:QAI983086 QJY983080:QKE983086 QTU983080:QUA983086 RDQ983080:RDW983086 RNM983080:RNS983086 RXI983080:RXO983086 SHE983080:SHK983086 SRA983080:SRG983086 TAW983080:TBC983086 TKS983080:TKY983086 TUO983080:TUU983086 UEK983080:UEQ983086 UOG983080:UOM983086 UYC983080:UYI983086 VHY983080:VIE983086 VRU983080:VSA983086 WBQ983080:WBW983086 WLM983080:WLS983086 WVI983080:WVO983086 H43:J46 JD43:JF46 SZ43:TB46 ACV43:ACX46 AMR43:AMT46 AWN43:AWP46 BGJ43:BGL46 BQF43:BQH46 CAB43:CAD46 CJX43:CJZ46 CTT43:CTV46 DDP43:DDR46 DNL43:DNN46 DXH43:DXJ46 EHD43:EHF46 EQZ43:ERB46 FAV43:FAX46 FKR43:FKT46 FUN43:FUP46 GEJ43:GEL46 GOF43:GOH46 GYB43:GYD46 HHX43:HHZ46 HRT43:HRV46 IBP43:IBR46 ILL43:ILN46 IVH43:IVJ46 JFD43:JFF46 JOZ43:JPB46 JYV43:JYX46 KIR43:KIT46 KSN43:KSP46 LCJ43:LCL46 LMF43:LMH46 LWB43:LWD46 MFX43:MFZ46 MPT43:MPV46 MZP43:MZR46 NJL43:NJN46 NTH43:NTJ46 ODD43:ODF46 OMZ43:ONB46 OWV43:OWX46 PGR43:PGT46 PQN43:PQP46 QAJ43:QAL46 QKF43:QKH46 QUB43:QUD46 RDX43:RDZ46 RNT43:RNV46 RXP43:RXR46 SHL43:SHN46 SRH43:SRJ46 TBD43:TBF46 TKZ43:TLB46 TUV43:TUX46 UER43:UET46 UON43:UOP46 UYJ43:UYL46 VIF43:VIH46 VSB43:VSD46 WBX43:WBZ46 WLT43:WLV46 WVP43:WVR46 H65579:J65582 JD65579:JF65582 SZ65579:TB65582 ACV65579:ACX65582 AMR65579:AMT65582 AWN65579:AWP65582 BGJ65579:BGL65582 BQF65579:BQH65582 CAB65579:CAD65582 CJX65579:CJZ65582 CTT65579:CTV65582 DDP65579:DDR65582 DNL65579:DNN65582 DXH65579:DXJ65582 EHD65579:EHF65582 EQZ65579:ERB65582 FAV65579:FAX65582 FKR65579:FKT65582 FUN65579:FUP65582 GEJ65579:GEL65582 GOF65579:GOH65582 GYB65579:GYD65582 HHX65579:HHZ65582 HRT65579:HRV65582 IBP65579:IBR65582 ILL65579:ILN65582 IVH65579:IVJ65582 JFD65579:JFF65582 JOZ65579:JPB65582 JYV65579:JYX65582 KIR65579:KIT65582 KSN65579:KSP65582 LCJ65579:LCL65582 LMF65579:LMH65582 LWB65579:LWD65582 MFX65579:MFZ65582 MPT65579:MPV65582 MZP65579:MZR65582 NJL65579:NJN65582 NTH65579:NTJ65582 ODD65579:ODF65582 OMZ65579:ONB65582 OWV65579:OWX65582 PGR65579:PGT65582 PQN65579:PQP65582 QAJ65579:QAL65582 QKF65579:QKH65582 QUB65579:QUD65582 RDX65579:RDZ65582 RNT65579:RNV65582 RXP65579:RXR65582 SHL65579:SHN65582 SRH65579:SRJ65582 TBD65579:TBF65582 TKZ65579:TLB65582 TUV65579:TUX65582 UER65579:UET65582 UON65579:UOP65582 UYJ65579:UYL65582 VIF65579:VIH65582 VSB65579:VSD65582 WBX65579:WBZ65582 WLT65579:WLV65582 WVP65579:WVR65582 H131115:J131118 JD131115:JF131118 SZ131115:TB131118 ACV131115:ACX131118 AMR131115:AMT131118 AWN131115:AWP131118 BGJ131115:BGL131118 BQF131115:BQH131118 CAB131115:CAD131118 CJX131115:CJZ131118 CTT131115:CTV131118 DDP131115:DDR131118 DNL131115:DNN131118 DXH131115:DXJ131118 EHD131115:EHF131118 EQZ131115:ERB131118 FAV131115:FAX131118 FKR131115:FKT131118 FUN131115:FUP131118 GEJ131115:GEL131118 GOF131115:GOH131118 GYB131115:GYD131118 HHX131115:HHZ131118 HRT131115:HRV131118 IBP131115:IBR131118 ILL131115:ILN131118 IVH131115:IVJ131118 JFD131115:JFF131118 JOZ131115:JPB131118 JYV131115:JYX131118 KIR131115:KIT131118 KSN131115:KSP131118 LCJ131115:LCL131118 LMF131115:LMH131118 LWB131115:LWD131118 MFX131115:MFZ131118 MPT131115:MPV131118 MZP131115:MZR131118 NJL131115:NJN131118 NTH131115:NTJ131118 ODD131115:ODF131118 OMZ131115:ONB131118 OWV131115:OWX131118 PGR131115:PGT131118 PQN131115:PQP131118 QAJ131115:QAL131118 QKF131115:QKH131118 QUB131115:QUD131118 RDX131115:RDZ131118 RNT131115:RNV131118 RXP131115:RXR131118 SHL131115:SHN131118 SRH131115:SRJ131118 TBD131115:TBF131118 TKZ131115:TLB131118 TUV131115:TUX131118 UER131115:UET131118 UON131115:UOP131118 UYJ131115:UYL131118 VIF131115:VIH131118 VSB131115:VSD131118 WBX131115:WBZ131118 WLT131115:WLV131118 WVP131115:WVR131118 H196651:J196654 JD196651:JF196654 SZ196651:TB196654 ACV196651:ACX196654 AMR196651:AMT196654 AWN196651:AWP196654 BGJ196651:BGL196654 BQF196651:BQH196654 CAB196651:CAD196654 CJX196651:CJZ196654 CTT196651:CTV196654 DDP196651:DDR196654 DNL196651:DNN196654 DXH196651:DXJ196654 EHD196651:EHF196654 EQZ196651:ERB196654 FAV196651:FAX196654 FKR196651:FKT196654 FUN196651:FUP196654 GEJ196651:GEL196654 GOF196651:GOH196654 GYB196651:GYD196654 HHX196651:HHZ196654 HRT196651:HRV196654 IBP196651:IBR196654 ILL196651:ILN196654 IVH196651:IVJ196654 JFD196651:JFF196654 JOZ196651:JPB196654 JYV196651:JYX196654 KIR196651:KIT196654 KSN196651:KSP196654 LCJ196651:LCL196654 LMF196651:LMH196654 LWB196651:LWD196654 MFX196651:MFZ196654 MPT196651:MPV196654 MZP196651:MZR196654 NJL196651:NJN196654 NTH196651:NTJ196654 ODD196651:ODF196654 OMZ196651:ONB196654 OWV196651:OWX196654 PGR196651:PGT196654 PQN196651:PQP196654 QAJ196651:QAL196654 QKF196651:QKH196654 QUB196651:QUD196654 RDX196651:RDZ196654 RNT196651:RNV196654 RXP196651:RXR196654 SHL196651:SHN196654 SRH196651:SRJ196654 TBD196651:TBF196654 TKZ196651:TLB196654 TUV196651:TUX196654 UER196651:UET196654 UON196651:UOP196654 UYJ196651:UYL196654 VIF196651:VIH196654 VSB196651:VSD196654 WBX196651:WBZ196654 WLT196651:WLV196654 WVP196651:WVR196654 H262187:J262190 JD262187:JF262190 SZ262187:TB262190 ACV262187:ACX262190 AMR262187:AMT262190 AWN262187:AWP262190 BGJ262187:BGL262190 BQF262187:BQH262190 CAB262187:CAD262190 CJX262187:CJZ262190 CTT262187:CTV262190 DDP262187:DDR262190 DNL262187:DNN262190 DXH262187:DXJ262190 EHD262187:EHF262190 EQZ262187:ERB262190 FAV262187:FAX262190 FKR262187:FKT262190 FUN262187:FUP262190 GEJ262187:GEL262190 GOF262187:GOH262190 GYB262187:GYD262190 HHX262187:HHZ262190 HRT262187:HRV262190 IBP262187:IBR262190 ILL262187:ILN262190 IVH262187:IVJ262190 JFD262187:JFF262190 JOZ262187:JPB262190 JYV262187:JYX262190 KIR262187:KIT262190 KSN262187:KSP262190 LCJ262187:LCL262190 LMF262187:LMH262190 LWB262187:LWD262190 MFX262187:MFZ262190 MPT262187:MPV262190 MZP262187:MZR262190 NJL262187:NJN262190 NTH262187:NTJ262190 ODD262187:ODF262190 OMZ262187:ONB262190 OWV262187:OWX262190 PGR262187:PGT262190 PQN262187:PQP262190 QAJ262187:QAL262190 QKF262187:QKH262190 QUB262187:QUD262190 RDX262187:RDZ262190 RNT262187:RNV262190 RXP262187:RXR262190 SHL262187:SHN262190 SRH262187:SRJ262190 TBD262187:TBF262190 TKZ262187:TLB262190 TUV262187:TUX262190 UER262187:UET262190 UON262187:UOP262190 UYJ262187:UYL262190 VIF262187:VIH262190 VSB262187:VSD262190 WBX262187:WBZ262190 WLT262187:WLV262190 WVP262187:WVR262190 H327723:J327726 JD327723:JF327726 SZ327723:TB327726 ACV327723:ACX327726 AMR327723:AMT327726 AWN327723:AWP327726 BGJ327723:BGL327726 BQF327723:BQH327726 CAB327723:CAD327726 CJX327723:CJZ327726 CTT327723:CTV327726 DDP327723:DDR327726 DNL327723:DNN327726 DXH327723:DXJ327726 EHD327723:EHF327726 EQZ327723:ERB327726 FAV327723:FAX327726 FKR327723:FKT327726 FUN327723:FUP327726 GEJ327723:GEL327726 GOF327723:GOH327726 GYB327723:GYD327726 HHX327723:HHZ327726 HRT327723:HRV327726 IBP327723:IBR327726 ILL327723:ILN327726 IVH327723:IVJ327726 JFD327723:JFF327726 JOZ327723:JPB327726 JYV327723:JYX327726 KIR327723:KIT327726 KSN327723:KSP327726 LCJ327723:LCL327726 LMF327723:LMH327726 LWB327723:LWD327726 MFX327723:MFZ327726 MPT327723:MPV327726 MZP327723:MZR327726 NJL327723:NJN327726 NTH327723:NTJ327726 ODD327723:ODF327726 OMZ327723:ONB327726 OWV327723:OWX327726 PGR327723:PGT327726 PQN327723:PQP327726 QAJ327723:QAL327726 QKF327723:QKH327726 QUB327723:QUD327726 RDX327723:RDZ327726 RNT327723:RNV327726 RXP327723:RXR327726 SHL327723:SHN327726 SRH327723:SRJ327726 TBD327723:TBF327726 TKZ327723:TLB327726 TUV327723:TUX327726 UER327723:UET327726 UON327723:UOP327726 UYJ327723:UYL327726 VIF327723:VIH327726 VSB327723:VSD327726 WBX327723:WBZ327726 WLT327723:WLV327726 WVP327723:WVR327726 H393259:J393262 JD393259:JF393262 SZ393259:TB393262 ACV393259:ACX393262 AMR393259:AMT393262 AWN393259:AWP393262 BGJ393259:BGL393262 BQF393259:BQH393262 CAB393259:CAD393262 CJX393259:CJZ393262 CTT393259:CTV393262 DDP393259:DDR393262 DNL393259:DNN393262 DXH393259:DXJ393262 EHD393259:EHF393262 EQZ393259:ERB393262 FAV393259:FAX393262 FKR393259:FKT393262 FUN393259:FUP393262 GEJ393259:GEL393262 GOF393259:GOH393262 GYB393259:GYD393262 HHX393259:HHZ393262 HRT393259:HRV393262 IBP393259:IBR393262 ILL393259:ILN393262 IVH393259:IVJ393262 JFD393259:JFF393262 JOZ393259:JPB393262 JYV393259:JYX393262 KIR393259:KIT393262 KSN393259:KSP393262 LCJ393259:LCL393262 LMF393259:LMH393262 LWB393259:LWD393262 MFX393259:MFZ393262 MPT393259:MPV393262 MZP393259:MZR393262 NJL393259:NJN393262 NTH393259:NTJ393262 ODD393259:ODF393262 OMZ393259:ONB393262 OWV393259:OWX393262 PGR393259:PGT393262 PQN393259:PQP393262 QAJ393259:QAL393262 QKF393259:QKH393262 QUB393259:QUD393262 RDX393259:RDZ393262 RNT393259:RNV393262 RXP393259:RXR393262 SHL393259:SHN393262 SRH393259:SRJ393262 TBD393259:TBF393262 TKZ393259:TLB393262 TUV393259:TUX393262 UER393259:UET393262 UON393259:UOP393262 UYJ393259:UYL393262 VIF393259:VIH393262 VSB393259:VSD393262 WBX393259:WBZ393262 WLT393259:WLV393262 WVP393259:WVR393262 H458795:J458798 JD458795:JF458798 SZ458795:TB458798 ACV458795:ACX458798 AMR458795:AMT458798 AWN458795:AWP458798 BGJ458795:BGL458798 BQF458795:BQH458798 CAB458795:CAD458798 CJX458795:CJZ458798 CTT458795:CTV458798 DDP458795:DDR458798 DNL458795:DNN458798 DXH458795:DXJ458798 EHD458795:EHF458798 EQZ458795:ERB458798 FAV458795:FAX458798 FKR458795:FKT458798 FUN458795:FUP458798 GEJ458795:GEL458798 GOF458795:GOH458798 GYB458795:GYD458798 HHX458795:HHZ458798 HRT458795:HRV458798 IBP458795:IBR458798 ILL458795:ILN458798 IVH458795:IVJ458798 JFD458795:JFF458798 JOZ458795:JPB458798 JYV458795:JYX458798 KIR458795:KIT458798 KSN458795:KSP458798 LCJ458795:LCL458798 LMF458795:LMH458798 LWB458795:LWD458798 MFX458795:MFZ458798 MPT458795:MPV458798 MZP458795:MZR458798 NJL458795:NJN458798 NTH458795:NTJ458798 ODD458795:ODF458798 OMZ458795:ONB458798 OWV458795:OWX458798 PGR458795:PGT458798 PQN458795:PQP458798 QAJ458795:QAL458798 QKF458795:QKH458798 QUB458795:QUD458798 RDX458795:RDZ458798 RNT458795:RNV458798 RXP458795:RXR458798 SHL458795:SHN458798 SRH458795:SRJ458798 TBD458795:TBF458798 TKZ458795:TLB458798 TUV458795:TUX458798 UER458795:UET458798 UON458795:UOP458798 UYJ458795:UYL458798 VIF458795:VIH458798 VSB458795:VSD458798 WBX458795:WBZ458798 WLT458795:WLV458798 WVP458795:WVR458798 H524331:J524334 JD524331:JF524334 SZ524331:TB524334 ACV524331:ACX524334 AMR524331:AMT524334 AWN524331:AWP524334 BGJ524331:BGL524334 BQF524331:BQH524334 CAB524331:CAD524334 CJX524331:CJZ524334 CTT524331:CTV524334 DDP524331:DDR524334 DNL524331:DNN524334 DXH524331:DXJ524334 EHD524331:EHF524334 EQZ524331:ERB524334 FAV524331:FAX524334 FKR524331:FKT524334 FUN524331:FUP524334 GEJ524331:GEL524334 GOF524331:GOH524334 GYB524331:GYD524334 HHX524331:HHZ524334 HRT524331:HRV524334 IBP524331:IBR524334 ILL524331:ILN524334 IVH524331:IVJ524334 JFD524331:JFF524334 JOZ524331:JPB524334 JYV524331:JYX524334 KIR524331:KIT524334 KSN524331:KSP524334 LCJ524331:LCL524334 LMF524331:LMH524334 LWB524331:LWD524334 MFX524331:MFZ524334 MPT524331:MPV524334 MZP524331:MZR524334 NJL524331:NJN524334 NTH524331:NTJ524334 ODD524331:ODF524334 OMZ524331:ONB524334 OWV524331:OWX524334 PGR524331:PGT524334 PQN524331:PQP524334 QAJ524331:QAL524334 QKF524331:QKH524334 QUB524331:QUD524334 RDX524331:RDZ524334 RNT524331:RNV524334 RXP524331:RXR524334 SHL524331:SHN524334 SRH524331:SRJ524334 TBD524331:TBF524334 TKZ524331:TLB524334 TUV524331:TUX524334 UER524331:UET524334 UON524331:UOP524334 UYJ524331:UYL524334 VIF524331:VIH524334 VSB524331:VSD524334 WBX524331:WBZ524334 WLT524331:WLV524334 WVP524331:WVR524334 H589867:J589870 JD589867:JF589870 SZ589867:TB589870 ACV589867:ACX589870 AMR589867:AMT589870 AWN589867:AWP589870 BGJ589867:BGL589870 BQF589867:BQH589870 CAB589867:CAD589870 CJX589867:CJZ589870 CTT589867:CTV589870 DDP589867:DDR589870 DNL589867:DNN589870 DXH589867:DXJ589870 EHD589867:EHF589870 EQZ589867:ERB589870 FAV589867:FAX589870 FKR589867:FKT589870 FUN589867:FUP589870 GEJ589867:GEL589870 GOF589867:GOH589870 GYB589867:GYD589870 HHX589867:HHZ589870 HRT589867:HRV589870 IBP589867:IBR589870 ILL589867:ILN589870 IVH589867:IVJ589870 JFD589867:JFF589870 JOZ589867:JPB589870 JYV589867:JYX589870 KIR589867:KIT589870 KSN589867:KSP589870 LCJ589867:LCL589870 LMF589867:LMH589870 LWB589867:LWD589870 MFX589867:MFZ589870 MPT589867:MPV589870 MZP589867:MZR589870 NJL589867:NJN589870 NTH589867:NTJ589870 ODD589867:ODF589870 OMZ589867:ONB589870 OWV589867:OWX589870 PGR589867:PGT589870 PQN589867:PQP589870 QAJ589867:QAL589870 QKF589867:QKH589870 QUB589867:QUD589870 RDX589867:RDZ589870 RNT589867:RNV589870 RXP589867:RXR589870 SHL589867:SHN589870 SRH589867:SRJ589870 TBD589867:TBF589870 TKZ589867:TLB589870 TUV589867:TUX589870 UER589867:UET589870 UON589867:UOP589870 UYJ589867:UYL589870 VIF589867:VIH589870 VSB589867:VSD589870 WBX589867:WBZ589870 WLT589867:WLV589870 WVP589867:WVR589870 H655403:J655406 JD655403:JF655406 SZ655403:TB655406 ACV655403:ACX655406 AMR655403:AMT655406 AWN655403:AWP655406 BGJ655403:BGL655406 BQF655403:BQH655406 CAB655403:CAD655406 CJX655403:CJZ655406 CTT655403:CTV655406 DDP655403:DDR655406 DNL655403:DNN655406 DXH655403:DXJ655406 EHD655403:EHF655406 EQZ655403:ERB655406 FAV655403:FAX655406 FKR655403:FKT655406 FUN655403:FUP655406 GEJ655403:GEL655406 GOF655403:GOH655406 GYB655403:GYD655406 HHX655403:HHZ655406 HRT655403:HRV655406 IBP655403:IBR655406 ILL655403:ILN655406 IVH655403:IVJ655406 JFD655403:JFF655406 JOZ655403:JPB655406 JYV655403:JYX655406 KIR655403:KIT655406 KSN655403:KSP655406 LCJ655403:LCL655406 LMF655403:LMH655406 LWB655403:LWD655406 MFX655403:MFZ655406 MPT655403:MPV655406 MZP655403:MZR655406 NJL655403:NJN655406 NTH655403:NTJ655406 ODD655403:ODF655406 OMZ655403:ONB655406 OWV655403:OWX655406 PGR655403:PGT655406 PQN655403:PQP655406 QAJ655403:QAL655406 QKF655403:QKH655406 QUB655403:QUD655406 RDX655403:RDZ655406 RNT655403:RNV655406 RXP655403:RXR655406 SHL655403:SHN655406 SRH655403:SRJ655406 TBD655403:TBF655406 TKZ655403:TLB655406 TUV655403:TUX655406 UER655403:UET655406 UON655403:UOP655406 UYJ655403:UYL655406 VIF655403:VIH655406 VSB655403:VSD655406 WBX655403:WBZ655406 WLT655403:WLV655406 WVP655403:WVR655406 H720939:J720942 JD720939:JF720942 SZ720939:TB720942 ACV720939:ACX720942 AMR720939:AMT720942 AWN720939:AWP720942 BGJ720939:BGL720942 BQF720939:BQH720942 CAB720939:CAD720942 CJX720939:CJZ720942 CTT720939:CTV720942 DDP720939:DDR720942 DNL720939:DNN720942 DXH720939:DXJ720942 EHD720939:EHF720942 EQZ720939:ERB720942 FAV720939:FAX720942 FKR720939:FKT720942 FUN720939:FUP720942 GEJ720939:GEL720942 GOF720939:GOH720942 GYB720939:GYD720942 HHX720939:HHZ720942 HRT720939:HRV720942 IBP720939:IBR720942 ILL720939:ILN720942 IVH720939:IVJ720942 JFD720939:JFF720942 JOZ720939:JPB720942 JYV720939:JYX720942 KIR720939:KIT720942 KSN720939:KSP720942 LCJ720939:LCL720942 LMF720939:LMH720942 LWB720939:LWD720942 MFX720939:MFZ720942 MPT720939:MPV720942 MZP720939:MZR720942 NJL720939:NJN720942 NTH720939:NTJ720942 ODD720939:ODF720942 OMZ720939:ONB720942 OWV720939:OWX720942 PGR720939:PGT720942 PQN720939:PQP720942 QAJ720939:QAL720942 QKF720939:QKH720942 QUB720939:QUD720942 RDX720939:RDZ720942 RNT720939:RNV720942 RXP720939:RXR720942 SHL720939:SHN720942 SRH720939:SRJ720942 TBD720939:TBF720942 TKZ720939:TLB720942 TUV720939:TUX720942 UER720939:UET720942 UON720939:UOP720942 UYJ720939:UYL720942 VIF720939:VIH720942 VSB720939:VSD720942 WBX720939:WBZ720942 WLT720939:WLV720942 WVP720939:WVR720942 H786475:J786478 JD786475:JF786478 SZ786475:TB786478 ACV786475:ACX786478 AMR786475:AMT786478 AWN786475:AWP786478 BGJ786475:BGL786478 BQF786475:BQH786478 CAB786475:CAD786478 CJX786475:CJZ786478 CTT786475:CTV786478 DDP786475:DDR786478 DNL786475:DNN786478 DXH786475:DXJ786478 EHD786475:EHF786478 EQZ786475:ERB786478 FAV786475:FAX786478 FKR786475:FKT786478 FUN786475:FUP786478 GEJ786475:GEL786478 GOF786475:GOH786478 GYB786475:GYD786478 HHX786475:HHZ786478 HRT786475:HRV786478 IBP786475:IBR786478 ILL786475:ILN786478 IVH786475:IVJ786478 JFD786475:JFF786478 JOZ786475:JPB786478 JYV786475:JYX786478 KIR786475:KIT786478 KSN786475:KSP786478 LCJ786475:LCL786478 LMF786475:LMH786478 LWB786475:LWD786478 MFX786475:MFZ786478 MPT786475:MPV786478 MZP786475:MZR786478 NJL786475:NJN786478 NTH786475:NTJ786478 ODD786475:ODF786478 OMZ786475:ONB786478 OWV786475:OWX786478 PGR786475:PGT786478 PQN786475:PQP786478 QAJ786475:QAL786478 QKF786475:QKH786478 QUB786475:QUD786478 RDX786475:RDZ786478 RNT786475:RNV786478 RXP786475:RXR786478 SHL786475:SHN786478 SRH786475:SRJ786478 TBD786475:TBF786478 TKZ786475:TLB786478 TUV786475:TUX786478 UER786475:UET786478 UON786475:UOP786478 UYJ786475:UYL786478 VIF786475:VIH786478 VSB786475:VSD786478 WBX786475:WBZ786478 WLT786475:WLV786478 WVP786475:WVR786478 H852011:J852014 JD852011:JF852014 SZ852011:TB852014 ACV852011:ACX852014 AMR852011:AMT852014 AWN852011:AWP852014 BGJ852011:BGL852014 BQF852011:BQH852014 CAB852011:CAD852014 CJX852011:CJZ852014 CTT852011:CTV852014 DDP852011:DDR852014 DNL852011:DNN852014 DXH852011:DXJ852014 EHD852011:EHF852014 EQZ852011:ERB852014 FAV852011:FAX852014 FKR852011:FKT852014 FUN852011:FUP852014 GEJ852011:GEL852014 GOF852011:GOH852014 GYB852011:GYD852014 HHX852011:HHZ852014 HRT852011:HRV852014 IBP852011:IBR852014 ILL852011:ILN852014 IVH852011:IVJ852014 JFD852011:JFF852014 JOZ852011:JPB852014 JYV852011:JYX852014 KIR852011:KIT852014 KSN852011:KSP852014 LCJ852011:LCL852014 LMF852011:LMH852014 LWB852011:LWD852014 MFX852011:MFZ852014 MPT852011:MPV852014 MZP852011:MZR852014 NJL852011:NJN852014 NTH852011:NTJ852014 ODD852011:ODF852014 OMZ852011:ONB852014 OWV852011:OWX852014 PGR852011:PGT852014 PQN852011:PQP852014 QAJ852011:QAL852014 QKF852011:QKH852014 QUB852011:QUD852014 RDX852011:RDZ852014 RNT852011:RNV852014 RXP852011:RXR852014 SHL852011:SHN852014 SRH852011:SRJ852014 TBD852011:TBF852014 TKZ852011:TLB852014 TUV852011:TUX852014 UER852011:UET852014 UON852011:UOP852014 UYJ852011:UYL852014 VIF852011:VIH852014 VSB852011:VSD852014 WBX852011:WBZ852014 WLT852011:WLV852014 WVP852011:WVR852014 H917547:J917550 JD917547:JF917550 SZ917547:TB917550 ACV917547:ACX917550 AMR917547:AMT917550 AWN917547:AWP917550 BGJ917547:BGL917550 BQF917547:BQH917550 CAB917547:CAD917550 CJX917547:CJZ917550 CTT917547:CTV917550 DDP917547:DDR917550 DNL917547:DNN917550 DXH917547:DXJ917550 EHD917547:EHF917550 EQZ917547:ERB917550 FAV917547:FAX917550 FKR917547:FKT917550 FUN917547:FUP917550 GEJ917547:GEL917550 GOF917547:GOH917550 GYB917547:GYD917550 HHX917547:HHZ917550 HRT917547:HRV917550 IBP917547:IBR917550 ILL917547:ILN917550 IVH917547:IVJ917550 JFD917547:JFF917550 JOZ917547:JPB917550 JYV917547:JYX917550 KIR917547:KIT917550 KSN917547:KSP917550 LCJ917547:LCL917550 LMF917547:LMH917550 LWB917547:LWD917550 MFX917547:MFZ917550 MPT917547:MPV917550 MZP917547:MZR917550 NJL917547:NJN917550 NTH917547:NTJ917550 ODD917547:ODF917550 OMZ917547:ONB917550 OWV917547:OWX917550 PGR917547:PGT917550 PQN917547:PQP917550 QAJ917547:QAL917550 QKF917547:QKH917550 QUB917547:QUD917550 RDX917547:RDZ917550 RNT917547:RNV917550 RXP917547:RXR917550 SHL917547:SHN917550 SRH917547:SRJ917550 TBD917547:TBF917550 TKZ917547:TLB917550 TUV917547:TUX917550 UER917547:UET917550 UON917547:UOP917550 UYJ917547:UYL917550 VIF917547:VIH917550 VSB917547:VSD917550 WBX917547:WBZ917550 WLT917547:WLV917550 WVP917547:WVR917550 H983083:J983086 JD983083:JF983086 SZ983083:TB983086 ACV983083:ACX983086 AMR983083:AMT983086 AWN983083:AWP983086 BGJ983083:BGL983086 BQF983083:BQH983086 CAB983083:CAD983086 CJX983083:CJZ983086 CTT983083:CTV983086 DDP983083:DDR983086 DNL983083:DNN983086 DXH983083:DXJ983086 EHD983083:EHF983086 EQZ983083:ERB983086 FAV983083:FAX983086 FKR983083:FKT983086 FUN983083:FUP983086 GEJ983083:GEL983086 GOF983083:GOH983086 GYB983083:GYD983086 HHX983083:HHZ983086 HRT983083:HRV983086 IBP983083:IBR983086 ILL983083:ILN983086 IVH983083:IVJ983086 JFD983083:JFF983086 JOZ983083:JPB983086 JYV983083:JYX983086 KIR983083:KIT983086 KSN983083:KSP983086 LCJ983083:LCL983086 LMF983083:LMH983086 LWB983083:LWD983086 MFX983083:MFZ983086 MPT983083:MPV983086 MZP983083:MZR983086 NJL983083:NJN983086 NTH983083:NTJ983086 ODD983083:ODF983086 OMZ983083:ONB983086 OWV983083:OWX983086 PGR983083:PGT983086 PQN983083:PQP983086 QAJ983083:QAL983086 QKF983083:QKH983086 QUB983083:QUD983086 RDX983083:RDZ983086 RNT983083:RNV983086 RXP983083:RXR983086 SHL983083:SHN983086 SRH983083:SRJ983086 TBD983083:TBF983086 TKZ983083:TLB983086 TUV983083:TUX983086 UER983083:UET983086 UON983083:UOP983086 UYJ983083:UYL983086 VIF983083:VIH983086 VSB983083:VSD983086 WBX983083:WBZ983086 WLT983083:WLV983086 WVP983083:WVR983086 L40:L46 JH40:JH46 TD40:TD46 ACZ40:ACZ46 AMV40:AMV46 AWR40:AWR46 BGN40:BGN46 BQJ40:BQJ46 CAF40:CAF46 CKB40:CKB46 CTX40:CTX46 DDT40:DDT46 DNP40:DNP46 DXL40:DXL46 EHH40:EHH46 ERD40:ERD46 FAZ40:FAZ46 FKV40:FKV46 FUR40:FUR46 GEN40:GEN46 GOJ40:GOJ46 GYF40:GYF46 HIB40:HIB46 HRX40:HRX46 IBT40:IBT46 ILP40:ILP46 IVL40:IVL46 JFH40:JFH46 JPD40:JPD46 JYZ40:JYZ46 KIV40:KIV46 KSR40:KSR46 LCN40:LCN46 LMJ40:LMJ46 LWF40:LWF46 MGB40:MGB46 MPX40:MPX46 MZT40:MZT46 NJP40:NJP46 NTL40:NTL46 ODH40:ODH46 OND40:OND46 OWZ40:OWZ46 PGV40:PGV46 PQR40:PQR46 QAN40:QAN46 QKJ40:QKJ46 QUF40:QUF46 REB40:REB46 RNX40:RNX46 RXT40:RXT46 SHP40:SHP46 SRL40:SRL46 TBH40:TBH46 TLD40:TLD46 TUZ40:TUZ46 UEV40:UEV46 UOR40:UOR46 UYN40:UYN46 VIJ40:VIJ46 VSF40:VSF46 WCB40:WCB46 WLX40:WLX46 WVT40:WVT46 L65576:L65582 JH65576:JH65582 TD65576:TD65582 ACZ65576:ACZ65582 AMV65576:AMV65582 AWR65576:AWR65582 BGN65576:BGN65582 BQJ65576:BQJ65582 CAF65576:CAF65582 CKB65576:CKB65582 CTX65576:CTX65582 DDT65576:DDT65582 DNP65576:DNP65582 DXL65576:DXL65582 EHH65576:EHH65582 ERD65576:ERD65582 FAZ65576:FAZ65582 FKV65576:FKV65582 FUR65576:FUR65582 GEN65576:GEN65582 GOJ65576:GOJ65582 GYF65576:GYF65582 HIB65576:HIB65582 HRX65576:HRX65582 IBT65576:IBT65582 ILP65576:ILP65582 IVL65576:IVL65582 JFH65576:JFH65582 JPD65576:JPD65582 JYZ65576:JYZ65582 KIV65576:KIV65582 KSR65576:KSR65582 LCN65576:LCN65582 LMJ65576:LMJ65582 LWF65576:LWF65582 MGB65576:MGB65582 MPX65576:MPX65582 MZT65576:MZT65582 NJP65576:NJP65582 NTL65576:NTL65582 ODH65576:ODH65582 OND65576:OND65582 OWZ65576:OWZ65582 PGV65576:PGV65582 PQR65576:PQR65582 QAN65576:QAN65582 QKJ65576:QKJ65582 QUF65576:QUF65582 REB65576:REB65582 RNX65576:RNX65582 RXT65576:RXT65582 SHP65576:SHP65582 SRL65576:SRL65582 TBH65576:TBH65582 TLD65576:TLD65582 TUZ65576:TUZ65582 UEV65576:UEV65582 UOR65576:UOR65582 UYN65576:UYN65582 VIJ65576:VIJ65582 VSF65576:VSF65582 WCB65576:WCB65582 WLX65576:WLX65582 WVT65576:WVT65582 L131112:L131118 JH131112:JH131118 TD131112:TD131118 ACZ131112:ACZ131118 AMV131112:AMV131118 AWR131112:AWR131118 BGN131112:BGN131118 BQJ131112:BQJ131118 CAF131112:CAF131118 CKB131112:CKB131118 CTX131112:CTX131118 DDT131112:DDT131118 DNP131112:DNP131118 DXL131112:DXL131118 EHH131112:EHH131118 ERD131112:ERD131118 FAZ131112:FAZ131118 FKV131112:FKV131118 FUR131112:FUR131118 GEN131112:GEN131118 GOJ131112:GOJ131118 GYF131112:GYF131118 HIB131112:HIB131118 HRX131112:HRX131118 IBT131112:IBT131118 ILP131112:ILP131118 IVL131112:IVL131118 JFH131112:JFH131118 JPD131112:JPD131118 JYZ131112:JYZ131118 KIV131112:KIV131118 KSR131112:KSR131118 LCN131112:LCN131118 LMJ131112:LMJ131118 LWF131112:LWF131118 MGB131112:MGB131118 MPX131112:MPX131118 MZT131112:MZT131118 NJP131112:NJP131118 NTL131112:NTL131118 ODH131112:ODH131118 OND131112:OND131118 OWZ131112:OWZ131118 PGV131112:PGV131118 PQR131112:PQR131118 QAN131112:QAN131118 QKJ131112:QKJ131118 QUF131112:QUF131118 REB131112:REB131118 RNX131112:RNX131118 RXT131112:RXT131118 SHP131112:SHP131118 SRL131112:SRL131118 TBH131112:TBH131118 TLD131112:TLD131118 TUZ131112:TUZ131118 UEV131112:UEV131118 UOR131112:UOR131118 UYN131112:UYN131118 VIJ131112:VIJ131118 VSF131112:VSF131118 WCB131112:WCB131118 WLX131112:WLX131118 WVT131112:WVT131118 L196648:L196654 JH196648:JH196654 TD196648:TD196654 ACZ196648:ACZ196654 AMV196648:AMV196654 AWR196648:AWR196654 BGN196648:BGN196654 BQJ196648:BQJ196654 CAF196648:CAF196654 CKB196648:CKB196654 CTX196648:CTX196654 DDT196648:DDT196654 DNP196648:DNP196654 DXL196648:DXL196654 EHH196648:EHH196654 ERD196648:ERD196654 FAZ196648:FAZ196654 FKV196648:FKV196654 FUR196648:FUR196654 GEN196648:GEN196654 GOJ196648:GOJ196654 GYF196648:GYF196654 HIB196648:HIB196654 HRX196648:HRX196654 IBT196648:IBT196654 ILP196648:ILP196654 IVL196648:IVL196654 JFH196648:JFH196654 JPD196648:JPD196654 JYZ196648:JYZ196654 KIV196648:KIV196654 KSR196648:KSR196654 LCN196648:LCN196654 LMJ196648:LMJ196654 LWF196648:LWF196654 MGB196648:MGB196654 MPX196648:MPX196654 MZT196648:MZT196654 NJP196648:NJP196654 NTL196648:NTL196654 ODH196648:ODH196654 OND196648:OND196654 OWZ196648:OWZ196654 PGV196648:PGV196654 PQR196648:PQR196654 QAN196648:QAN196654 QKJ196648:QKJ196654 QUF196648:QUF196654 REB196648:REB196654 RNX196648:RNX196654 RXT196648:RXT196654 SHP196648:SHP196654 SRL196648:SRL196654 TBH196648:TBH196654 TLD196648:TLD196654 TUZ196648:TUZ196654 UEV196648:UEV196654 UOR196648:UOR196654 UYN196648:UYN196654 VIJ196648:VIJ196654 VSF196648:VSF196654 WCB196648:WCB196654 WLX196648:WLX196654 WVT196648:WVT196654 L262184:L262190 JH262184:JH262190 TD262184:TD262190 ACZ262184:ACZ262190 AMV262184:AMV262190 AWR262184:AWR262190 BGN262184:BGN262190 BQJ262184:BQJ262190 CAF262184:CAF262190 CKB262184:CKB262190 CTX262184:CTX262190 DDT262184:DDT262190 DNP262184:DNP262190 DXL262184:DXL262190 EHH262184:EHH262190 ERD262184:ERD262190 FAZ262184:FAZ262190 FKV262184:FKV262190 FUR262184:FUR262190 GEN262184:GEN262190 GOJ262184:GOJ262190 GYF262184:GYF262190 HIB262184:HIB262190 HRX262184:HRX262190 IBT262184:IBT262190 ILP262184:ILP262190 IVL262184:IVL262190 JFH262184:JFH262190 JPD262184:JPD262190 JYZ262184:JYZ262190 KIV262184:KIV262190 KSR262184:KSR262190 LCN262184:LCN262190 LMJ262184:LMJ262190 LWF262184:LWF262190 MGB262184:MGB262190 MPX262184:MPX262190 MZT262184:MZT262190 NJP262184:NJP262190 NTL262184:NTL262190 ODH262184:ODH262190 OND262184:OND262190 OWZ262184:OWZ262190 PGV262184:PGV262190 PQR262184:PQR262190 QAN262184:QAN262190 QKJ262184:QKJ262190 QUF262184:QUF262190 REB262184:REB262190 RNX262184:RNX262190 RXT262184:RXT262190 SHP262184:SHP262190 SRL262184:SRL262190 TBH262184:TBH262190 TLD262184:TLD262190 TUZ262184:TUZ262190 UEV262184:UEV262190 UOR262184:UOR262190 UYN262184:UYN262190 VIJ262184:VIJ262190 VSF262184:VSF262190 WCB262184:WCB262190 WLX262184:WLX262190 WVT262184:WVT262190 L327720:L327726 JH327720:JH327726 TD327720:TD327726 ACZ327720:ACZ327726 AMV327720:AMV327726 AWR327720:AWR327726 BGN327720:BGN327726 BQJ327720:BQJ327726 CAF327720:CAF327726 CKB327720:CKB327726 CTX327720:CTX327726 DDT327720:DDT327726 DNP327720:DNP327726 DXL327720:DXL327726 EHH327720:EHH327726 ERD327720:ERD327726 FAZ327720:FAZ327726 FKV327720:FKV327726 FUR327720:FUR327726 GEN327720:GEN327726 GOJ327720:GOJ327726 GYF327720:GYF327726 HIB327720:HIB327726 HRX327720:HRX327726 IBT327720:IBT327726 ILP327720:ILP327726 IVL327720:IVL327726 JFH327720:JFH327726 JPD327720:JPD327726 JYZ327720:JYZ327726 KIV327720:KIV327726 KSR327720:KSR327726 LCN327720:LCN327726 LMJ327720:LMJ327726 LWF327720:LWF327726 MGB327720:MGB327726 MPX327720:MPX327726 MZT327720:MZT327726 NJP327720:NJP327726 NTL327720:NTL327726 ODH327720:ODH327726 OND327720:OND327726 OWZ327720:OWZ327726 PGV327720:PGV327726 PQR327720:PQR327726 QAN327720:QAN327726 QKJ327720:QKJ327726 QUF327720:QUF327726 REB327720:REB327726 RNX327720:RNX327726 RXT327720:RXT327726 SHP327720:SHP327726 SRL327720:SRL327726 TBH327720:TBH327726 TLD327720:TLD327726 TUZ327720:TUZ327726 UEV327720:UEV327726 UOR327720:UOR327726 UYN327720:UYN327726 VIJ327720:VIJ327726 VSF327720:VSF327726 WCB327720:WCB327726 WLX327720:WLX327726 WVT327720:WVT327726 L393256:L393262 JH393256:JH393262 TD393256:TD393262 ACZ393256:ACZ393262 AMV393256:AMV393262 AWR393256:AWR393262 BGN393256:BGN393262 BQJ393256:BQJ393262 CAF393256:CAF393262 CKB393256:CKB393262 CTX393256:CTX393262 DDT393256:DDT393262 DNP393256:DNP393262 DXL393256:DXL393262 EHH393256:EHH393262 ERD393256:ERD393262 FAZ393256:FAZ393262 FKV393256:FKV393262 FUR393256:FUR393262 GEN393256:GEN393262 GOJ393256:GOJ393262 GYF393256:GYF393262 HIB393256:HIB393262 HRX393256:HRX393262 IBT393256:IBT393262 ILP393256:ILP393262 IVL393256:IVL393262 JFH393256:JFH393262 JPD393256:JPD393262 JYZ393256:JYZ393262 KIV393256:KIV393262 KSR393256:KSR393262 LCN393256:LCN393262 LMJ393256:LMJ393262 LWF393256:LWF393262 MGB393256:MGB393262 MPX393256:MPX393262 MZT393256:MZT393262 NJP393256:NJP393262 NTL393256:NTL393262 ODH393256:ODH393262 OND393256:OND393262 OWZ393256:OWZ393262 PGV393256:PGV393262 PQR393256:PQR393262 QAN393256:QAN393262 QKJ393256:QKJ393262 QUF393256:QUF393262 REB393256:REB393262 RNX393256:RNX393262 RXT393256:RXT393262 SHP393256:SHP393262 SRL393256:SRL393262 TBH393256:TBH393262 TLD393256:TLD393262 TUZ393256:TUZ393262 UEV393256:UEV393262 UOR393256:UOR393262 UYN393256:UYN393262 VIJ393256:VIJ393262 VSF393256:VSF393262 WCB393256:WCB393262 WLX393256:WLX393262 WVT393256:WVT393262 L458792:L458798 JH458792:JH458798 TD458792:TD458798 ACZ458792:ACZ458798 AMV458792:AMV458798 AWR458792:AWR458798 BGN458792:BGN458798 BQJ458792:BQJ458798 CAF458792:CAF458798 CKB458792:CKB458798 CTX458792:CTX458798 DDT458792:DDT458798 DNP458792:DNP458798 DXL458792:DXL458798 EHH458792:EHH458798 ERD458792:ERD458798 FAZ458792:FAZ458798 FKV458792:FKV458798 FUR458792:FUR458798 GEN458792:GEN458798 GOJ458792:GOJ458798 GYF458792:GYF458798 HIB458792:HIB458798 HRX458792:HRX458798 IBT458792:IBT458798 ILP458792:ILP458798 IVL458792:IVL458798 JFH458792:JFH458798 JPD458792:JPD458798 JYZ458792:JYZ458798 KIV458792:KIV458798 KSR458792:KSR458798 LCN458792:LCN458798 LMJ458792:LMJ458798 LWF458792:LWF458798 MGB458792:MGB458798 MPX458792:MPX458798 MZT458792:MZT458798 NJP458792:NJP458798 NTL458792:NTL458798 ODH458792:ODH458798 OND458792:OND458798 OWZ458792:OWZ458798 PGV458792:PGV458798 PQR458792:PQR458798 QAN458792:QAN458798 QKJ458792:QKJ458798 QUF458792:QUF458798 REB458792:REB458798 RNX458792:RNX458798 RXT458792:RXT458798 SHP458792:SHP458798 SRL458792:SRL458798 TBH458792:TBH458798 TLD458792:TLD458798 TUZ458792:TUZ458798 UEV458792:UEV458798 UOR458792:UOR458798 UYN458792:UYN458798 VIJ458792:VIJ458798 VSF458792:VSF458798 WCB458792:WCB458798 WLX458792:WLX458798 WVT458792:WVT458798 L524328:L524334 JH524328:JH524334 TD524328:TD524334 ACZ524328:ACZ524334 AMV524328:AMV524334 AWR524328:AWR524334 BGN524328:BGN524334 BQJ524328:BQJ524334 CAF524328:CAF524334 CKB524328:CKB524334 CTX524328:CTX524334 DDT524328:DDT524334 DNP524328:DNP524334 DXL524328:DXL524334 EHH524328:EHH524334 ERD524328:ERD524334 FAZ524328:FAZ524334 FKV524328:FKV524334 FUR524328:FUR524334 GEN524328:GEN524334 GOJ524328:GOJ524334 GYF524328:GYF524334 HIB524328:HIB524334 HRX524328:HRX524334 IBT524328:IBT524334 ILP524328:ILP524334 IVL524328:IVL524334 JFH524328:JFH524334 JPD524328:JPD524334 JYZ524328:JYZ524334 KIV524328:KIV524334 KSR524328:KSR524334 LCN524328:LCN524334 LMJ524328:LMJ524334 LWF524328:LWF524334 MGB524328:MGB524334 MPX524328:MPX524334 MZT524328:MZT524334 NJP524328:NJP524334 NTL524328:NTL524334 ODH524328:ODH524334 OND524328:OND524334 OWZ524328:OWZ524334 PGV524328:PGV524334 PQR524328:PQR524334 QAN524328:QAN524334 QKJ524328:QKJ524334 QUF524328:QUF524334 REB524328:REB524334 RNX524328:RNX524334 RXT524328:RXT524334 SHP524328:SHP524334 SRL524328:SRL524334 TBH524328:TBH524334 TLD524328:TLD524334 TUZ524328:TUZ524334 UEV524328:UEV524334 UOR524328:UOR524334 UYN524328:UYN524334 VIJ524328:VIJ524334 VSF524328:VSF524334 WCB524328:WCB524334 WLX524328:WLX524334 WVT524328:WVT524334 L589864:L589870 JH589864:JH589870 TD589864:TD589870 ACZ589864:ACZ589870 AMV589864:AMV589870 AWR589864:AWR589870 BGN589864:BGN589870 BQJ589864:BQJ589870 CAF589864:CAF589870 CKB589864:CKB589870 CTX589864:CTX589870 DDT589864:DDT589870 DNP589864:DNP589870 DXL589864:DXL589870 EHH589864:EHH589870 ERD589864:ERD589870 FAZ589864:FAZ589870 FKV589864:FKV589870 FUR589864:FUR589870 GEN589864:GEN589870 GOJ589864:GOJ589870 GYF589864:GYF589870 HIB589864:HIB589870 HRX589864:HRX589870 IBT589864:IBT589870 ILP589864:ILP589870 IVL589864:IVL589870 JFH589864:JFH589870 JPD589864:JPD589870 JYZ589864:JYZ589870 KIV589864:KIV589870 KSR589864:KSR589870 LCN589864:LCN589870 LMJ589864:LMJ589870 LWF589864:LWF589870 MGB589864:MGB589870 MPX589864:MPX589870 MZT589864:MZT589870 NJP589864:NJP589870 NTL589864:NTL589870 ODH589864:ODH589870 OND589864:OND589870 OWZ589864:OWZ589870 PGV589864:PGV589870 PQR589864:PQR589870 QAN589864:QAN589870 QKJ589864:QKJ589870 QUF589864:QUF589870 REB589864:REB589870 RNX589864:RNX589870 RXT589864:RXT589870 SHP589864:SHP589870 SRL589864:SRL589870 TBH589864:TBH589870 TLD589864:TLD589870 TUZ589864:TUZ589870 UEV589864:UEV589870 UOR589864:UOR589870 UYN589864:UYN589870 VIJ589864:VIJ589870 VSF589864:VSF589870 WCB589864:WCB589870 WLX589864:WLX589870 WVT589864:WVT589870 L655400:L655406 JH655400:JH655406 TD655400:TD655406 ACZ655400:ACZ655406 AMV655400:AMV655406 AWR655400:AWR655406 BGN655400:BGN655406 BQJ655400:BQJ655406 CAF655400:CAF655406 CKB655400:CKB655406 CTX655400:CTX655406 DDT655400:DDT655406 DNP655400:DNP655406 DXL655400:DXL655406 EHH655400:EHH655406 ERD655400:ERD655406 FAZ655400:FAZ655406 FKV655400:FKV655406 FUR655400:FUR655406 GEN655400:GEN655406 GOJ655400:GOJ655406 GYF655400:GYF655406 HIB655400:HIB655406 HRX655400:HRX655406 IBT655400:IBT655406 ILP655400:ILP655406 IVL655400:IVL655406 JFH655400:JFH655406 JPD655400:JPD655406 JYZ655400:JYZ655406 KIV655400:KIV655406 KSR655400:KSR655406 LCN655400:LCN655406 LMJ655400:LMJ655406 LWF655400:LWF655406 MGB655400:MGB655406 MPX655400:MPX655406 MZT655400:MZT655406 NJP655400:NJP655406 NTL655400:NTL655406 ODH655400:ODH655406 OND655400:OND655406 OWZ655400:OWZ655406 PGV655400:PGV655406 PQR655400:PQR655406 QAN655400:QAN655406 QKJ655400:QKJ655406 QUF655400:QUF655406 REB655400:REB655406 RNX655400:RNX655406 RXT655400:RXT655406 SHP655400:SHP655406 SRL655400:SRL655406 TBH655400:TBH655406 TLD655400:TLD655406 TUZ655400:TUZ655406 UEV655400:UEV655406 UOR655400:UOR655406 UYN655400:UYN655406 VIJ655400:VIJ655406 VSF655400:VSF655406 WCB655400:WCB655406 WLX655400:WLX655406 WVT655400:WVT655406 L720936:L720942 JH720936:JH720942 TD720936:TD720942 ACZ720936:ACZ720942 AMV720936:AMV720942 AWR720936:AWR720942 BGN720936:BGN720942 BQJ720936:BQJ720942 CAF720936:CAF720942 CKB720936:CKB720942 CTX720936:CTX720942 DDT720936:DDT720942 DNP720936:DNP720942 DXL720936:DXL720942 EHH720936:EHH720942 ERD720936:ERD720942 FAZ720936:FAZ720942 FKV720936:FKV720942 FUR720936:FUR720942 GEN720936:GEN720942 GOJ720936:GOJ720942 GYF720936:GYF720942 HIB720936:HIB720942 HRX720936:HRX720942 IBT720936:IBT720942 ILP720936:ILP720942 IVL720936:IVL720942 JFH720936:JFH720942 JPD720936:JPD720942 JYZ720936:JYZ720942 KIV720936:KIV720942 KSR720936:KSR720942 LCN720936:LCN720942 LMJ720936:LMJ720942 LWF720936:LWF720942 MGB720936:MGB720942 MPX720936:MPX720942 MZT720936:MZT720942 NJP720936:NJP720942 NTL720936:NTL720942 ODH720936:ODH720942 OND720936:OND720942 OWZ720936:OWZ720942 PGV720936:PGV720942 PQR720936:PQR720942 QAN720936:QAN720942 QKJ720936:QKJ720942 QUF720936:QUF720942 REB720936:REB720942 RNX720936:RNX720942 RXT720936:RXT720942 SHP720936:SHP720942 SRL720936:SRL720942 TBH720936:TBH720942 TLD720936:TLD720942 TUZ720936:TUZ720942 UEV720936:UEV720942 UOR720936:UOR720942 UYN720936:UYN720942 VIJ720936:VIJ720942 VSF720936:VSF720942 WCB720936:WCB720942 WLX720936:WLX720942 WVT720936:WVT720942 L786472:L786478 JH786472:JH786478 TD786472:TD786478 ACZ786472:ACZ786478 AMV786472:AMV786478 AWR786472:AWR786478 BGN786472:BGN786478 BQJ786472:BQJ786478 CAF786472:CAF786478 CKB786472:CKB786478 CTX786472:CTX786478 DDT786472:DDT786478 DNP786472:DNP786478 DXL786472:DXL786478 EHH786472:EHH786478 ERD786472:ERD786478 FAZ786472:FAZ786478 FKV786472:FKV786478 FUR786472:FUR786478 GEN786472:GEN786478 GOJ786472:GOJ786478 GYF786472:GYF786478 HIB786472:HIB786478 HRX786472:HRX786478 IBT786472:IBT786478 ILP786472:ILP786478 IVL786472:IVL786478 JFH786472:JFH786478 JPD786472:JPD786478 JYZ786472:JYZ786478 KIV786472:KIV786478 KSR786472:KSR786478 LCN786472:LCN786478 LMJ786472:LMJ786478 LWF786472:LWF786478 MGB786472:MGB786478 MPX786472:MPX786478 MZT786472:MZT786478 NJP786472:NJP786478 NTL786472:NTL786478 ODH786472:ODH786478 OND786472:OND786478 OWZ786472:OWZ786478 PGV786472:PGV786478 PQR786472:PQR786478 QAN786472:QAN786478 QKJ786472:QKJ786478 QUF786472:QUF786478 REB786472:REB786478 RNX786472:RNX786478 RXT786472:RXT786478 SHP786472:SHP786478 SRL786472:SRL786478 TBH786472:TBH786478 TLD786472:TLD786478 TUZ786472:TUZ786478 UEV786472:UEV786478 UOR786472:UOR786478 UYN786472:UYN786478 VIJ786472:VIJ786478 VSF786472:VSF786478 WCB786472:WCB786478 WLX786472:WLX786478 WVT786472:WVT786478 L852008:L852014 JH852008:JH852014 TD852008:TD852014 ACZ852008:ACZ852014 AMV852008:AMV852014 AWR852008:AWR852014 BGN852008:BGN852014 BQJ852008:BQJ852014 CAF852008:CAF852014 CKB852008:CKB852014 CTX852008:CTX852014 DDT852008:DDT852014 DNP852008:DNP852014 DXL852008:DXL852014 EHH852008:EHH852014 ERD852008:ERD852014 FAZ852008:FAZ852014 FKV852008:FKV852014 FUR852008:FUR852014 GEN852008:GEN852014 GOJ852008:GOJ852014 GYF852008:GYF852014 HIB852008:HIB852014 HRX852008:HRX852014 IBT852008:IBT852014 ILP852008:ILP852014 IVL852008:IVL852014 JFH852008:JFH852014 JPD852008:JPD852014 JYZ852008:JYZ852014 KIV852008:KIV852014 KSR852008:KSR852014 LCN852008:LCN852014 LMJ852008:LMJ852014 LWF852008:LWF852014 MGB852008:MGB852014 MPX852008:MPX852014 MZT852008:MZT852014 NJP852008:NJP852014 NTL852008:NTL852014 ODH852008:ODH852014 OND852008:OND852014 OWZ852008:OWZ852014 PGV852008:PGV852014 PQR852008:PQR852014 QAN852008:QAN852014 QKJ852008:QKJ852014 QUF852008:QUF852014 REB852008:REB852014 RNX852008:RNX852014 RXT852008:RXT852014 SHP852008:SHP852014 SRL852008:SRL852014 TBH852008:TBH852014 TLD852008:TLD852014 TUZ852008:TUZ852014 UEV852008:UEV852014 UOR852008:UOR852014 UYN852008:UYN852014 VIJ852008:VIJ852014 VSF852008:VSF852014 WCB852008:WCB852014 WLX852008:WLX852014 WVT852008:WVT852014 L917544:L917550 JH917544:JH917550 TD917544:TD917550 ACZ917544:ACZ917550 AMV917544:AMV917550 AWR917544:AWR917550 BGN917544:BGN917550 BQJ917544:BQJ917550 CAF917544:CAF917550 CKB917544:CKB917550 CTX917544:CTX917550 DDT917544:DDT917550 DNP917544:DNP917550 DXL917544:DXL917550 EHH917544:EHH917550 ERD917544:ERD917550 FAZ917544:FAZ917550 FKV917544:FKV917550 FUR917544:FUR917550 GEN917544:GEN917550 GOJ917544:GOJ917550 GYF917544:GYF917550 HIB917544:HIB917550 HRX917544:HRX917550 IBT917544:IBT917550 ILP917544:ILP917550 IVL917544:IVL917550 JFH917544:JFH917550 JPD917544:JPD917550 JYZ917544:JYZ917550 KIV917544:KIV917550 KSR917544:KSR917550 LCN917544:LCN917550 LMJ917544:LMJ917550 LWF917544:LWF917550 MGB917544:MGB917550 MPX917544:MPX917550 MZT917544:MZT917550 NJP917544:NJP917550 NTL917544:NTL917550 ODH917544:ODH917550 OND917544:OND917550 OWZ917544:OWZ917550 PGV917544:PGV917550 PQR917544:PQR917550 QAN917544:QAN917550 QKJ917544:QKJ917550 QUF917544:QUF917550 REB917544:REB917550 RNX917544:RNX917550 RXT917544:RXT917550 SHP917544:SHP917550 SRL917544:SRL917550 TBH917544:TBH917550 TLD917544:TLD917550 TUZ917544:TUZ917550 UEV917544:UEV917550 UOR917544:UOR917550 UYN917544:UYN917550 VIJ917544:VIJ917550 VSF917544:VSF917550 WCB917544:WCB917550 WLX917544:WLX917550 WVT917544:WVT917550 L983080:L983086 JH983080:JH983086 TD983080:TD983086 ACZ983080:ACZ983086 AMV983080:AMV983086 AWR983080:AWR983086 BGN983080:BGN983086 BQJ983080:BQJ983086 CAF983080:CAF983086 CKB983080:CKB983086 CTX983080:CTX983086 DDT983080:DDT983086 DNP983080:DNP983086 DXL983080:DXL983086 EHH983080:EHH983086 ERD983080:ERD983086 FAZ983080:FAZ983086 FKV983080:FKV983086 FUR983080:FUR983086 GEN983080:GEN983086 GOJ983080:GOJ983086 GYF983080:GYF983086 HIB983080:HIB983086 HRX983080:HRX983086 IBT983080:IBT983086 ILP983080:ILP983086 IVL983080:IVL983086 JFH983080:JFH983086 JPD983080:JPD983086 JYZ983080:JYZ983086 KIV983080:KIV983086 KSR983080:KSR983086 LCN983080:LCN983086 LMJ983080:LMJ983086 LWF983080:LWF983086 MGB983080:MGB983086 MPX983080:MPX983086 MZT983080:MZT983086 NJP983080:NJP983086 NTL983080:NTL983086 ODH983080:ODH983086 OND983080:OND983086 OWZ983080:OWZ983086 PGV983080:PGV983086 PQR983080:PQR983086 QAN983080:QAN983086 QKJ983080:QKJ983086 QUF983080:QUF983086 REB983080:REB983086 RNX983080:RNX983086 RXT983080:RXT983086 SHP983080:SHP983086 SRL983080:SRL983086 TBH983080:TBH983086 TLD983080:TLD983086 TUZ983080:TUZ983086 UEV983080:UEV983086 UOR983080:UOR983086 UYN983080:UYN983086 VIJ983080:VIJ983086 VSF983080:VSF983086 WCB983080:WCB983086 WLX983080:WLX983086 WVT983080:WVT983086 O4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O65540 JK65540 TG65540 ADC65540 AMY65540 AWU65540 BGQ65540 BQM65540 CAI65540 CKE65540 CUA65540 DDW65540 DNS65540 DXO65540 EHK65540 ERG65540 FBC65540 FKY65540 FUU65540 GEQ65540 GOM65540 GYI65540 HIE65540 HSA65540 IBW65540 ILS65540 IVO65540 JFK65540 JPG65540 JZC65540 KIY65540 KSU65540 LCQ65540 LMM65540 LWI65540 MGE65540 MQA65540 MZW65540 NJS65540 NTO65540 ODK65540 ONG65540 OXC65540 PGY65540 PQU65540 QAQ65540 QKM65540 QUI65540 REE65540 ROA65540 RXW65540 SHS65540 SRO65540 TBK65540 TLG65540 TVC65540 UEY65540 UOU65540 UYQ65540 VIM65540 VSI65540 WCE65540 WMA65540 WVW65540 O131076 JK131076 TG131076 ADC131076 AMY131076 AWU131076 BGQ131076 BQM131076 CAI131076 CKE131076 CUA131076 DDW131076 DNS131076 DXO131076 EHK131076 ERG131076 FBC131076 FKY131076 FUU131076 GEQ131076 GOM131076 GYI131076 HIE131076 HSA131076 IBW131076 ILS131076 IVO131076 JFK131076 JPG131076 JZC131076 KIY131076 KSU131076 LCQ131076 LMM131076 LWI131076 MGE131076 MQA131076 MZW131076 NJS131076 NTO131076 ODK131076 ONG131076 OXC131076 PGY131076 PQU131076 QAQ131076 QKM131076 QUI131076 REE131076 ROA131076 RXW131076 SHS131076 SRO131076 TBK131076 TLG131076 TVC131076 UEY131076 UOU131076 UYQ131076 VIM131076 VSI131076 WCE131076 WMA131076 WVW131076 O196612 JK196612 TG196612 ADC196612 AMY196612 AWU196612 BGQ196612 BQM196612 CAI196612 CKE196612 CUA196612 DDW196612 DNS196612 DXO196612 EHK196612 ERG196612 FBC196612 FKY196612 FUU196612 GEQ196612 GOM196612 GYI196612 HIE196612 HSA196612 IBW196612 ILS196612 IVO196612 JFK196612 JPG196612 JZC196612 KIY196612 KSU196612 LCQ196612 LMM196612 LWI196612 MGE196612 MQA196612 MZW196612 NJS196612 NTO196612 ODK196612 ONG196612 OXC196612 PGY196612 PQU196612 QAQ196612 QKM196612 QUI196612 REE196612 ROA196612 RXW196612 SHS196612 SRO196612 TBK196612 TLG196612 TVC196612 UEY196612 UOU196612 UYQ196612 VIM196612 VSI196612 WCE196612 WMA196612 WVW196612 O262148 JK262148 TG262148 ADC262148 AMY262148 AWU262148 BGQ262148 BQM262148 CAI262148 CKE262148 CUA262148 DDW262148 DNS262148 DXO262148 EHK262148 ERG262148 FBC262148 FKY262148 FUU262148 GEQ262148 GOM262148 GYI262148 HIE262148 HSA262148 IBW262148 ILS262148 IVO262148 JFK262148 JPG262148 JZC262148 KIY262148 KSU262148 LCQ262148 LMM262148 LWI262148 MGE262148 MQA262148 MZW262148 NJS262148 NTO262148 ODK262148 ONG262148 OXC262148 PGY262148 PQU262148 QAQ262148 QKM262148 QUI262148 REE262148 ROA262148 RXW262148 SHS262148 SRO262148 TBK262148 TLG262148 TVC262148 UEY262148 UOU262148 UYQ262148 VIM262148 VSI262148 WCE262148 WMA262148 WVW262148 O327684 JK327684 TG327684 ADC327684 AMY327684 AWU327684 BGQ327684 BQM327684 CAI327684 CKE327684 CUA327684 DDW327684 DNS327684 DXO327684 EHK327684 ERG327684 FBC327684 FKY327684 FUU327684 GEQ327684 GOM327684 GYI327684 HIE327684 HSA327684 IBW327684 ILS327684 IVO327684 JFK327684 JPG327684 JZC327684 KIY327684 KSU327684 LCQ327684 LMM327684 LWI327684 MGE327684 MQA327684 MZW327684 NJS327684 NTO327684 ODK327684 ONG327684 OXC327684 PGY327684 PQU327684 QAQ327684 QKM327684 QUI327684 REE327684 ROA327684 RXW327684 SHS327684 SRO327684 TBK327684 TLG327684 TVC327684 UEY327684 UOU327684 UYQ327684 VIM327684 VSI327684 WCE327684 WMA327684 WVW327684 O393220 JK393220 TG393220 ADC393220 AMY393220 AWU393220 BGQ393220 BQM393220 CAI393220 CKE393220 CUA393220 DDW393220 DNS393220 DXO393220 EHK393220 ERG393220 FBC393220 FKY393220 FUU393220 GEQ393220 GOM393220 GYI393220 HIE393220 HSA393220 IBW393220 ILS393220 IVO393220 JFK393220 JPG393220 JZC393220 KIY393220 KSU393220 LCQ393220 LMM393220 LWI393220 MGE393220 MQA393220 MZW393220 NJS393220 NTO393220 ODK393220 ONG393220 OXC393220 PGY393220 PQU393220 QAQ393220 QKM393220 QUI393220 REE393220 ROA393220 RXW393220 SHS393220 SRO393220 TBK393220 TLG393220 TVC393220 UEY393220 UOU393220 UYQ393220 VIM393220 VSI393220 WCE393220 WMA393220 WVW393220 O458756 JK458756 TG458756 ADC458756 AMY458756 AWU458756 BGQ458756 BQM458756 CAI458756 CKE458756 CUA458756 DDW458756 DNS458756 DXO458756 EHK458756 ERG458756 FBC458756 FKY458756 FUU458756 GEQ458756 GOM458756 GYI458756 HIE458756 HSA458756 IBW458756 ILS458756 IVO458756 JFK458756 JPG458756 JZC458756 KIY458756 KSU458756 LCQ458756 LMM458756 LWI458756 MGE458756 MQA458756 MZW458756 NJS458756 NTO458756 ODK458756 ONG458756 OXC458756 PGY458756 PQU458756 QAQ458756 QKM458756 QUI458756 REE458756 ROA458756 RXW458756 SHS458756 SRO458756 TBK458756 TLG458756 TVC458756 UEY458756 UOU458756 UYQ458756 VIM458756 VSI458756 WCE458756 WMA458756 WVW458756 O524292 JK524292 TG524292 ADC524292 AMY524292 AWU524292 BGQ524292 BQM524292 CAI524292 CKE524292 CUA524292 DDW524292 DNS524292 DXO524292 EHK524292 ERG524292 FBC524292 FKY524292 FUU524292 GEQ524292 GOM524292 GYI524292 HIE524292 HSA524292 IBW524292 ILS524292 IVO524292 JFK524292 JPG524292 JZC524292 KIY524292 KSU524292 LCQ524292 LMM524292 LWI524292 MGE524292 MQA524292 MZW524292 NJS524292 NTO524292 ODK524292 ONG524292 OXC524292 PGY524292 PQU524292 QAQ524292 QKM524292 QUI524292 REE524292 ROA524292 RXW524292 SHS524292 SRO524292 TBK524292 TLG524292 TVC524292 UEY524292 UOU524292 UYQ524292 VIM524292 VSI524292 WCE524292 WMA524292 WVW524292 O589828 JK589828 TG589828 ADC589828 AMY589828 AWU589828 BGQ589828 BQM589828 CAI589828 CKE589828 CUA589828 DDW589828 DNS589828 DXO589828 EHK589828 ERG589828 FBC589828 FKY589828 FUU589828 GEQ589828 GOM589828 GYI589828 HIE589828 HSA589828 IBW589828 ILS589828 IVO589828 JFK589828 JPG589828 JZC589828 KIY589828 KSU589828 LCQ589828 LMM589828 LWI589828 MGE589828 MQA589828 MZW589828 NJS589828 NTO589828 ODK589828 ONG589828 OXC589828 PGY589828 PQU589828 QAQ589828 QKM589828 QUI589828 REE589828 ROA589828 RXW589828 SHS589828 SRO589828 TBK589828 TLG589828 TVC589828 UEY589828 UOU589828 UYQ589828 VIM589828 VSI589828 WCE589828 WMA589828 WVW589828 O655364 JK655364 TG655364 ADC655364 AMY655364 AWU655364 BGQ655364 BQM655364 CAI655364 CKE655364 CUA655364 DDW655364 DNS655364 DXO655364 EHK655364 ERG655364 FBC655364 FKY655364 FUU655364 GEQ655364 GOM655364 GYI655364 HIE655364 HSA655364 IBW655364 ILS655364 IVO655364 JFK655364 JPG655364 JZC655364 KIY655364 KSU655364 LCQ655364 LMM655364 LWI655364 MGE655364 MQA655364 MZW655364 NJS655364 NTO655364 ODK655364 ONG655364 OXC655364 PGY655364 PQU655364 QAQ655364 QKM655364 QUI655364 REE655364 ROA655364 RXW655364 SHS655364 SRO655364 TBK655364 TLG655364 TVC655364 UEY655364 UOU655364 UYQ655364 VIM655364 VSI655364 WCE655364 WMA655364 WVW655364 O720900 JK720900 TG720900 ADC720900 AMY720900 AWU720900 BGQ720900 BQM720900 CAI720900 CKE720900 CUA720900 DDW720900 DNS720900 DXO720900 EHK720900 ERG720900 FBC720900 FKY720900 FUU720900 GEQ720900 GOM720900 GYI720900 HIE720900 HSA720900 IBW720900 ILS720900 IVO720900 JFK720900 JPG720900 JZC720900 KIY720900 KSU720900 LCQ720900 LMM720900 LWI720900 MGE720900 MQA720900 MZW720900 NJS720900 NTO720900 ODK720900 ONG720900 OXC720900 PGY720900 PQU720900 QAQ720900 QKM720900 QUI720900 REE720900 ROA720900 RXW720900 SHS720900 SRO720900 TBK720900 TLG720900 TVC720900 UEY720900 UOU720900 UYQ720900 VIM720900 VSI720900 WCE720900 WMA720900 WVW720900 O786436 JK786436 TG786436 ADC786436 AMY786436 AWU786436 BGQ786436 BQM786436 CAI786436 CKE786436 CUA786436 DDW786436 DNS786436 DXO786436 EHK786436 ERG786436 FBC786436 FKY786436 FUU786436 GEQ786436 GOM786436 GYI786436 HIE786436 HSA786436 IBW786436 ILS786436 IVO786436 JFK786436 JPG786436 JZC786436 KIY786436 KSU786436 LCQ786436 LMM786436 LWI786436 MGE786436 MQA786436 MZW786436 NJS786436 NTO786436 ODK786436 ONG786436 OXC786436 PGY786436 PQU786436 QAQ786436 QKM786436 QUI786436 REE786436 ROA786436 RXW786436 SHS786436 SRO786436 TBK786436 TLG786436 TVC786436 UEY786436 UOU786436 UYQ786436 VIM786436 VSI786436 WCE786436 WMA786436 WVW786436 O851972 JK851972 TG851972 ADC851972 AMY851972 AWU851972 BGQ851972 BQM851972 CAI851972 CKE851972 CUA851972 DDW851972 DNS851972 DXO851972 EHK851972 ERG851972 FBC851972 FKY851972 FUU851972 GEQ851972 GOM851972 GYI851972 HIE851972 HSA851972 IBW851972 ILS851972 IVO851972 JFK851972 JPG851972 JZC851972 KIY851972 KSU851972 LCQ851972 LMM851972 LWI851972 MGE851972 MQA851972 MZW851972 NJS851972 NTO851972 ODK851972 ONG851972 OXC851972 PGY851972 PQU851972 QAQ851972 QKM851972 QUI851972 REE851972 ROA851972 RXW851972 SHS851972 SRO851972 TBK851972 TLG851972 TVC851972 UEY851972 UOU851972 UYQ851972 VIM851972 VSI851972 WCE851972 WMA851972 WVW851972 O917508 JK917508 TG917508 ADC917508 AMY917508 AWU917508 BGQ917508 BQM917508 CAI917508 CKE917508 CUA917508 DDW917508 DNS917508 DXO917508 EHK917508 ERG917508 FBC917508 FKY917508 FUU917508 GEQ917508 GOM917508 GYI917508 HIE917508 HSA917508 IBW917508 ILS917508 IVO917508 JFK917508 JPG917508 JZC917508 KIY917508 KSU917508 LCQ917508 LMM917508 LWI917508 MGE917508 MQA917508 MZW917508 NJS917508 NTO917508 ODK917508 ONG917508 OXC917508 PGY917508 PQU917508 QAQ917508 QKM917508 QUI917508 REE917508 ROA917508 RXW917508 SHS917508 SRO917508 TBK917508 TLG917508 TVC917508 UEY917508 UOU917508 UYQ917508 VIM917508 VSI917508 WCE917508 WMA917508 WVW917508 O983044 JK983044 TG983044 ADC983044 AMY983044 AWU983044 BGQ983044 BQM983044 CAI983044 CKE983044 CUA983044 DDW983044 DNS983044 DXO983044 EHK983044 ERG983044 FBC983044 FKY983044 FUU983044 GEQ983044 GOM983044 GYI983044 HIE983044 HSA983044 IBW983044 ILS983044 IVO983044 JFK983044 JPG983044 JZC983044 KIY983044 KSU983044 LCQ983044 LMM983044 LWI983044 MGE983044 MQA983044 MZW983044 NJS983044 NTO983044 ODK983044 ONG983044 OXC983044 PGY983044 PQU983044 QAQ983044 QKM983044 QUI983044 REE983044 ROA983044 RXW983044 SHS983044 SRO983044 TBK983044 TLG983044 TVC983044 UEY983044 UOU983044 UYQ983044 VIM983044 VSI983044 WCE983044 WMA983044 WVW983044 R1:S8 JN1:JO8 TJ1:TK8 ADF1:ADG8 ANB1:ANC8 AWX1:AWY8 BGT1:BGU8 BQP1:BQQ8 CAL1:CAM8 CKH1:CKI8 CUD1:CUE8 DDZ1:DEA8 DNV1:DNW8 DXR1:DXS8 EHN1:EHO8 ERJ1:ERK8 FBF1:FBG8 FLB1:FLC8 FUX1:FUY8 GET1:GEU8 GOP1:GOQ8 GYL1:GYM8 HIH1:HII8 HSD1:HSE8 IBZ1:ICA8 ILV1:ILW8 IVR1:IVS8 JFN1:JFO8 JPJ1:JPK8 JZF1:JZG8 KJB1:KJC8 KSX1:KSY8 LCT1:LCU8 LMP1:LMQ8 LWL1:LWM8 MGH1:MGI8 MQD1:MQE8 MZZ1:NAA8 NJV1:NJW8 NTR1:NTS8 ODN1:ODO8 ONJ1:ONK8 OXF1:OXG8 PHB1:PHC8 PQX1:PQY8 QAT1:QAU8 QKP1:QKQ8 QUL1:QUM8 REH1:REI8 ROD1:ROE8 RXZ1:RYA8 SHV1:SHW8 SRR1:SRS8 TBN1:TBO8 TLJ1:TLK8 TVF1:TVG8 UFB1:UFC8 UOX1:UOY8 UYT1:UYU8 VIP1:VIQ8 VSL1:VSM8 WCH1:WCI8 WMD1:WME8 WVZ1:WWA8 R65537:S65544 JN65537:JO65544 TJ65537:TK65544 ADF65537:ADG65544 ANB65537:ANC65544 AWX65537:AWY65544 BGT65537:BGU65544 BQP65537:BQQ65544 CAL65537:CAM65544 CKH65537:CKI65544 CUD65537:CUE65544 DDZ65537:DEA65544 DNV65537:DNW65544 DXR65537:DXS65544 EHN65537:EHO65544 ERJ65537:ERK65544 FBF65537:FBG65544 FLB65537:FLC65544 FUX65537:FUY65544 GET65537:GEU65544 GOP65537:GOQ65544 GYL65537:GYM65544 HIH65537:HII65544 HSD65537:HSE65544 IBZ65537:ICA65544 ILV65537:ILW65544 IVR65537:IVS65544 JFN65537:JFO65544 JPJ65537:JPK65544 JZF65537:JZG65544 KJB65537:KJC65544 KSX65537:KSY65544 LCT65537:LCU65544 LMP65537:LMQ65544 LWL65537:LWM65544 MGH65537:MGI65544 MQD65537:MQE65544 MZZ65537:NAA65544 NJV65537:NJW65544 NTR65537:NTS65544 ODN65537:ODO65544 ONJ65537:ONK65544 OXF65537:OXG65544 PHB65537:PHC65544 PQX65537:PQY65544 QAT65537:QAU65544 QKP65537:QKQ65544 QUL65537:QUM65544 REH65537:REI65544 ROD65537:ROE65544 RXZ65537:RYA65544 SHV65537:SHW65544 SRR65537:SRS65544 TBN65537:TBO65544 TLJ65537:TLK65544 TVF65537:TVG65544 UFB65537:UFC65544 UOX65537:UOY65544 UYT65537:UYU65544 VIP65537:VIQ65544 VSL65537:VSM65544 WCH65537:WCI65544 WMD65537:WME65544 WVZ65537:WWA65544 R131073:S131080 JN131073:JO131080 TJ131073:TK131080 ADF131073:ADG131080 ANB131073:ANC131080 AWX131073:AWY131080 BGT131073:BGU131080 BQP131073:BQQ131080 CAL131073:CAM131080 CKH131073:CKI131080 CUD131073:CUE131080 DDZ131073:DEA131080 DNV131073:DNW131080 DXR131073:DXS131080 EHN131073:EHO131080 ERJ131073:ERK131080 FBF131073:FBG131080 FLB131073:FLC131080 FUX131073:FUY131080 GET131073:GEU131080 GOP131073:GOQ131080 GYL131073:GYM131080 HIH131073:HII131080 HSD131073:HSE131080 IBZ131073:ICA131080 ILV131073:ILW131080 IVR131073:IVS131080 JFN131073:JFO131080 JPJ131073:JPK131080 JZF131073:JZG131080 KJB131073:KJC131080 KSX131073:KSY131080 LCT131073:LCU131080 LMP131073:LMQ131080 LWL131073:LWM131080 MGH131073:MGI131080 MQD131073:MQE131080 MZZ131073:NAA131080 NJV131073:NJW131080 NTR131073:NTS131080 ODN131073:ODO131080 ONJ131073:ONK131080 OXF131073:OXG131080 PHB131073:PHC131080 PQX131073:PQY131080 QAT131073:QAU131080 QKP131073:QKQ131080 QUL131073:QUM131080 REH131073:REI131080 ROD131073:ROE131080 RXZ131073:RYA131080 SHV131073:SHW131080 SRR131073:SRS131080 TBN131073:TBO131080 TLJ131073:TLK131080 TVF131073:TVG131080 UFB131073:UFC131080 UOX131073:UOY131080 UYT131073:UYU131080 VIP131073:VIQ131080 VSL131073:VSM131080 WCH131073:WCI131080 WMD131073:WME131080 WVZ131073:WWA131080 R196609:S196616 JN196609:JO196616 TJ196609:TK196616 ADF196609:ADG196616 ANB196609:ANC196616 AWX196609:AWY196616 BGT196609:BGU196616 BQP196609:BQQ196616 CAL196609:CAM196616 CKH196609:CKI196616 CUD196609:CUE196616 DDZ196609:DEA196616 DNV196609:DNW196616 DXR196609:DXS196616 EHN196609:EHO196616 ERJ196609:ERK196616 FBF196609:FBG196616 FLB196609:FLC196616 FUX196609:FUY196616 GET196609:GEU196616 GOP196609:GOQ196616 GYL196609:GYM196616 HIH196609:HII196616 HSD196609:HSE196616 IBZ196609:ICA196616 ILV196609:ILW196616 IVR196609:IVS196616 JFN196609:JFO196616 JPJ196609:JPK196616 JZF196609:JZG196616 KJB196609:KJC196616 KSX196609:KSY196616 LCT196609:LCU196616 LMP196609:LMQ196616 LWL196609:LWM196616 MGH196609:MGI196616 MQD196609:MQE196616 MZZ196609:NAA196616 NJV196609:NJW196616 NTR196609:NTS196616 ODN196609:ODO196616 ONJ196609:ONK196616 OXF196609:OXG196616 PHB196609:PHC196616 PQX196609:PQY196616 QAT196609:QAU196616 QKP196609:QKQ196616 QUL196609:QUM196616 REH196609:REI196616 ROD196609:ROE196616 RXZ196609:RYA196616 SHV196609:SHW196616 SRR196609:SRS196616 TBN196609:TBO196616 TLJ196609:TLK196616 TVF196609:TVG196616 UFB196609:UFC196616 UOX196609:UOY196616 UYT196609:UYU196616 VIP196609:VIQ196616 VSL196609:VSM196616 WCH196609:WCI196616 WMD196609:WME196616 WVZ196609:WWA196616 R262145:S262152 JN262145:JO262152 TJ262145:TK262152 ADF262145:ADG262152 ANB262145:ANC262152 AWX262145:AWY262152 BGT262145:BGU262152 BQP262145:BQQ262152 CAL262145:CAM262152 CKH262145:CKI262152 CUD262145:CUE262152 DDZ262145:DEA262152 DNV262145:DNW262152 DXR262145:DXS262152 EHN262145:EHO262152 ERJ262145:ERK262152 FBF262145:FBG262152 FLB262145:FLC262152 FUX262145:FUY262152 GET262145:GEU262152 GOP262145:GOQ262152 GYL262145:GYM262152 HIH262145:HII262152 HSD262145:HSE262152 IBZ262145:ICA262152 ILV262145:ILW262152 IVR262145:IVS262152 JFN262145:JFO262152 JPJ262145:JPK262152 JZF262145:JZG262152 KJB262145:KJC262152 KSX262145:KSY262152 LCT262145:LCU262152 LMP262145:LMQ262152 LWL262145:LWM262152 MGH262145:MGI262152 MQD262145:MQE262152 MZZ262145:NAA262152 NJV262145:NJW262152 NTR262145:NTS262152 ODN262145:ODO262152 ONJ262145:ONK262152 OXF262145:OXG262152 PHB262145:PHC262152 PQX262145:PQY262152 QAT262145:QAU262152 QKP262145:QKQ262152 QUL262145:QUM262152 REH262145:REI262152 ROD262145:ROE262152 RXZ262145:RYA262152 SHV262145:SHW262152 SRR262145:SRS262152 TBN262145:TBO262152 TLJ262145:TLK262152 TVF262145:TVG262152 UFB262145:UFC262152 UOX262145:UOY262152 UYT262145:UYU262152 VIP262145:VIQ262152 VSL262145:VSM262152 WCH262145:WCI262152 WMD262145:WME262152 WVZ262145:WWA262152 R327681:S327688 JN327681:JO327688 TJ327681:TK327688 ADF327681:ADG327688 ANB327681:ANC327688 AWX327681:AWY327688 BGT327681:BGU327688 BQP327681:BQQ327688 CAL327681:CAM327688 CKH327681:CKI327688 CUD327681:CUE327688 DDZ327681:DEA327688 DNV327681:DNW327688 DXR327681:DXS327688 EHN327681:EHO327688 ERJ327681:ERK327688 FBF327681:FBG327688 FLB327681:FLC327688 FUX327681:FUY327688 GET327681:GEU327688 GOP327681:GOQ327688 GYL327681:GYM327688 HIH327681:HII327688 HSD327681:HSE327688 IBZ327681:ICA327688 ILV327681:ILW327688 IVR327681:IVS327688 JFN327681:JFO327688 JPJ327681:JPK327688 JZF327681:JZG327688 KJB327681:KJC327688 KSX327681:KSY327688 LCT327681:LCU327688 LMP327681:LMQ327688 LWL327681:LWM327688 MGH327681:MGI327688 MQD327681:MQE327688 MZZ327681:NAA327688 NJV327681:NJW327688 NTR327681:NTS327688 ODN327681:ODO327688 ONJ327681:ONK327688 OXF327681:OXG327688 PHB327681:PHC327688 PQX327681:PQY327688 QAT327681:QAU327688 QKP327681:QKQ327688 QUL327681:QUM327688 REH327681:REI327688 ROD327681:ROE327688 RXZ327681:RYA327688 SHV327681:SHW327688 SRR327681:SRS327688 TBN327681:TBO327688 TLJ327681:TLK327688 TVF327681:TVG327688 UFB327681:UFC327688 UOX327681:UOY327688 UYT327681:UYU327688 VIP327681:VIQ327688 VSL327681:VSM327688 WCH327681:WCI327688 WMD327681:WME327688 WVZ327681:WWA327688 R393217:S393224 JN393217:JO393224 TJ393217:TK393224 ADF393217:ADG393224 ANB393217:ANC393224 AWX393217:AWY393224 BGT393217:BGU393224 BQP393217:BQQ393224 CAL393217:CAM393224 CKH393217:CKI393224 CUD393217:CUE393224 DDZ393217:DEA393224 DNV393217:DNW393224 DXR393217:DXS393224 EHN393217:EHO393224 ERJ393217:ERK393224 FBF393217:FBG393224 FLB393217:FLC393224 FUX393217:FUY393224 GET393217:GEU393224 GOP393217:GOQ393224 GYL393217:GYM393224 HIH393217:HII393224 HSD393217:HSE393224 IBZ393217:ICA393224 ILV393217:ILW393224 IVR393217:IVS393224 JFN393217:JFO393224 JPJ393217:JPK393224 JZF393217:JZG393224 KJB393217:KJC393224 KSX393217:KSY393224 LCT393217:LCU393224 LMP393217:LMQ393224 LWL393217:LWM393224 MGH393217:MGI393224 MQD393217:MQE393224 MZZ393217:NAA393224 NJV393217:NJW393224 NTR393217:NTS393224 ODN393217:ODO393224 ONJ393217:ONK393224 OXF393217:OXG393224 PHB393217:PHC393224 PQX393217:PQY393224 QAT393217:QAU393224 QKP393217:QKQ393224 QUL393217:QUM393224 REH393217:REI393224 ROD393217:ROE393224 RXZ393217:RYA393224 SHV393217:SHW393224 SRR393217:SRS393224 TBN393217:TBO393224 TLJ393217:TLK393224 TVF393217:TVG393224 UFB393217:UFC393224 UOX393217:UOY393224 UYT393217:UYU393224 VIP393217:VIQ393224 VSL393217:VSM393224 WCH393217:WCI393224 WMD393217:WME393224 WVZ393217:WWA393224 R458753:S458760 JN458753:JO458760 TJ458753:TK458760 ADF458753:ADG458760 ANB458753:ANC458760 AWX458753:AWY458760 BGT458753:BGU458760 BQP458753:BQQ458760 CAL458753:CAM458760 CKH458753:CKI458760 CUD458753:CUE458760 DDZ458753:DEA458760 DNV458753:DNW458760 DXR458753:DXS458760 EHN458753:EHO458760 ERJ458753:ERK458760 FBF458753:FBG458760 FLB458753:FLC458760 FUX458753:FUY458760 GET458753:GEU458760 GOP458753:GOQ458760 GYL458753:GYM458760 HIH458753:HII458760 HSD458753:HSE458760 IBZ458753:ICA458760 ILV458753:ILW458760 IVR458753:IVS458760 JFN458753:JFO458760 JPJ458753:JPK458760 JZF458753:JZG458760 KJB458753:KJC458760 KSX458753:KSY458760 LCT458753:LCU458760 LMP458753:LMQ458760 LWL458753:LWM458760 MGH458753:MGI458760 MQD458753:MQE458760 MZZ458753:NAA458760 NJV458753:NJW458760 NTR458753:NTS458760 ODN458753:ODO458760 ONJ458753:ONK458760 OXF458753:OXG458760 PHB458753:PHC458760 PQX458753:PQY458760 QAT458753:QAU458760 QKP458753:QKQ458760 QUL458753:QUM458760 REH458753:REI458760 ROD458753:ROE458760 RXZ458753:RYA458760 SHV458753:SHW458760 SRR458753:SRS458760 TBN458753:TBO458760 TLJ458753:TLK458760 TVF458753:TVG458760 UFB458753:UFC458760 UOX458753:UOY458760 UYT458753:UYU458760 VIP458753:VIQ458760 VSL458753:VSM458760 WCH458753:WCI458760 WMD458753:WME458760 WVZ458753:WWA458760 R524289:S524296 JN524289:JO524296 TJ524289:TK524296 ADF524289:ADG524296 ANB524289:ANC524296 AWX524289:AWY524296 BGT524289:BGU524296 BQP524289:BQQ524296 CAL524289:CAM524296 CKH524289:CKI524296 CUD524289:CUE524296 DDZ524289:DEA524296 DNV524289:DNW524296 DXR524289:DXS524296 EHN524289:EHO524296 ERJ524289:ERK524296 FBF524289:FBG524296 FLB524289:FLC524296 FUX524289:FUY524296 GET524289:GEU524296 GOP524289:GOQ524296 GYL524289:GYM524296 HIH524289:HII524296 HSD524289:HSE524296 IBZ524289:ICA524296 ILV524289:ILW524296 IVR524289:IVS524296 JFN524289:JFO524296 JPJ524289:JPK524296 JZF524289:JZG524296 KJB524289:KJC524296 KSX524289:KSY524296 LCT524289:LCU524296 LMP524289:LMQ524296 LWL524289:LWM524296 MGH524289:MGI524296 MQD524289:MQE524296 MZZ524289:NAA524296 NJV524289:NJW524296 NTR524289:NTS524296 ODN524289:ODO524296 ONJ524289:ONK524296 OXF524289:OXG524296 PHB524289:PHC524296 PQX524289:PQY524296 QAT524289:QAU524296 QKP524289:QKQ524296 QUL524289:QUM524296 REH524289:REI524296 ROD524289:ROE524296 RXZ524289:RYA524296 SHV524289:SHW524296 SRR524289:SRS524296 TBN524289:TBO524296 TLJ524289:TLK524296 TVF524289:TVG524296 UFB524289:UFC524296 UOX524289:UOY524296 UYT524289:UYU524296 VIP524289:VIQ524296 VSL524289:VSM524296 WCH524289:WCI524296 WMD524289:WME524296 WVZ524289:WWA524296 R589825:S589832 JN589825:JO589832 TJ589825:TK589832 ADF589825:ADG589832 ANB589825:ANC589832 AWX589825:AWY589832 BGT589825:BGU589832 BQP589825:BQQ589832 CAL589825:CAM589832 CKH589825:CKI589832 CUD589825:CUE589832 DDZ589825:DEA589832 DNV589825:DNW589832 DXR589825:DXS589832 EHN589825:EHO589832 ERJ589825:ERK589832 FBF589825:FBG589832 FLB589825:FLC589832 FUX589825:FUY589832 GET589825:GEU589832 GOP589825:GOQ589832 GYL589825:GYM589832 HIH589825:HII589832 HSD589825:HSE589832 IBZ589825:ICA589832 ILV589825:ILW589832 IVR589825:IVS589832 JFN589825:JFO589832 JPJ589825:JPK589832 JZF589825:JZG589832 KJB589825:KJC589832 KSX589825:KSY589832 LCT589825:LCU589832 LMP589825:LMQ589832 LWL589825:LWM589832 MGH589825:MGI589832 MQD589825:MQE589832 MZZ589825:NAA589832 NJV589825:NJW589832 NTR589825:NTS589832 ODN589825:ODO589832 ONJ589825:ONK589832 OXF589825:OXG589832 PHB589825:PHC589832 PQX589825:PQY589832 QAT589825:QAU589832 QKP589825:QKQ589832 QUL589825:QUM589832 REH589825:REI589832 ROD589825:ROE589832 RXZ589825:RYA589832 SHV589825:SHW589832 SRR589825:SRS589832 TBN589825:TBO589832 TLJ589825:TLK589832 TVF589825:TVG589832 UFB589825:UFC589832 UOX589825:UOY589832 UYT589825:UYU589832 VIP589825:VIQ589832 VSL589825:VSM589832 WCH589825:WCI589832 WMD589825:WME589832 WVZ589825:WWA589832 R655361:S655368 JN655361:JO655368 TJ655361:TK655368 ADF655361:ADG655368 ANB655361:ANC655368 AWX655361:AWY655368 BGT655361:BGU655368 BQP655361:BQQ655368 CAL655361:CAM655368 CKH655361:CKI655368 CUD655361:CUE655368 DDZ655361:DEA655368 DNV655361:DNW655368 DXR655361:DXS655368 EHN655361:EHO655368 ERJ655361:ERK655368 FBF655361:FBG655368 FLB655361:FLC655368 FUX655361:FUY655368 GET655361:GEU655368 GOP655361:GOQ655368 GYL655361:GYM655368 HIH655361:HII655368 HSD655361:HSE655368 IBZ655361:ICA655368 ILV655361:ILW655368 IVR655361:IVS655368 JFN655361:JFO655368 JPJ655361:JPK655368 JZF655361:JZG655368 KJB655361:KJC655368 KSX655361:KSY655368 LCT655361:LCU655368 LMP655361:LMQ655368 LWL655361:LWM655368 MGH655361:MGI655368 MQD655361:MQE655368 MZZ655361:NAA655368 NJV655361:NJW655368 NTR655361:NTS655368 ODN655361:ODO655368 ONJ655361:ONK655368 OXF655361:OXG655368 PHB655361:PHC655368 PQX655361:PQY655368 QAT655361:QAU655368 QKP655361:QKQ655368 QUL655361:QUM655368 REH655361:REI655368 ROD655361:ROE655368 RXZ655361:RYA655368 SHV655361:SHW655368 SRR655361:SRS655368 TBN655361:TBO655368 TLJ655361:TLK655368 TVF655361:TVG655368 UFB655361:UFC655368 UOX655361:UOY655368 UYT655361:UYU655368 VIP655361:VIQ655368 VSL655361:VSM655368 WCH655361:WCI655368 WMD655361:WME655368 WVZ655361:WWA655368 R720897:S720904 JN720897:JO720904 TJ720897:TK720904 ADF720897:ADG720904 ANB720897:ANC720904 AWX720897:AWY720904 BGT720897:BGU720904 BQP720897:BQQ720904 CAL720897:CAM720904 CKH720897:CKI720904 CUD720897:CUE720904 DDZ720897:DEA720904 DNV720897:DNW720904 DXR720897:DXS720904 EHN720897:EHO720904 ERJ720897:ERK720904 FBF720897:FBG720904 FLB720897:FLC720904 FUX720897:FUY720904 GET720897:GEU720904 GOP720897:GOQ720904 GYL720897:GYM720904 HIH720897:HII720904 HSD720897:HSE720904 IBZ720897:ICA720904 ILV720897:ILW720904 IVR720897:IVS720904 JFN720897:JFO720904 JPJ720897:JPK720904 JZF720897:JZG720904 KJB720897:KJC720904 KSX720897:KSY720904 LCT720897:LCU720904 LMP720897:LMQ720904 LWL720897:LWM720904 MGH720897:MGI720904 MQD720897:MQE720904 MZZ720897:NAA720904 NJV720897:NJW720904 NTR720897:NTS720904 ODN720897:ODO720904 ONJ720897:ONK720904 OXF720897:OXG720904 PHB720897:PHC720904 PQX720897:PQY720904 QAT720897:QAU720904 QKP720897:QKQ720904 QUL720897:QUM720904 REH720897:REI720904 ROD720897:ROE720904 RXZ720897:RYA720904 SHV720897:SHW720904 SRR720897:SRS720904 TBN720897:TBO720904 TLJ720897:TLK720904 TVF720897:TVG720904 UFB720897:UFC720904 UOX720897:UOY720904 UYT720897:UYU720904 VIP720897:VIQ720904 VSL720897:VSM720904 WCH720897:WCI720904 WMD720897:WME720904 WVZ720897:WWA720904 R786433:S786440 JN786433:JO786440 TJ786433:TK786440 ADF786433:ADG786440 ANB786433:ANC786440 AWX786433:AWY786440 BGT786433:BGU786440 BQP786433:BQQ786440 CAL786433:CAM786440 CKH786433:CKI786440 CUD786433:CUE786440 DDZ786433:DEA786440 DNV786433:DNW786440 DXR786433:DXS786440 EHN786433:EHO786440 ERJ786433:ERK786440 FBF786433:FBG786440 FLB786433:FLC786440 FUX786433:FUY786440 GET786433:GEU786440 GOP786433:GOQ786440 GYL786433:GYM786440 HIH786433:HII786440 HSD786433:HSE786440 IBZ786433:ICA786440 ILV786433:ILW786440 IVR786433:IVS786440 JFN786433:JFO786440 JPJ786433:JPK786440 JZF786433:JZG786440 KJB786433:KJC786440 KSX786433:KSY786440 LCT786433:LCU786440 LMP786433:LMQ786440 LWL786433:LWM786440 MGH786433:MGI786440 MQD786433:MQE786440 MZZ786433:NAA786440 NJV786433:NJW786440 NTR786433:NTS786440 ODN786433:ODO786440 ONJ786433:ONK786440 OXF786433:OXG786440 PHB786433:PHC786440 PQX786433:PQY786440 QAT786433:QAU786440 QKP786433:QKQ786440 QUL786433:QUM786440 REH786433:REI786440 ROD786433:ROE786440 RXZ786433:RYA786440 SHV786433:SHW786440 SRR786433:SRS786440 TBN786433:TBO786440 TLJ786433:TLK786440 TVF786433:TVG786440 UFB786433:UFC786440 UOX786433:UOY786440 UYT786433:UYU786440 VIP786433:VIQ786440 VSL786433:VSM786440 WCH786433:WCI786440 WMD786433:WME786440 WVZ786433:WWA786440 R851969:S851976 JN851969:JO851976 TJ851969:TK851976 ADF851969:ADG851976 ANB851969:ANC851976 AWX851969:AWY851976 BGT851969:BGU851976 BQP851969:BQQ851976 CAL851969:CAM851976 CKH851969:CKI851976 CUD851969:CUE851976 DDZ851969:DEA851976 DNV851969:DNW851976 DXR851969:DXS851976 EHN851969:EHO851976 ERJ851969:ERK851976 FBF851969:FBG851976 FLB851969:FLC851976 FUX851969:FUY851976 GET851969:GEU851976 GOP851969:GOQ851976 GYL851969:GYM851976 HIH851969:HII851976 HSD851969:HSE851976 IBZ851969:ICA851976 ILV851969:ILW851976 IVR851969:IVS851976 JFN851969:JFO851976 JPJ851969:JPK851976 JZF851969:JZG851976 KJB851969:KJC851976 KSX851969:KSY851976 LCT851969:LCU851976 LMP851969:LMQ851976 LWL851969:LWM851976 MGH851969:MGI851976 MQD851969:MQE851976 MZZ851969:NAA851976 NJV851969:NJW851976 NTR851969:NTS851976 ODN851969:ODO851976 ONJ851969:ONK851976 OXF851969:OXG851976 PHB851969:PHC851976 PQX851969:PQY851976 QAT851969:QAU851976 QKP851969:QKQ851976 QUL851969:QUM851976 REH851969:REI851976 ROD851969:ROE851976 RXZ851969:RYA851976 SHV851969:SHW851976 SRR851969:SRS851976 TBN851969:TBO851976 TLJ851969:TLK851976 TVF851969:TVG851976 UFB851969:UFC851976 UOX851969:UOY851976 UYT851969:UYU851976 VIP851969:VIQ851976 VSL851969:VSM851976 WCH851969:WCI851976 WMD851969:WME851976 WVZ851969:WWA851976 R917505:S917512 JN917505:JO917512 TJ917505:TK917512 ADF917505:ADG917512 ANB917505:ANC917512 AWX917505:AWY917512 BGT917505:BGU917512 BQP917505:BQQ917512 CAL917505:CAM917512 CKH917505:CKI917512 CUD917505:CUE917512 DDZ917505:DEA917512 DNV917505:DNW917512 DXR917505:DXS917512 EHN917505:EHO917512 ERJ917505:ERK917512 FBF917505:FBG917512 FLB917505:FLC917512 FUX917505:FUY917512 GET917505:GEU917512 GOP917505:GOQ917512 GYL917505:GYM917512 HIH917505:HII917512 HSD917505:HSE917512 IBZ917505:ICA917512 ILV917505:ILW917512 IVR917505:IVS917512 JFN917505:JFO917512 JPJ917505:JPK917512 JZF917505:JZG917512 KJB917505:KJC917512 KSX917505:KSY917512 LCT917505:LCU917512 LMP917505:LMQ917512 LWL917505:LWM917512 MGH917505:MGI917512 MQD917505:MQE917512 MZZ917505:NAA917512 NJV917505:NJW917512 NTR917505:NTS917512 ODN917505:ODO917512 ONJ917505:ONK917512 OXF917505:OXG917512 PHB917505:PHC917512 PQX917505:PQY917512 QAT917505:QAU917512 QKP917505:QKQ917512 QUL917505:QUM917512 REH917505:REI917512 ROD917505:ROE917512 RXZ917505:RYA917512 SHV917505:SHW917512 SRR917505:SRS917512 TBN917505:TBO917512 TLJ917505:TLK917512 TVF917505:TVG917512 UFB917505:UFC917512 UOX917505:UOY917512 UYT917505:UYU917512 VIP917505:VIQ917512 VSL917505:VSM917512 WCH917505:WCI917512 WMD917505:WME917512 WVZ917505:WWA917512 R983041:S983048 JN983041:JO983048 TJ983041:TK983048 ADF983041:ADG983048 ANB983041:ANC983048 AWX983041:AWY983048 BGT983041:BGU983048 BQP983041:BQQ983048 CAL983041:CAM983048 CKH983041:CKI983048 CUD983041:CUE983048 DDZ983041:DEA983048 DNV983041:DNW983048 DXR983041:DXS983048 EHN983041:EHO983048 ERJ983041:ERK983048 FBF983041:FBG983048 FLB983041:FLC983048 FUX983041:FUY983048 GET983041:GEU983048 GOP983041:GOQ983048 GYL983041:GYM983048 HIH983041:HII983048 HSD983041:HSE983048 IBZ983041:ICA983048 ILV983041:ILW983048 IVR983041:IVS983048 JFN983041:JFO983048 JPJ983041:JPK983048 JZF983041:JZG983048 KJB983041:KJC983048 KSX983041:KSY983048 LCT983041:LCU983048 LMP983041:LMQ983048 LWL983041:LWM983048 MGH983041:MGI983048 MQD983041:MQE983048 MZZ983041:NAA983048 NJV983041:NJW983048 NTR983041:NTS983048 ODN983041:ODO983048 ONJ983041:ONK983048 OXF983041:OXG983048 PHB983041:PHC983048 PQX983041:PQY983048 QAT983041:QAU983048 QKP983041:QKQ983048 QUL983041:QUM983048 REH983041:REI983048 ROD983041:ROE983048 RXZ983041:RYA983048 SHV983041:SHW983048 SRR983041:SRS983048 TBN983041:TBO983048 TLJ983041:TLK983048 TVF983041:TVG983048 UFB983041:UFC983048 UOX983041:UOY983048 UYT983041:UYU983048 VIP983041:VIQ983048 VSL983041:VSM983048 WCH983041:WCI983048 WMD983041:WME983048 WVZ983041:WWA983048 A1:H8 IW1:JD8 SS1:SZ8 ACO1:ACV8 AMK1:AMR8 AWG1:AWN8 BGC1:BGJ8 BPY1:BQF8 BZU1:CAB8 CJQ1:CJX8 CTM1:CTT8 DDI1:DDP8 DNE1:DNL8 DXA1:DXH8 EGW1:EHD8 EQS1:EQZ8 FAO1:FAV8 FKK1:FKR8 FUG1:FUN8 GEC1:GEJ8 GNY1:GOF8 GXU1:GYB8 HHQ1:HHX8 HRM1:HRT8 IBI1:IBP8 ILE1:ILL8 IVA1:IVH8 JEW1:JFD8 JOS1:JOZ8 JYO1:JYV8 KIK1:KIR8 KSG1:KSN8 LCC1:LCJ8 LLY1:LMF8 LVU1:LWB8 MFQ1:MFX8 MPM1:MPT8 MZI1:MZP8 NJE1:NJL8 NTA1:NTH8 OCW1:ODD8 OMS1:OMZ8 OWO1:OWV8 PGK1:PGR8 PQG1:PQN8 QAC1:QAJ8 QJY1:QKF8 QTU1:QUB8 RDQ1:RDX8 RNM1:RNT8 RXI1:RXP8 SHE1:SHL8 SRA1:SRH8 TAW1:TBD8 TKS1:TKZ8 TUO1:TUV8 UEK1:UER8 UOG1:UON8 UYC1:UYJ8 VHY1:VIF8 VRU1:VSB8 WBQ1:WBX8 WLM1:WLT8 WVI1:WVP8 A193:H65544 IW193:JD65544 SS193:SZ65544 ACO193:ACV65544 AMK193:AMR65544 AWG193:AWN65544 BGC193:BGJ65544 BPY193:BQF65544 BZU193:CAB65544 CJQ193:CJX65544 CTM193:CTT65544 DDI193:DDP65544 DNE193:DNL65544 DXA193:DXH65544 EGW193:EHD65544 EQS193:EQZ65544 FAO193:FAV65544 FKK193:FKR65544 FUG193:FUN65544 GEC193:GEJ65544 GNY193:GOF65544 GXU193:GYB65544 HHQ193:HHX65544 HRM193:HRT65544 IBI193:IBP65544 ILE193:ILL65544 IVA193:IVH65544 JEW193:JFD65544 JOS193:JOZ65544 JYO193:JYV65544 KIK193:KIR65544 KSG193:KSN65544 LCC193:LCJ65544 LLY193:LMF65544 LVU193:LWB65544 MFQ193:MFX65544 MPM193:MPT65544 MZI193:MZP65544 NJE193:NJL65544 NTA193:NTH65544 OCW193:ODD65544 OMS193:OMZ65544 OWO193:OWV65544 PGK193:PGR65544 PQG193:PQN65544 QAC193:QAJ65544 QJY193:QKF65544 QTU193:QUB65544 RDQ193:RDX65544 RNM193:RNT65544 RXI193:RXP65544 SHE193:SHL65544 SRA193:SRH65544 TAW193:TBD65544 TKS193:TKZ65544 TUO193:TUV65544 UEK193:UER65544 UOG193:UON65544 UYC193:UYJ65544 VHY193:VIF65544 VRU193:VSB65544 WBQ193:WBX65544 WLM193:WLT65544 WVI193:WVP65544 A65729:H131080 IW65729:JD131080 SS65729:SZ131080 ACO65729:ACV131080 AMK65729:AMR131080 AWG65729:AWN131080 BGC65729:BGJ131080 BPY65729:BQF131080 BZU65729:CAB131080 CJQ65729:CJX131080 CTM65729:CTT131080 DDI65729:DDP131080 DNE65729:DNL131080 DXA65729:DXH131080 EGW65729:EHD131080 EQS65729:EQZ131080 FAO65729:FAV131080 FKK65729:FKR131080 FUG65729:FUN131080 GEC65729:GEJ131080 GNY65729:GOF131080 GXU65729:GYB131080 HHQ65729:HHX131080 HRM65729:HRT131080 IBI65729:IBP131080 ILE65729:ILL131080 IVA65729:IVH131080 JEW65729:JFD131080 JOS65729:JOZ131080 JYO65729:JYV131080 KIK65729:KIR131080 KSG65729:KSN131080 LCC65729:LCJ131080 LLY65729:LMF131080 LVU65729:LWB131080 MFQ65729:MFX131080 MPM65729:MPT131080 MZI65729:MZP131080 NJE65729:NJL131080 NTA65729:NTH131080 OCW65729:ODD131080 OMS65729:OMZ131080 OWO65729:OWV131080 PGK65729:PGR131080 PQG65729:PQN131080 QAC65729:QAJ131080 QJY65729:QKF131080 QTU65729:QUB131080 RDQ65729:RDX131080 RNM65729:RNT131080 RXI65729:RXP131080 SHE65729:SHL131080 SRA65729:SRH131080 TAW65729:TBD131080 TKS65729:TKZ131080 TUO65729:TUV131080 UEK65729:UER131080 UOG65729:UON131080 UYC65729:UYJ131080 VHY65729:VIF131080 VRU65729:VSB131080 WBQ65729:WBX131080 WLM65729:WLT131080 WVI65729:WVP131080 A131265:H196616 IW131265:JD196616 SS131265:SZ196616 ACO131265:ACV196616 AMK131265:AMR196616 AWG131265:AWN196616 BGC131265:BGJ196616 BPY131265:BQF196616 BZU131265:CAB196616 CJQ131265:CJX196616 CTM131265:CTT196616 DDI131265:DDP196616 DNE131265:DNL196616 DXA131265:DXH196616 EGW131265:EHD196616 EQS131265:EQZ196616 FAO131265:FAV196616 FKK131265:FKR196616 FUG131265:FUN196616 GEC131265:GEJ196616 GNY131265:GOF196616 GXU131265:GYB196616 HHQ131265:HHX196616 HRM131265:HRT196616 IBI131265:IBP196616 ILE131265:ILL196616 IVA131265:IVH196616 JEW131265:JFD196616 JOS131265:JOZ196616 JYO131265:JYV196616 KIK131265:KIR196616 KSG131265:KSN196616 LCC131265:LCJ196616 LLY131265:LMF196616 LVU131265:LWB196616 MFQ131265:MFX196616 MPM131265:MPT196616 MZI131265:MZP196616 NJE131265:NJL196616 NTA131265:NTH196616 OCW131265:ODD196616 OMS131265:OMZ196616 OWO131265:OWV196616 PGK131265:PGR196616 PQG131265:PQN196616 QAC131265:QAJ196616 QJY131265:QKF196616 QTU131265:QUB196616 RDQ131265:RDX196616 RNM131265:RNT196616 RXI131265:RXP196616 SHE131265:SHL196616 SRA131265:SRH196616 TAW131265:TBD196616 TKS131265:TKZ196616 TUO131265:TUV196616 UEK131265:UER196616 UOG131265:UON196616 UYC131265:UYJ196616 VHY131265:VIF196616 VRU131265:VSB196616 WBQ131265:WBX196616 WLM131265:WLT196616 WVI131265:WVP196616 A196801:H262152 IW196801:JD262152 SS196801:SZ262152 ACO196801:ACV262152 AMK196801:AMR262152 AWG196801:AWN262152 BGC196801:BGJ262152 BPY196801:BQF262152 BZU196801:CAB262152 CJQ196801:CJX262152 CTM196801:CTT262152 DDI196801:DDP262152 DNE196801:DNL262152 DXA196801:DXH262152 EGW196801:EHD262152 EQS196801:EQZ262152 FAO196801:FAV262152 FKK196801:FKR262152 FUG196801:FUN262152 GEC196801:GEJ262152 GNY196801:GOF262152 GXU196801:GYB262152 HHQ196801:HHX262152 HRM196801:HRT262152 IBI196801:IBP262152 ILE196801:ILL262152 IVA196801:IVH262152 JEW196801:JFD262152 JOS196801:JOZ262152 JYO196801:JYV262152 KIK196801:KIR262152 KSG196801:KSN262152 LCC196801:LCJ262152 LLY196801:LMF262152 LVU196801:LWB262152 MFQ196801:MFX262152 MPM196801:MPT262152 MZI196801:MZP262152 NJE196801:NJL262152 NTA196801:NTH262152 OCW196801:ODD262152 OMS196801:OMZ262152 OWO196801:OWV262152 PGK196801:PGR262152 PQG196801:PQN262152 QAC196801:QAJ262152 QJY196801:QKF262152 QTU196801:QUB262152 RDQ196801:RDX262152 RNM196801:RNT262152 RXI196801:RXP262152 SHE196801:SHL262152 SRA196801:SRH262152 TAW196801:TBD262152 TKS196801:TKZ262152 TUO196801:TUV262152 UEK196801:UER262152 UOG196801:UON262152 UYC196801:UYJ262152 VHY196801:VIF262152 VRU196801:VSB262152 WBQ196801:WBX262152 WLM196801:WLT262152 WVI196801:WVP262152 A262337:H327688 IW262337:JD327688 SS262337:SZ327688 ACO262337:ACV327688 AMK262337:AMR327688 AWG262337:AWN327688 BGC262337:BGJ327688 BPY262337:BQF327688 BZU262337:CAB327688 CJQ262337:CJX327688 CTM262337:CTT327688 DDI262337:DDP327688 DNE262337:DNL327688 DXA262337:DXH327688 EGW262337:EHD327688 EQS262337:EQZ327688 FAO262337:FAV327688 FKK262337:FKR327688 FUG262337:FUN327688 GEC262337:GEJ327688 GNY262337:GOF327688 GXU262337:GYB327688 HHQ262337:HHX327688 HRM262337:HRT327688 IBI262337:IBP327688 ILE262337:ILL327688 IVA262337:IVH327688 JEW262337:JFD327688 JOS262337:JOZ327688 JYO262337:JYV327688 KIK262337:KIR327688 KSG262337:KSN327688 LCC262337:LCJ327688 LLY262337:LMF327688 LVU262337:LWB327688 MFQ262337:MFX327688 MPM262337:MPT327688 MZI262337:MZP327688 NJE262337:NJL327688 NTA262337:NTH327688 OCW262337:ODD327688 OMS262337:OMZ327688 OWO262337:OWV327688 PGK262337:PGR327688 PQG262337:PQN327688 QAC262337:QAJ327688 QJY262337:QKF327688 QTU262337:QUB327688 RDQ262337:RDX327688 RNM262337:RNT327688 RXI262337:RXP327688 SHE262337:SHL327688 SRA262337:SRH327688 TAW262337:TBD327688 TKS262337:TKZ327688 TUO262337:TUV327688 UEK262337:UER327688 UOG262337:UON327688 UYC262337:UYJ327688 VHY262337:VIF327688 VRU262337:VSB327688 WBQ262337:WBX327688 WLM262337:WLT327688 WVI262337:WVP327688 A327873:H393224 IW327873:JD393224 SS327873:SZ393224 ACO327873:ACV393224 AMK327873:AMR393224 AWG327873:AWN393224 BGC327873:BGJ393224 BPY327873:BQF393224 BZU327873:CAB393224 CJQ327873:CJX393224 CTM327873:CTT393224 DDI327873:DDP393224 DNE327873:DNL393224 DXA327873:DXH393224 EGW327873:EHD393224 EQS327873:EQZ393224 FAO327873:FAV393224 FKK327873:FKR393224 FUG327873:FUN393224 GEC327873:GEJ393224 GNY327873:GOF393224 GXU327873:GYB393224 HHQ327873:HHX393224 HRM327873:HRT393224 IBI327873:IBP393224 ILE327873:ILL393224 IVA327873:IVH393224 JEW327873:JFD393224 JOS327873:JOZ393224 JYO327873:JYV393224 KIK327873:KIR393224 KSG327873:KSN393224 LCC327873:LCJ393224 LLY327873:LMF393224 LVU327873:LWB393224 MFQ327873:MFX393224 MPM327873:MPT393224 MZI327873:MZP393224 NJE327873:NJL393224 NTA327873:NTH393224 OCW327873:ODD393224 OMS327873:OMZ393224 OWO327873:OWV393224 PGK327873:PGR393224 PQG327873:PQN393224 QAC327873:QAJ393224 QJY327873:QKF393224 QTU327873:QUB393224 RDQ327873:RDX393224 RNM327873:RNT393224 RXI327873:RXP393224 SHE327873:SHL393224 SRA327873:SRH393224 TAW327873:TBD393224 TKS327873:TKZ393224 TUO327873:TUV393224 UEK327873:UER393224 UOG327873:UON393224 UYC327873:UYJ393224 VHY327873:VIF393224 VRU327873:VSB393224 WBQ327873:WBX393224 WLM327873:WLT393224 WVI327873:WVP393224 A393409:H458760 IW393409:JD458760 SS393409:SZ458760 ACO393409:ACV458760 AMK393409:AMR458760 AWG393409:AWN458760 BGC393409:BGJ458760 BPY393409:BQF458760 BZU393409:CAB458760 CJQ393409:CJX458760 CTM393409:CTT458760 DDI393409:DDP458760 DNE393409:DNL458760 DXA393409:DXH458760 EGW393409:EHD458760 EQS393409:EQZ458760 FAO393409:FAV458760 FKK393409:FKR458760 FUG393409:FUN458760 GEC393409:GEJ458760 GNY393409:GOF458760 GXU393409:GYB458760 HHQ393409:HHX458760 HRM393409:HRT458760 IBI393409:IBP458760 ILE393409:ILL458760 IVA393409:IVH458760 JEW393409:JFD458760 JOS393409:JOZ458760 JYO393409:JYV458760 KIK393409:KIR458760 KSG393409:KSN458760 LCC393409:LCJ458760 LLY393409:LMF458760 LVU393409:LWB458760 MFQ393409:MFX458760 MPM393409:MPT458760 MZI393409:MZP458760 NJE393409:NJL458760 NTA393409:NTH458760 OCW393409:ODD458760 OMS393409:OMZ458760 OWO393409:OWV458760 PGK393409:PGR458760 PQG393409:PQN458760 QAC393409:QAJ458760 QJY393409:QKF458760 QTU393409:QUB458760 RDQ393409:RDX458760 RNM393409:RNT458760 RXI393409:RXP458760 SHE393409:SHL458760 SRA393409:SRH458760 TAW393409:TBD458760 TKS393409:TKZ458760 TUO393409:TUV458760 UEK393409:UER458760 UOG393409:UON458760 UYC393409:UYJ458760 VHY393409:VIF458760 VRU393409:VSB458760 WBQ393409:WBX458760 WLM393409:WLT458760 WVI393409:WVP458760 A458945:H524296 IW458945:JD524296 SS458945:SZ524296 ACO458945:ACV524296 AMK458945:AMR524296 AWG458945:AWN524296 BGC458945:BGJ524296 BPY458945:BQF524296 BZU458945:CAB524296 CJQ458945:CJX524296 CTM458945:CTT524296 DDI458945:DDP524296 DNE458945:DNL524296 DXA458945:DXH524296 EGW458945:EHD524296 EQS458945:EQZ524296 FAO458945:FAV524296 FKK458945:FKR524296 FUG458945:FUN524296 GEC458945:GEJ524296 GNY458945:GOF524296 GXU458945:GYB524296 HHQ458945:HHX524296 HRM458945:HRT524296 IBI458945:IBP524296 ILE458945:ILL524296 IVA458945:IVH524296 JEW458945:JFD524296 JOS458945:JOZ524296 JYO458945:JYV524296 KIK458945:KIR524296 KSG458945:KSN524296 LCC458945:LCJ524296 LLY458945:LMF524296 LVU458945:LWB524296 MFQ458945:MFX524296 MPM458945:MPT524296 MZI458945:MZP524296 NJE458945:NJL524296 NTA458945:NTH524296 OCW458945:ODD524296 OMS458945:OMZ524296 OWO458945:OWV524296 PGK458945:PGR524296 PQG458945:PQN524296 QAC458945:QAJ524296 QJY458945:QKF524296 QTU458945:QUB524296 RDQ458945:RDX524296 RNM458945:RNT524296 RXI458945:RXP524296 SHE458945:SHL524296 SRA458945:SRH524296 TAW458945:TBD524296 TKS458945:TKZ524296 TUO458945:TUV524296 UEK458945:UER524296 UOG458945:UON524296 UYC458945:UYJ524296 VHY458945:VIF524296 VRU458945:VSB524296 WBQ458945:WBX524296 WLM458945:WLT524296 WVI458945:WVP524296 A524481:H589832 IW524481:JD589832 SS524481:SZ589832 ACO524481:ACV589832 AMK524481:AMR589832 AWG524481:AWN589832 BGC524481:BGJ589832 BPY524481:BQF589832 BZU524481:CAB589832 CJQ524481:CJX589832 CTM524481:CTT589832 DDI524481:DDP589832 DNE524481:DNL589832 DXA524481:DXH589832 EGW524481:EHD589832 EQS524481:EQZ589832 FAO524481:FAV589832 FKK524481:FKR589832 FUG524481:FUN589832 GEC524481:GEJ589832 GNY524481:GOF589832 GXU524481:GYB589832 HHQ524481:HHX589832 HRM524481:HRT589832 IBI524481:IBP589832 ILE524481:ILL589832 IVA524481:IVH589832 JEW524481:JFD589832 JOS524481:JOZ589832 JYO524481:JYV589832 KIK524481:KIR589832 KSG524481:KSN589832 LCC524481:LCJ589832 LLY524481:LMF589832 LVU524481:LWB589832 MFQ524481:MFX589832 MPM524481:MPT589832 MZI524481:MZP589832 NJE524481:NJL589832 NTA524481:NTH589832 OCW524481:ODD589832 OMS524481:OMZ589832 OWO524481:OWV589832 PGK524481:PGR589832 PQG524481:PQN589832 QAC524481:QAJ589832 QJY524481:QKF589832 QTU524481:QUB589832 RDQ524481:RDX589832 RNM524481:RNT589832 RXI524481:RXP589832 SHE524481:SHL589832 SRA524481:SRH589832 TAW524481:TBD589832 TKS524481:TKZ589832 TUO524481:TUV589832 UEK524481:UER589832 UOG524481:UON589832 UYC524481:UYJ589832 VHY524481:VIF589832 VRU524481:VSB589832 WBQ524481:WBX589832 WLM524481:WLT589832 WVI524481:WVP589832 A590017:H655368 IW590017:JD655368 SS590017:SZ655368 ACO590017:ACV655368 AMK590017:AMR655368 AWG590017:AWN655368 BGC590017:BGJ655368 BPY590017:BQF655368 BZU590017:CAB655368 CJQ590017:CJX655368 CTM590017:CTT655368 DDI590017:DDP655368 DNE590017:DNL655368 DXA590017:DXH655368 EGW590017:EHD655368 EQS590017:EQZ655368 FAO590017:FAV655368 FKK590017:FKR655368 FUG590017:FUN655368 GEC590017:GEJ655368 GNY590017:GOF655368 GXU590017:GYB655368 HHQ590017:HHX655368 HRM590017:HRT655368 IBI590017:IBP655368 ILE590017:ILL655368 IVA590017:IVH655368 JEW590017:JFD655368 JOS590017:JOZ655368 JYO590017:JYV655368 KIK590017:KIR655368 KSG590017:KSN655368 LCC590017:LCJ655368 LLY590017:LMF655368 LVU590017:LWB655368 MFQ590017:MFX655368 MPM590017:MPT655368 MZI590017:MZP655368 NJE590017:NJL655368 NTA590017:NTH655368 OCW590017:ODD655368 OMS590017:OMZ655368 OWO590017:OWV655368 PGK590017:PGR655368 PQG590017:PQN655368 QAC590017:QAJ655368 QJY590017:QKF655368 QTU590017:QUB655368 RDQ590017:RDX655368 RNM590017:RNT655368 RXI590017:RXP655368 SHE590017:SHL655368 SRA590017:SRH655368 TAW590017:TBD655368 TKS590017:TKZ655368 TUO590017:TUV655368 UEK590017:UER655368 UOG590017:UON655368 UYC590017:UYJ655368 VHY590017:VIF655368 VRU590017:VSB655368 WBQ590017:WBX655368 WLM590017:WLT655368 WVI590017:WVP655368 A655553:H720904 IW655553:JD720904 SS655553:SZ720904 ACO655553:ACV720904 AMK655553:AMR720904 AWG655553:AWN720904 BGC655553:BGJ720904 BPY655553:BQF720904 BZU655553:CAB720904 CJQ655553:CJX720904 CTM655553:CTT720904 DDI655553:DDP720904 DNE655553:DNL720904 DXA655553:DXH720904 EGW655553:EHD720904 EQS655553:EQZ720904 FAO655553:FAV720904 FKK655553:FKR720904 FUG655553:FUN720904 GEC655553:GEJ720904 GNY655553:GOF720904 GXU655553:GYB720904 HHQ655553:HHX720904 HRM655553:HRT720904 IBI655553:IBP720904 ILE655553:ILL720904 IVA655553:IVH720904 JEW655553:JFD720904 JOS655553:JOZ720904 JYO655553:JYV720904 KIK655553:KIR720904 KSG655553:KSN720904 LCC655553:LCJ720904 LLY655553:LMF720904 LVU655553:LWB720904 MFQ655553:MFX720904 MPM655553:MPT720904 MZI655553:MZP720904 NJE655553:NJL720904 NTA655553:NTH720904 OCW655553:ODD720904 OMS655553:OMZ720904 OWO655553:OWV720904 PGK655553:PGR720904 PQG655553:PQN720904 QAC655553:QAJ720904 QJY655553:QKF720904 QTU655553:QUB720904 RDQ655553:RDX720904 RNM655553:RNT720904 RXI655553:RXP720904 SHE655553:SHL720904 SRA655553:SRH720904 TAW655553:TBD720904 TKS655553:TKZ720904 TUO655553:TUV720904 UEK655553:UER720904 UOG655553:UON720904 UYC655553:UYJ720904 VHY655553:VIF720904 VRU655553:VSB720904 WBQ655553:WBX720904 WLM655553:WLT720904 WVI655553:WVP720904 A721089:H786440 IW721089:JD786440 SS721089:SZ786440 ACO721089:ACV786440 AMK721089:AMR786440 AWG721089:AWN786440 BGC721089:BGJ786440 BPY721089:BQF786440 BZU721089:CAB786440 CJQ721089:CJX786440 CTM721089:CTT786440 DDI721089:DDP786440 DNE721089:DNL786440 DXA721089:DXH786440 EGW721089:EHD786440 EQS721089:EQZ786440 FAO721089:FAV786440 FKK721089:FKR786440 FUG721089:FUN786440 GEC721089:GEJ786440 GNY721089:GOF786440 GXU721089:GYB786440 HHQ721089:HHX786440 HRM721089:HRT786440 IBI721089:IBP786440 ILE721089:ILL786440 IVA721089:IVH786440 JEW721089:JFD786440 JOS721089:JOZ786440 JYO721089:JYV786440 KIK721089:KIR786440 KSG721089:KSN786440 LCC721089:LCJ786440 LLY721089:LMF786440 LVU721089:LWB786440 MFQ721089:MFX786440 MPM721089:MPT786440 MZI721089:MZP786440 NJE721089:NJL786440 NTA721089:NTH786440 OCW721089:ODD786440 OMS721089:OMZ786440 OWO721089:OWV786440 PGK721089:PGR786440 PQG721089:PQN786440 QAC721089:QAJ786440 QJY721089:QKF786440 QTU721089:QUB786440 RDQ721089:RDX786440 RNM721089:RNT786440 RXI721089:RXP786440 SHE721089:SHL786440 SRA721089:SRH786440 TAW721089:TBD786440 TKS721089:TKZ786440 TUO721089:TUV786440 UEK721089:UER786440 UOG721089:UON786440 UYC721089:UYJ786440 VHY721089:VIF786440 VRU721089:VSB786440 WBQ721089:WBX786440 WLM721089:WLT786440 WVI721089:WVP786440 A786625:H851976 IW786625:JD851976 SS786625:SZ851976 ACO786625:ACV851976 AMK786625:AMR851976 AWG786625:AWN851976 BGC786625:BGJ851976 BPY786625:BQF851976 BZU786625:CAB851976 CJQ786625:CJX851976 CTM786625:CTT851976 DDI786625:DDP851976 DNE786625:DNL851976 DXA786625:DXH851976 EGW786625:EHD851976 EQS786625:EQZ851976 FAO786625:FAV851976 FKK786625:FKR851976 FUG786625:FUN851976 GEC786625:GEJ851976 GNY786625:GOF851976 GXU786625:GYB851976 HHQ786625:HHX851976 HRM786625:HRT851976 IBI786625:IBP851976 ILE786625:ILL851976 IVA786625:IVH851976 JEW786625:JFD851976 JOS786625:JOZ851976 JYO786625:JYV851976 KIK786625:KIR851976 KSG786625:KSN851976 LCC786625:LCJ851976 LLY786625:LMF851976 LVU786625:LWB851976 MFQ786625:MFX851976 MPM786625:MPT851976 MZI786625:MZP851976 NJE786625:NJL851976 NTA786625:NTH851976 OCW786625:ODD851976 OMS786625:OMZ851976 OWO786625:OWV851976 PGK786625:PGR851976 PQG786625:PQN851976 QAC786625:QAJ851976 QJY786625:QKF851976 QTU786625:QUB851976 RDQ786625:RDX851976 RNM786625:RNT851976 RXI786625:RXP851976 SHE786625:SHL851976 SRA786625:SRH851976 TAW786625:TBD851976 TKS786625:TKZ851976 TUO786625:TUV851976 UEK786625:UER851976 UOG786625:UON851976 UYC786625:UYJ851976 VHY786625:VIF851976 VRU786625:VSB851976 WBQ786625:WBX851976 WLM786625:WLT851976 WVI786625:WVP851976 A852161:H917512 IW852161:JD917512 SS852161:SZ917512 ACO852161:ACV917512 AMK852161:AMR917512 AWG852161:AWN917512 BGC852161:BGJ917512 BPY852161:BQF917512 BZU852161:CAB917512 CJQ852161:CJX917512 CTM852161:CTT917512 DDI852161:DDP917512 DNE852161:DNL917512 DXA852161:DXH917512 EGW852161:EHD917512 EQS852161:EQZ917512 FAO852161:FAV917512 FKK852161:FKR917512 FUG852161:FUN917512 GEC852161:GEJ917512 GNY852161:GOF917512 GXU852161:GYB917512 HHQ852161:HHX917512 HRM852161:HRT917512 IBI852161:IBP917512 ILE852161:ILL917512 IVA852161:IVH917512 JEW852161:JFD917512 JOS852161:JOZ917512 JYO852161:JYV917512 KIK852161:KIR917512 KSG852161:KSN917512 LCC852161:LCJ917512 LLY852161:LMF917512 LVU852161:LWB917512 MFQ852161:MFX917512 MPM852161:MPT917512 MZI852161:MZP917512 NJE852161:NJL917512 NTA852161:NTH917512 OCW852161:ODD917512 OMS852161:OMZ917512 OWO852161:OWV917512 PGK852161:PGR917512 PQG852161:PQN917512 QAC852161:QAJ917512 QJY852161:QKF917512 QTU852161:QUB917512 RDQ852161:RDX917512 RNM852161:RNT917512 RXI852161:RXP917512 SHE852161:SHL917512 SRA852161:SRH917512 TAW852161:TBD917512 TKS852161:TKZ917512 TUO852161:TUV917512 UEK852161:UER917512 UOG852161:UON917512 UYC852161:UYJ917512 VHY852161:VIF917512 VRU852161:VSB917512 WBQ852161:WBX917512 WLM852161:WLT917512 WVI852161:WVP917512 A917697:H983048 IW917697:JD983048 SS917697:SZ983048 ACO917697:ACV983048 AMK917697:AMR983048 AWG917697:AWN983048 BGC917697:BGJ983048 BPY917697:BQF983048 BZU917697:CAB983048 CJQ917697:CJX983048 CTM917697:CTT983048 DDI917697:DDP983048 DNE917697:DNL983048 DXA917697:DXH983048 EGW917697:EHD983048 EQS917697:EQZ983048 FAO917697:FAV983048 FKK917697:FKR983048 FUG917697:FUN983048 GEC917697:GEJ983048 GNY917697:GOF983048 GXU917697:GYB983048 HHQ917697:HHX983048 HRM917697:HRT983048 IBI917697:IBP983048 ILE917697:ILL983048 IVA917697:IVH983048 JEW917697:JFD983048 JOS917697:JOZ983048 JYO917697:JYV983048 KIK917697:KIR983048 KSG917697:KSN983048 LCC917697:LCJ983048 LLY917697:LMF983048 LVU917697:LWB983048 MFQ917697:MFX983048 MPM917697:MPT983048 MZI917697:MZP983048 NJE917697:NJL983048 NTA917697:NTH983048 OCW917697:ODD983048 OMS917697:OMZ983048 OWO917697:OWV983048 PGK917697:PGR983048 PQG917697:PQN983048 QAC917697:QAJ983048 QJY917697:QKF983048 QTU917697:QUB983048 RDQ917697:RDX983048 RNM917697:RNT983048 RXI917697:RXP983048 SHE917697:SHL983048 SRA917697:SRH983048 TAW917697:TBD983048 TKS917697:TKZ983048 TUO917697:TUV983048 UEK917697:UER983048 UOG917697:UON983048 UYC917697:UYJ983048 VHY917697:VIF983048 VRU917697:VSB983048 WBQ917697:WBX983048 WLM917697:WLT983048 WVI917697:WVP983048 I1:Q1 JE1:JM1 TA1:TI1 ACW1:ADE1 AMS1:ANA1 AWO1:AWW1 BGK1:BGS1 BQG1:BQO1 CAC1:CAK1 CJY1:CKG1 CTU1:CUC1 DDQ1:DDY1 DNM1:DNU1 DXI1:DXQ1 EHE1:EHM1 ERA1:ERI1 FAW1:FBE1 FKS1:FLA1 FUO1:FUW1 GEK1:GES1 GOG1:GOO1 GYC1:GYK1 HHY1:HIG1 HRU1:HSC1 IBQ1:IBY1 ILM1:ILU1 IVI1:IVQ1 JFE1:JFM1 JPA1:JPI1 JYW1:JZE1 KIS1:KJA1 KSO1:KSW1 LCK1:LCS1 LMG1:LMO1 LWC1:LWK1 MFY1:MGG1 MPU1:MQC1 MZQ1:MZY1 NJM1:NJU1 NTI1:NTQ1 ODE1:ODM1 ONA1:ONI1 OWW1:OXE1 PGS1:PHA1 PQO1:PQW1 QAK1:QAS1 QKG1:QKO1 QUC1:QUK1 RDY1:REG1 RNU1:ROC1 RXQ1:RXY1 SHM1:SHU1 SRI1:SRQ1 TBE1:TBM1 TLA1:TLI1 TUW1:TVE1 UES1:UFA1 UOO1:UOW1 UYK1:UYS1 VIG1:VIO1 VSC1:VSK1 WBY1:WCG1 WLU1:WMC1 WVQ1:WVY1 I65537:Q65537 JE65537:JM65537 TA65537:TI65537 ACW65537:ADE65537 AMS65537:ANA65537 AWO65537:AWW65537 BGK65537:BGS65537 BQG65537:BQO65537 CAC65537:CAK65537 CJY65537:CKG65537 CTU65537:CUC65537 DDQ65537:DDY65537 DNM65537:DNU65537 DXI65537:DXQ65537 EHE65537:EHM65537 ERA65537:ERI65537 FAW65537:FBE65537 FKS65537:FLA65537 FUO65537:FUW65537 GEK65537:GES65537 GOG65537:GOO65537 GYC65537:GYK65537 HHY65537:HIG65537 HRU65537:HSC65537 IBQ65537:IBY65537 ILM65537:ILU65537 IVI65537:IVQ65537 JFE65537:JFM65537 JPA65537:JPI65537 JYW65537:JZE65537 KIS65537:KJA65537 KSO65537:KSW65537 LCK65537:LCS65537 LMG65537:LMO65537 LWC65537:LWK65537 MFY65537:MGG65537 MPU65537:MQC65537 MZQ65537:MZY65537 NJM65537:NJU65537 NTI65537:NTQ65537 ODE65537:ODM65537 ONA65537:ONI65537 OWW65537:OXE65537 PGS65537:PHA65537 PQO65537:PQW65537 QAK65537:QAS65537 QKG65537:QKO65537 QUC65537:QUK65537 RDY65537:REG65537 RNU65537:ROC65537 RXQ65537:RXY65537 SHM65537:SHU65537 SRI65537:SRQ65537 TBE65537:TBM65537 TLA65537:TLI65537 TUW65537:TVE65537 UES65537:UFA65537 UOO65537:UOW65537 UYK65537:UYS65537 VIG65537:VIO65537 VSC65537:VSK65537 WBY65537:WCG65537 WLU65537:WMC65537 WVQ65537:WVY65537 I131073:Q131073 JE131073:JM131073 TA131073:TI131073 ACW131073:ADE131073 AMS131073:ANA131073 AWO131073:AWW131073 BGK131073:BGS131073 BQG131073:BQO131073 CAC131073:CAK131073 CJY131073:CKG131073 CTU131073:CUC131073 DDQ131073:DDY131073 DNM131073:DNU131073 DXI131073:DXQ131073 EHE131073:EHM131073 ERA131073:ERI131073 FAW131073:FBE131073 FKS131073:FLA131073 FUO131073:FUW131073 GEK131073:GES131073 GOG131073:GOO131073 GYC131073:GYK131073 HHY131073:HIG131073 HRU131073:HSC131073 IBQ131073:IBY131073 ILM131073:ILU131073 IVI131073:IVQ131073 JFE131073:JFM131073 JPA131073:JPI131073 JYW131073:JZE131073 KIS131073:KJA131073 KSO131073:KSW131073 LCK131073:LCS131073 LMG131073:LMO131073 LWC131073:LWK131073 MFY131073:MGG131073 MPU131073:MQC131073 MZQ131073:MZY131073 NJM131073:NJU131073 NTI131073:NTQ131073 ODE131073:ODM131073 ONA131073:ONI131073 OWW131073:OXE131073 PGS131073:PHA131073 PQO131073:PQW131073 QAK131073:QAS131073 QKG131073:QKO131073 QUC131073:QUK131073 RDY131073:REG131073 RNU131073:ROC131073 RXQ131073:RXY131073 SHM131073:SHU131073 SRI131073:SRQ131073 TBE131073:TBM131073 TLA131073:TLI131073 TUW131073:TVE131073 UES131073:UFA131073 UOO131073:UOW131073 UYK131073:UYS131073 VIG131073:VIO131073 VSC131073:VSK131073 WBY131073:WCG131073 WLU131073:WMC131073 WVQ131073:WVY131073 I196609:Q196609 JE196609:JM196609 TA196609:TI196609 ACW196609:ADE196609 AMS196609:ANA196609 AWO196609:AWW196609 BGK196609:BGS196609 BQG196609:BQO196609 CAC196609:CAK196609 CJY196609:CKG196609 CTU196609:CUC196609 DDQ196609:DDY196609 DNM196609:DNU196609 DXI196609:DXQ196609 EHE196609:EHM196609 ERA196609:ERI196609 FAW196609:FBE196609 FKS196609:FLA196609 FUO196609:FUW196609 GEK196609:GES196609 GOG196609:GOO196609 GYC196609:GYK196609 HHY196609:HIG196609 HRU196609:HSC196609 IBQ196609:IBY196609 ILM196609:ILU196609 IVI196609:IVQ196609 JFE196609:JFM196609 JPA196609:JPI196609 JYW196609:JZE196609 KIS196609:KJA196609 KSO196609:KSW196609 LCK196609:LCS196609 LMG196609:LMO196609 LWC196609:LWK196609 MFY196609:MGG196609 MPU196609:MQC196609 MZQ196609:MZY196609 NJM196609:NJU196609 NTI196609:NTQ196609 ODE196609:ODM196609 ONA196609:ONI196609 OWW196609:OXE196609 PGS196609:PHA196609 PQO196609:PQW196609 QAK196609:QAS196609 QKG196609:QKO196609 QUC196609:QUK196609 RDY196609:REG196609 RNU196609:ROC196609 RXQ196609:RXY196609 SHM196609:SHU196609 SRI196609:SRQ196609 TBE196609:TBM196609 TLA196609:TLI196609 TUW196609:TVE196609 UES196609:UFA196609 UOO196609:UOW196609 UYK196609:UYS196609 VIG196609:VIO196609 VSC196609:VSK196609 WBY196609:WCG196609 WLU196609:WMC196609 WVQ196609:WVY196609 I262145:Q262145 JE262145:JM262145 TA262145:TI262145 ACW262145:ADE262145 AMS262145:ANA262145 AWO262145:AWW262145 BGK262145:BGS262145 BQG262145:BQO262145 CAC262145:CAK262145 CJY262145:CKG262145 CTU262145:CUC262145 DDQ262145:DDY262145 DNM262145:DNU262145 DXI262145:DXQ262145 EHE262145:EHM262145 ERA262145:ERI262145 FAW262145:FBE262145 FKS262145:FLA262145 FUO262145:FUW262145 GEK262145:GES262145 GOG262145:GOO262145 GYC262145:GYK262145 HHY262145:HIG262145 HRU262145:HSC262145 IBQ262145:IBY262145 ILM262145:ILU262145 IVI262145:IVQ262145 JFE262145:JFM262145 JPA262145:JPI262145 JYW262145:JZE262145 KIS262145:KJA262145 KSO262145:KSW262145 LCK262145:LCS262145 LMG262145:LMO262145 LWC262145:LWK262145 MFY262145:MGG262145 MPU262145:MQC262145 MZQ262145:MZY262145 NJM262145:NJU262145 NTI262145:NTQ262145 ODE262145:ODM262145 ONA262145:ONI262145 OWW262145:OXE262145 PGS262145:PHA262145 PQO262145:PQW262145 QAK262145:QAS262145 QKG262145:QKO262145 QUC262145:QUK262145 RDY262145:REG262145 RNU262145:ROC262145 RXQ262145:RXY262145 SHM262145:SHU262145 SRI262145:SRQ262145 TBE262145:TBM262145 TLA262145:TLI262145 TUW262145:TVE262145 UES262145:UFA262145 UOO262145:UOW262145 UYK262145:UYS262145 VIG262145:VIO262145 VSC262145:VSK262145 WBY262145:WCG262145 WLU262145:WMC262145 WVQ262145:WVY262145 I327681:Q327681 JE327681:JM327681 TA327681:TI327681 ACW327681:ADE327681 AMS327681:ANA327681 AWO327681:AWW327681 BGK327681:BGS327681 BQG327681:BQO327681 CAC327681:CAK327681 CJY327681:CKG327681 CTU327681:CUC327681 DDQ327681:DDY327681 DNM327681:DNU327681 DXI327681:DXQ327681 EHE327681:EHM327681 ERA327681:ERI327681 FAW327681:FBE327681 FKS327681:FLA327681 FUO327681:FUW327681 GEK327681:GES327681 GOG327681:GOO327681 GYC327681:GYK327681 HHY327681:HIG327681 HRU327681:HSC327681 IBQ327681:IBY327681 ILM327681:ILU327681 IVI327681:IVQ327681 JFE327681:JFM327681 JPA327681:JPI327681 JYW327681:JZE327681 KIS327681:KJA327681 KSO327681:KSW327681 LCK327681:LCS327681 LMG327681:LMO327681 LWC327681:LWK327681 MFY327681:MGG327681 MPU327681:MQC327681 MZQ327681:MZY327681 NJM327681:NJU327681 NTI327681:NTQ327681 ODE327681:ODM327681 ONA327681:ONI327681 OWW327681:OXE327681 PGS327681:PHA327681 PQO327681:PQW327681 QAK327681:QAS327681 QKG327681:QKO327681 QUC327681:QUK327681 RDY327681:REG327681 RNU327681:ROC327681 RXQ327681:RXY327681 SHM327681:SHU327681 SRI327681:SRQ327681 TBE327681:TBM327681 TLA327681:TLI327681 TUW327681:TVE327681 UES327681:UFA327681 UOO327681:UOW327681 UYK327681:UYS327681 VIG327681:VIO327681 VSC327681:VSK327681 WBY327681:WCG327681 WLU327681:WMC327681 WVQ327681:WVY327681 I393217:Q393217 JE393217:JM393217 TA393217:TI393217 ACW393217:ADE393217 AMS393217:ANA393217 AWO393217:AWW393217 BGK393217:BGS393217 BQG393217:BQO393217 CAC393217:CAK393217 CJY393217:CKG393217 CTU393217:CUC393217 DDQ393217:DDY393217 DNM393217:DNU393217 DXI393217:DXQ393217 EHE393217:EHM393217 ERA393217:ERI393217 FAW393217:FBE393217 FKS393217:FLA393217 FUO393217:FUW393217 GEK393217:GES393217 GOG393217:GOO393217 GYC393217:GYK393217 HHY393217:HIG393217 HRU393217:HSC393217 IBQ393217:IBY393217 ILM393217:ILU393217 IVI393217:IVQ393217 JFE393217:JFM393217 JPA393217:JPI393217 JYW393217:JZE393217 KIS393217:KJA393217 KSO393217:KSW393217 LCK393217:LCS393217 LMG393217:LMO393217 LWC393217:LWK393217 MFY393217:MGG393217 MPU393217:MQC393217 MZQ393217:MZY393217 NJM393217:NJU393217 NTI393217:NTQ393217 ODE393217:ODM393217 ONA393217:ONI393217 OWW393217:OXE393217 PGS393217:PHA393217 PQO393217:PQW393217 QAK393217:QAS393217 QKG393217:QKO393217 QUC393217:QUK393217 RDY393217:REG393217 RNU393217:ROC393217 RXQ393217:RXY393217 SHM393217:SHU393217 SRI393217:SRQ393217 TBE393217:TBM393217 TLA393217:TLI393217 TUW393217:TVE393217 UES393217:UFA393217 UOO393217:UOW393217 UYK393217:UYS393217 VIG393217:VIO393217 VSC393217:VSK393217 WBY393217:WCG393217 WLU393217:WMC393217 WVQ393217:WVY393217 I458753:Q458753 JE458753:JM458753 TA458753:TI458753 ACW458753:ADE458753 AMS458753:ANA458753 AWO458753:AWW458753 BGK458753:BGS458753 BQG458753:BQO458753 CAC458753:CAK458753 CJY458753:CKG458753 CTU458753:CUC458753 DDQ458753:DDY458753 DNM458753:DNU458753 DXI458753:DXQ458753 EHE458753:EHM458753 ERA458753:ERI458753 FAW458753:FBE458753 FKS458753:FLA458753 FUO458753:FUW458753 GEK458753:GES458753 GOG458753:GOO458753 GYC458753:GYK458753 HHY458753:HIG458753 HRU458753:HSC458753 IBQ458753:IBY458753 ILM458753:ILU458753 IVI458753:IVQ458753 JFE458753:JFM458753 JPA458753:JPI458753 JYW458753:JZE458753 KIS458753:KJA458753 KSO458753:KSW458753 LCK458753:LCS458753 LMG458753:LMO458753 LWC458753:LWK458753 MFY458753:MGG458753 MPU458753:MQC458753 MZQ458753:MZY458753 NJM458753:NJU458753 NTI458753:NTQ458753 ODE458753:ODM458753 ONA458753:ONI458753 OWW458753:OXE458753 PGS458753:PHA458753 PQO458753:PQW458753 QAK458753:QAS458753 QKG458753:QKO458753 QUC458753:QUK458753 RDY458753:REG458753 RNU458753:ROC458753 RXQ458753:RXY458753 SHM458753:SHU458753 SRI458753:SRQ458753 TBE458753:TBM458753 TLA458753:TLI458753 TUW458753:TVE458753 UES458753:UFA458753 UOO458753:UOW458753 UYK458753:UYS458753 VIG458753:VIO458753 VSC458753:VSK458753 WBY458753:WCG458753 WLU458753:WMC458753 WVQ458753:WVY458753 I524289:Q524289 JE524289:JM524289 TA524289:TI524289 ACW524289:ADE524289 AMS524289:ANA524289 AWO524289:AWW524289 BGK524289:BGS524289 BQG524289:BQO524289 CAC524289:CAK524289 CJY524289:CKG524289 CTU524289:CUC524289 DDQ524289:DDY524289 DNM524289:DNU524289 DXI524289:DXQ524289 EHE524289:EHM524289 ERA524289:ERI524289 FAW524289:FBE524289 FKS524289:FLA524289 FUO524289:FUW524289 GEK524289:GES524289 GOG524289:GOO524289 GYC524289:GYK524289 HHY524289:HIG524289 HRU524289:HSC524289 IBQ524289:IBY524289 ILM524289:ILU524289 IVI524289:IVQ524289 JFE524289:JFM524289 JPA524289:JPI524289 JYW524289:JZE524289 KIS524289:KJA524289 KSO524289:KSW524289 LCK524289:LCS524289 LMG524289:LMO524289 LWC524289:LWK524289 MFY524289:MGG524289 MPU524289:MQC524289 MZQ524289:MZY524289 NJM524289:NJU524289 NTI524289:NTQ524289 ODE524289:ODM524289 ONA524289:ONI524289 OWW524289:OXE524289 PGS524289:PHA524289 PQO524289:PQW524289 QAK524289:QAS524289 QKG524289:QKO524289 QUC524289:QUK524289 RDY524289:REG524289 RNU524289:ROC524289 RXQ524289:RXY524289 SHM524289:SHU524289 SRI524289:SRQ524289 TBE524289:TBM524289 TLA524289:TLI524289 TUW524289:TVE524289 UES524289:UFA524289 UOO524289:UOW524289 UYK524289:UYS524289 VIG524289:VIO524289 VSC524289:VSK524289 WBY524289:WCG524289 WLU524289:WMC524289 WVQ524289:WVY524289 I589825:Q589825 JE589825:JM589825 TA589825:TI589825 ACW589825:ADE589825 AMS589825:ANA589825 AWO589825:AWW589825 BGK589825:BGS589825 BQG589825:BQO589825 CAC589825:CAK589825 CJY589825:CKG589825 CTU589825:CUC589825 DDQ589825:DDY589825 DNM589825:DNU589825 DXI589825:DXQ589825 EHE589825:EHM589825 ERA589825:ERI589825 FAW589825:FBE589825 FKS589825:FLA589825 FUO589825:FUW589825 GEK589825:GES589825 GOG589825:GOO589825 GYC589825:GYK589825 HHY589825:HIG589825 HRU589825:HSC589825 IBQ589825:IBY589825 ILM589825:ILU589825 IVI589825:IVQ589825 JFE589825:JFM589825 JPA589825:JPI589825 JYW589825:JZE589825 KIS589825:KJA589825 KSO589825:KSW589825 LCK589825:LCS589825 LMG589825:LMO589825 LWC589825:LWK589825 MFY589825:MGG589825 MPU589825:MQC589825 MZQ589825:MZY589825 NJM589825:NJU589825 NTI589825:NTQ589825 ODE589825:ODM589825 ONA589825:ONI589825 OWW589825:OXE589825 PGS589825:PHA589825 PQO589825:PQW589825 QAK589825:QAS589825 QKG589825:QKO589825 QUC589825:QUK589825 RDY589825:REG589825 RNU589825:ROC589825 RXQ589825:RXY589825 SHM589825:SHU589825 SRI589825:SRQ589825 TBE589825:TBM589825 TLA589825:TLI589825 TUW589825:TVE589825 UES589825:UFA589825 UOO589825:UOW589825 UYK589825:UYS589825 VIG589825:VIO589825 VSC589825:VSK589825 WBY589825:WCG589825 WLU589825:WMC589825 WVQ589825:WVY589825 I655361:Q655361 JE655361:JM655361 TA655361:TI655361 ACW655361:ADE655361 AMS655361:ANA655361 AWO655361:AWW655361 BGK655361:BGS655361 BQG655361:BQO655361 CAC655361:CAK655361 CJY655361:CKG655361 CTU655361:CUC655361 DDQ655361:DDY655361 DNM655361:DNU655361 DXI655361:DXQ655361 EHE655361:EHM655361 ERA655361:ERI655361 FAW655361:FBE655361 FKS655361:FLA655361 FUO655361:FUW655361 GEK655361:GES655361 GOG655361:GOO655361 GYC655361:GYK655361 HHY655361:HIG655361 HRU655361:HSC655361 IBQ655361:IBY655361 ILM655361:ILU655361 IVI655361:IVQ655361 JFE655361:JFM655361 JPA655361:JPI655361 JYW655361:JZE655361 KIS655361:KJA655361 KSO655361:KSW655361 LCK655361:LCS655361 LMG655361:LMO655361 LWC655361:LWK655361 MFY655361:MGG655361 MPU655361:MQC655361 MZQ655361:MZY655361 NJM655361:NJU655361 NTI655361:NTQ655361 ODE655361:ODM655361 ONA655361:ONI655361 OWW655361:OXE655361 PGS655361:PHA655361 PQO655361:PQW655361 QAK655361:QAS655361 QKG655361:QKO655361 QUC655361:QUK655361 RDY655361:REG655361 RNU655361:ROC655361 RXQ655361:RXY655361 SHM655361:SHU655361 SRI655361:SRQ655361 TBE655361:TBM655361 TLA655361:TLI655361 TUW655361:TVE655361 UES655361:UFA655361 UOO655361:UOW655361 UYK655361:UYS655361 VIG655361:VIO655361 VSC655361:VSK655361 WBY655361:WCG655361 WLU655361:WMC655361 WVQ655361:WVY655361 I720897:Q720897 JE720897:JM720897 TA720897:TI720897 ACW720897:ADE720897 AMS720897:ANA720897 AWO720897:AWW720897 BGK720897:BGS720897 BQG720897:BQO720897 CAC720897:CAK720897 CJY720897:CKG720897 CTU720897:CUC720897 DDQ720897:DDY720897 DNM720897:DNU720897 DXI720897:DXQ720897 EHE720897:EHM720897 ERA720897:ERI720897 FAW720897:FBE720897 FKS720897:FLA720897 FUO720897:FUW720897 GEK720897:GES720897 GOG720897:GOO720897 GYC720897:GYK720897 HHY720897:HIG720897 HRU720897:HSC720897 IBQ720897:IBY720897 ILM720897:ILU720897 IVI720897:IVQ720897 JFE720897:JFM720897 JPA720897:JPI720897 JYW720897:JZE720897 KIS720897:KJA720897 KSO720897:KSW720897 LCK720897:LCS720897 LMG720897:LMO720897 LWC720897:LWK720897 MFY720897:MGG720897 MPU720897:MQC720897 MZQ720897:MZY720897 NJM720897:NJU720897 NTI720897:NTQ720897 ODE720897:ODM720897 ONA720897:ONI720897 OWW720897:OXE720897 PGS720897:PHA720897 PQO720897:PQW720897 QAK720897:QAS720897 QKG720897:QKO720897 QUC720897:QUK720897 RDY720897:REG720897 RNU720897:ROC720897 RXQ720897:RXY720897 SHM720897:SHU720897 SRI720897:SRQ720897 TBE720897:TBM720897 TLA720897:TLI720897 TUW720897:TVE720897 UES720897:UFA720897 UOO720897:UOW720897 UYK720897:UYS720897 VIG720897:VIO720897 VSC720897:VSK720897 WBY720897:WCG720897 WLU720897:WMC720897 WVQ720897:WVY720897 I786433:Q786433 JE786433:JM786433 TA786433:TI786433 ACW786433:ADE786433 AMS786433:ANA786433 AWO786433:AWW786433 BGK786433:BGS786433 BQG786433:BQO786433 CAC786433:CAK786433 CJY786433:CKG786433 CTU786433:CUC786433 DDQ786433:DDY786433 DNM786433:DNU786433 DXI786433:DXQ786433 EHE786433:EHM786433 ERA786433:ERI786433 FAW786433:FBE786433 FKS786433:FLA786433 FUO786433:FUW786433 GEK786433:GES786433 GOG786433:GOO786433 GYC786433:GYK786433 HHY786433:HIG786433 HRU786433:HSC786433 IBQ786433:IBY786433 ILM786433:ILU786433 IVI786433:IVQ786433 JFE786433:JFM786433 JPA786433:JPI786433 JYW786433:JZE786433 KIS786433:KJA786433 KSO786433:KSW786433 LCK786433:LCS786433 LMG786433:LMO786433 LWC786433:LWK786433 MFY786433:MGG786433 MPU786433:MQC786433 MZQ786433:MZY786433 NJM786433:NJU786433 NTI786433:NTQ786433 ODE786433:ODM786433 ONA786433:ONI786433 OWW786433:OXE786433 PGS786433:PHA786433 PQO786433:PQW786433 QAK786433:QAS786433 QKG786433:QKO786433 QUC786433:QUK786433 RDY786433:REG786433 RNU786433:ROC786433 RXQ786433:RXY786433 SHM786433:SHU786433 SRI786433:SRQ786433 TBE786433:TBM786433 TLA786433:TLI786433 TUW786433:TVE786433 UES786433:UFA786433 UOO786433:UOW786433 UYK786433:UYS786433 VIG786433:VIO786433 VSC786433:VSK786433 WBY786433:WCG786433 WLU786433:WMC786433 WVQ786433:WVY786433 I851969:Q851969 JE851969:JM851969 TA851969:TI851969 ACW851969:ADE851969 AMS851969:ANA851969 AWO851969:AWW851969 BGK851969:BGS851969 BQG851969:BQO851969 CAC851969:CAK851969 CJY851969:CKG851969 CTU851969:CUC851969 DDQ851969:DDY851969 DNM851969:DNU851969 DXI851969:DXQ851969 EHE851969:EHM851969 ERA851969:ERI851969 FAW851969:FBE851969 FKS851969:FLA851969 FUO851969:FUW851969 GEK851969:GES851969 GOG851969:GOO851969 GYC851969:GYK851969 HHY851969:HIG851969 HRU851969:HSC851969 IBQ851969:IBY851969 ILM851969:ILU851969 IVI851969:IVQ851969 JFE851969:JFM851969 JPA851969:JPI851969 JYW851969:JZE851969 KIS851969:KJA851969 KSO851969:KSW851969 LCK851969:LCS851969 LMG851969:LMO851969 LWC851969:LWK851969 MFY851969:MGG851969 MPU851969:MQC851969 MZQ851969:MZY851969 NJM851969:NJU851969 NTI851969:NTQ851969 ODE851969:ODM851969 ONA851969:ONI851969 OWW851969:OXE851969 PGS851969:PHA851969 PQO851969:PQW851969 QAK851969:QAS851969 QKG851969:QKO851969 QUC851969:QUK851969 RDY851969:REG851969 RNU851969:ROC851969 RXQ851969:RXY851969 SHM851969:SHU851969 SRI851969:SRQ851969 TBE851969:TBM851969 TLA851969:TLI851969 TUW851969:TVE851969 UES851969:UFA851969 UOO851969:UOW851969 UYK851969:UYS851969 VIG851969:VIO851969 VSC851969:VSK851969 WBY851969:WCG851969 WLU851969:WMC851969 WVQ851969:WVY851969 I917505:Q917505 JE917505:JM917505 TA917505:TI917505 ACW917505:ADE917505 AMS917505:ANA917505 AWO917505:AWW917505 BGK917505:BGS917505 BQG917505:BQO917505 CAC917505:CAK917505 CJY917505:CKG917505 CTU917505:CUC917505 DDQ917505:DDY917505 DNM917505:DNU917505 DXI917505:DXQ917505 EHE917505:EHM917505 ERA917505:ERI917505 FAW917505:FBE917505 FKS917505:FLA917505 FUO917505:FUW917505 GEK917505:GES917505 GOG917505:GOO917505 GYC917505:GYK917505 HHY917505:HIG917505 HRU917505:HSC917505 IBQ917505:IBY917505 ILM917505:ILU917505 IVI917505:IVQ917505 JFE917505:JFM917505 JPA917505:JPI917505 JYW917505:JZE917505 KIS917505:KJA917505 KSO917505:KSW917505 LCK917505:LCS917505 LMG917505:LMO917505 LWC917505:LWK917505 MFY917505:MGG917505 MPU917505:MQC917505 MZQ917505:MZY917505 NJM917505:NJU917505 NTI917505:NTQ917505 ODE917505:ODM917505 ONA917505:ONI917505 OWW917505:OXE917505 PGS917505:PHA917505 PQO917505:PQW917505 QAK917505:QAS917505 QKG917505:QKO917505 QUC917505:QUK917505 RDY917505:REG917505 RNU917505:ROC917505 RXQ917505:RXY917505 SHM917505:SHU917505 SRI917505:SRQ917505 TBE917505:TBM917505 TLA917505:TLI917505 TUW917505:TVE917505 UES917505:UFA917505 UOO917505:UOW917505 UYK917505:UYS917505 VIG917505:VIO917505 VSC917505:VSK917505 WBY917505:WCG917505 WLU917505:WMC917505 WVQ917505:WVY917505 I983041:Q983041 JE983041:JM983041 TA983041:TI983041 ACW983041:ADE983041 AMS983041:ANA983041 AWO983041:AWW983041 BGK983041:BGS983041 BQG983041:BQO983041 CAC983041:CAK983041 CJY983041:CKG983041 CTU983041:CUC983041 DDQ983041:DDY983041 DNM983041:DNU983041 DXI983041:DXQ983041 EHE983041:EHM983041 ERA983041:ERI983041 FAW983041:FBE983041 FKS983041:FLA983041 FUO983041:FUW983041 GEK983041:GES983041 GOG983041:GOO983041 GYC983041:GYK983041 HHY983041:HIG983041 HRU983041:HSC983041 IBQ983041:IBY983041 ILM983041:ILU983041 IVI983041:IVQ983041 JFE983041:JFM983041 JPA983041:JPI983041 JYW983041:JZE983041 KIS983041:KJA983041 KSO983041:KSW983041 LCK983041:LCS983041 LMG983041:LMO983041 LWC983041:LWK983041 MFY983041:MGG983041 MPU983041:MQC983041 MZQ983041:MZY983041 NJM983041:NJU983041 NTI983041:NTQ983041 ODE983041:ODM983041 ONA983041:ONI983041 OWW983041:OXE983041 PGS983041:PHA983041 PQO983041:PQW983041 QAK983041:QAS983041 QKG983041:QKO983041 QUC983041:QUK983041 RDY983041:REG983041 RNU983041:ROC983041 RXQ983041:RXY983041 SHM983041:SHU983041 SRI983041:SRQ983041 TBE983041:TBM983041 TLA983041:TLI983041 TUW983041:TVE983041 UES983041:UFA983041 UOO983041:UOW983041 UYK983041:UYS983041 VIG983041:VIO983041 VSC983041:VSK983041 WBY983041:WCG983041 WLU983041:WMC983041 WVQ983041:WVY983041 U193:AU65536 JQ193:KQ65536 TM193:UM65536 ADI193:AEI65536 ANE193:AOE65536 AXA193:AYA65536 BGW193:BHW65536 BQS193:BRS65536 CAO193:CBO65536 CKK193:CLK65536 CUG193:CVG65536 DEC193:DFC65536 DNY193:DOY65536 DXU193:DYU65536 EHQ193:EIQ65536 ERM193:ESM65536 FBI193:FCI65536 FLE193:FME65536 FVA193:FWA65536 GEW193:GFW65536 GOS193:GPS65536 GYO193:GZO65536 HIK193:HJK65536 HSG193:HTG65536 ICC193:IDC65536 ILY193:IMY65536 IVU193:IWU65536 JFQ193:JGQ65536 JPM193:JQM65536 JZI193:KAI65536 KJE193:KKE65536 KTA193:KUA65536 LCW193:LDW65536 LMS193:LNS65536 LWO193:LXO65536 MGK193:MHK65536 MQG193:MRG65536 NAC193:NBC65536 NJY193:NKY65536 NTU193:NUU65536 ODQ193:OEQ65536 ONM193:OOM65536 OXI193:OYI65536 PHE193:PIE65536 PRA193:PSA65536 QAW193:QBW65536 QKS193:QLS65536 QUO193:QVO65536 REK193:RFK65536 ROG193:RPG65536 RYC193:RZC65536 SHY193:SIY65536 SRU193:SSU65536 TBQ193:TCQ65536 TLM193:TMM65536 TVI193:TWI65536 UFE193:UGE65536 UPA193:UQA65536 UYW193:UZW65536 VIS193:VJS65536 VSO193:VTO65536 WCK193:WDK65536 WMG193:WNG65536 WWC193:WXC65536 U65729:AU131072 JQ65729:KQ131072 TM65729:UM131072 ADI65729:AEI131072 ANE65729:AOE131072 AXA65729:AYA131072 BGW65729:BHW131072 BQS65729:BRS131072 CAO65729:CBO131072 CKK65729:CLK131072 CUG65729:CVG131072 DEC65729:DFC131072 DNY65729:DOY131072 DXU65729:DYU131072 EHQ65729:EIQ131072 ERM65729:ESM131072 FBI65729:FCI131072 FLE65729:FME131072 FVA65729:FWA131072 GEW65729:GFW131072 GOS65729:GPS131072 GYO65729:GZO131072 HIK65729:HJK131072 HSG65729:HTG131072 ICC65729:IDC131072 ILY65729:IMY131072 IVU65729:IWU131072 JFQ65729:JGQ131072 JPM65729:JQM131072 JZI65729:KAI131072 KJE65729:KKE131072 KTA65729:KUA131072 LCW65729:LDW131072 LMS65729:LNS131072 LWO65729:LXO131072 MGK65729:MHK131072 MQG65729:MRG131072 NAC65729:NBC131072 NJY65729:NKY131072 NTU65729:NUU131072 ODQ65729:OEQ131072 ONM65729:OOM131072 OXI65729:OYI131072 PHE65729:PIE131072 PRA65729:PSA131072 QAW65729:QBW131072 QKS65729:QLS131072 QUO65729:QVO131072 REK65729:RFK131072 ROG65729:RPG131072 RYC65729:RZC131072 SHY65729:SIY131072 SRU65729:SSU131072 TBQ65729:TCQ131072 TLM65729:TMM131072 TVI65729:TWI131072 UFE65729:UGE131072 UPA65729:UQA131072 UYW65729:UZW131072 VIS65729:VJS131072 VSO65729:VTO131072 WCK65729:WDK131072 WMG65729:WNG131072 WWC65729:WXC131072 U131265:AU196608 JQ131265:KQ196608 TM131265:UM196608 ADI131265:AEI196608 ANE131265:AOE196608 AXA131265:AYA196608 BGW131265:BHW196608 BQS131265:BRS196608 CAO131265:CBO196608 CKK131265:CLK196608 CUG131265:CVG196608 DEC131265:DFC196608 DNY131265:DOY196608 DXU131265:DYU196608 EHQ131265:EIQ196608 ERM131265:ESM196608 FBI131265:FCI196608 FLE131265:FME196608 FVA131265:FWA196608 GEW131265:GFW196608 GOS131265:GPS196608 GYO131265:GZO196608 HIK131265:HJK196608 HSG131265:HTG196608 ICC131265:IDC196608 ILY131265:IMY196608 IVU131265:IWU196608 JFQ131265:JGQ196608 JPM131265:JQM196608 JZI131265:KAI196608 KJE131265:KKE196608 KTA131265:KUA196608 LCW131265:LDW196608 LMS131265:LNS196608 LWO131265:LXO196608 MGK131265:MHK196608 MQG131265:MRG196608 NAC131265:NBC196608 NJY131265:NKY196608 NTU131265:NUU196608 ODQ131265:OEQ196608 ONM131265:OOM196608 OXI131265:OYI196608 PHE131265:PIE196608 PRA131265:PSA196608 QAW131265:QBW196608 QKS131265:QLS196608 QUO131265:QVO196608 REK131265:RFK196608 ROG131265:RPG196608 RYC131265:RZC196608 SHY131265:SIY196608 SRU131265:SSU196608 TBQ131265:TCQ196608 TLM131265:TMM196608 TVI131265:TWI196608 UFE131265:UGE196608 UPA131265:UQA196608 UYW131265:UZW196608 VIS131265:VJS196608 VSO131265:VTO196608 WCK131265:WDK196608 WMG131265:WNG196608 WWC131265:WXC196608 U196801:AU262144 JQ196801:KQ262144 TM196801:UM262144 ADI196801:AEI262144 ANE196801:AOE262144 AXA196801:AYA262144 BGW196801:BHW262144 BQS196801:BRS262144 CAO196801:CBO262144 CKK196801:CLK262144 CUG196801:CVG262144 DEC196801:DFC262144 DNY196801:DOY262144 DXU196801:DYU262144 EHQ196801:EIQ262144 ERM196801:ESM262144 FBI196801:FCI262144 FLE196801:FME262144 FVA196801:FWA262144 GEW196801:GFW262144 GOS196801:GPS262144 GYO196801:GZO262144 HIK196801:HJK262144 HSG196801:HTG262144 ICC196801:IDC262144 ILY196801:IMY262144 IVU196801:IWU262144 JFQ196801:JGQ262144 JPM196801:JQM262144 JZI196801:KAI262144 KJE196801:KKE262144 KTA196801:KUA262144 LCW196801:LDW262144 LMS196801:LNS262144 LWO196801:LXO262144 MGK196801:MHK262144 MQG196801:MRG262144 NAC196801:NBC262144 NJY196801:NKY262144 NTU196801:NUU262144 ODQ196801:OEQ262144 ONM196801:OOM262144 OXI196801:OYI262144 PHE196801:PIE262144 PRA196801:PSA262144 QAW196801:QBW262144 QKS196801:QLS262144 QUO196801:QVO262144 REK196801:RFK262144 ROG196801:RPG262144 RYC196801:RZC262144 SHY196801:SIY262144 SRU196801:SSU262144 TBQ196801:TCQ262144 TLM196801:TMM262144 TVI196801:TWI262144 UFE196801:UGE262144 UPA196801:UQA262144 UYW196801:UZW262144 VIS196801:VJS262144 VSO196801:VTO262144 WCK196801:WDK262144 WMG196801:WNG262144 WWC196801:WXC262144 U262337:AU327680 JQ262337:KQ327680 TM262337:UM327680 ADI262337:AEI327680 ANE262337:AOE327680 AXA262337:AYA327680 BGW262337:BHW327680 BQS262337:BRS327680 CAO262337:CBO327680 CKK262337:CLK327680 CUG262337:CVG327680 DEC262337:DFC327680 DNY262337:DOY327680 DXU262337:DYU327680 EHQ262337:EIQ327680 ERM262337:ESM327680 FBI262337:FCI327680 FLE262337:FME327680 FVA262337:FWA327680 GEW262337:GFW327680 GOS262337:GPS327680 GYO262337:GZO327680 HIK262337:HJK327680 HSG262337:HTG327680 ICC262337:IDC327680 ILY262337:IMY327680 IVU262337:IWU327680 JFQ262337:JGQ327680 JPM262337:JQM327680 JZI262337:KAI327680 KJE262337:KKE327680 KTA262337:KUA327680 LCW262337:LDW327680 LMS262337:LNS327680 LWO262337:LXO327680 MGK262337:MHK327680 MQG262337:MRG327680 NAC262337:NBC327680 NJY262337:NKY327680 NTU262337:NUU327680 ODQ262337:OEQ327680 ONM262337:OOM327680 OXI262337:OYI327680 PHE262337:PIE327680 PRA262337:PSA327680 QAW262337:QBW327680 QKS262337:QLS327680 QUO262337:QVO327680 REK262337:RFK327680 ROG262337:RPG327680 RYC262337:RZC327680 SHY262337:SIY327680 SRU262337:SSU327680 TBQ262337:TCQ327680 TLM262337:TMM327680 TVI262337:TWI327680 UFE262337:UGE327680 UPA262337:UQA327680 UYW262337:UZW327680 VIS262337:VJS327680 VSO262337:VTO327680 WCK262337:WDK327680 WMG262337:WNG327680 WWC262337:WXC327680 U327873:AU393216 JQ327873:KQ393216 TM327873:UM393216 ADI327873:AEI393216 ANE327873:AOE393216 AXA327873:AYA393216 BGW327873:BHW393216 BQS327873:BRS393216 CAO327873:CBO393216 CKK327873:CLK393216 CUG327873:CVG393216 DEC327873:DFC393216 DNY327873:DOY393216 DXU327873:DYU393216 EHQ327873:EIQ393216 ERM327873:ESM393216 FBI327873:FCI393216 FLE327873:FME393216 FVA327873:FWA393216 GEW327873:GFW393216 GOS327873:GPS393216 GYO327873:GZO393216 HIK327873:HJK393216 HSG327873:HTG393216 ICC327873:IDC393216 ILY327873:IMY393216 IVU327873:IWU393216 JFQ327873:JGQ393216 JPM327873:JQM393216 JZI327873:KAI393216 KJE327873:KKE393216 KTA327873:KUA393216 LCW327873:LDW393216 LMS327873:LNS393216 LWO327873:LXO393216 MGK327873:MHK393216 MQG327873:MRG393216 NAC327873:NBC393216 NJY327873:NKY393216 NTU327873:NUU393216 ODQ327873:OEQ393216 ONM327873:OOM393216 OXI327873:OYI393216 PHE327873:PIE393216 PRA327873:PSA393216 QAW327873:QBW393216 QKS327873:QLS393216 QUO327873:QVO393216 REK327873:RFK393216 ROG327873:RPG393216 RYC327873:RZC393216 SHY327873:SIY393216 SRU327873:SSU393216 TBQ327873:TCQ393216 TLM327873:TMM393216 TVI327873:TWI393216 UFE327873:UGE393216 UPA327873:UQA393216 UYW327873:UZW393216 VIS327873:VJS393216 VSO327873:VTO393216 WCK327873:WDK393216 WMG327873:WNG393216 WWC327873:WXC393216 U393409:AU458752 JQ393409:KQ458752 TM393409:UM458752 ADI393409:AEI458752 ANE393409:AOE458752 AXA393409:AYA458752 BGW393409:BHW458752 BQS393409:BRS458752 CAO393409:CBO458752 CKK393409:CLK458752 CUG393409:CVG458752 DEC393409:DFC458752 DNY393409:DOY458752 DXU393409:DYU458752 EHQ393409:EIQ458752 ERM393409:ESM458752 FBI393409:FCI458752 FLE393409:FME458752 FVA393409:FWA458752 GEW393409:GFW458752 GOS393409:GPS458752 GYO393409:GZO458752 HIK393409:HJK458752 HSG393409:HTG458752 ICC393409:IDC458752 ILY393409:IMY458752 IVU393409:IWU458752 JFQ393409:JGQ458752 JPM393409:JQM458752 JZI393409:KAI458752 KJE393409:KKE458752 KTA393409:KUA458752 LCW393409:LDW458752 LMS393409:LNS458752 LWO393409:LXO458752 MGK393409:MHK458752 MQG393409:MRG458752 NAC393409:NBC458752 NJY393409:NKY458752 NTU393409:NUU458752 ODQ393409:OEQ458752 ONM393409:OOM458752 OXI393409:OYI458752 PHE393409:PIE458752 PRA393409:PSA458752 QAW393409:QBW458752 QKS393409:QLS458752 QUO393409:QVO458752 REK393409:RFK458752 ROG393409:RPG458752 RYC393409:RZC458752 SHY393409:SIY458752 SRU393409:SSU458752 TBQ393409:TCQ458752 TLM393409:TMM458752 TVI393409:TWI458752 UFE393409:UGE458752 UPA393409:UQA458752 UYW393409:UZW458752 VIS393409:VJS458752 VSO393409:VTO458752 WCK393409:WDK458752 WMG393409:WNG458752 WWC393409:WXC458752 U458945:AU524288 JQ458945:KQ524288 TM458945:UM524288 ADI458945:AEI524288 ANE458945:AOE524288 AXA458945:AYA524288 BGW458945:BHW524288 BQS458945:BRS524288 CAO458945:CBO524288 CKK458945:CLK524288 CUG458945:CVG524288 DEC458945:DFC524288 DNY458945:DOY524288 DXU458945:DYU524288 EHQ458945:EIQ524288 ERM458945:ESM524288 FBI458945:FCI524288 FLE458945:FME524288 FVA458945:FWA524288 GEW458945:GFW524288 GOS458945:GPS524288 GYO458945:GZO524288 HIK458945:HJK524288 HSG458945:HTG524288 ICC458945:IDC524288 ILY458945:IMY524288 IVU458945:IWU524288 JFQ458945:JGQ524288 JPM458945:JQM524288 JZI458945:KAI524288 KJE458945:KKE524288 KTA458945:KUA524288 LCW458945:LDW524288 LMS458945:LNS524288 LWO458945:LXO524288 MGK458945:MHK524288 MQG458945:MRG524288 NAC458945:NBC524288 NJY458945:NKY524288 NTU458945:NUU524288 ODQ458945:OEQ524288 ONM458945:OOM524288 OXI458945:OYI524288 PHE458945:PIE524288 PRA458945:PSA524288 QAW458945:QBW524288 QKS458945:QLS524288 QUO458945:QVO524288 REK458945:RFK524288 ROG458945:RPG524288 RYC458945:RZC524288 SHY458945:SIY524288 SRU458945:SSU524288 TBQ458945:TCQ524288 TLM458945:TMM524288 TVI458945:TWI524288 UFE458945:UGE524288 UPA458945:UQA524288 UYW458945:UZW524288 VIS458945:VJS524288 VSO458945:VTO524288 WCK458945:WDK524288 WMG458945:WNG524288 WWC458945:WXC524288 U524481:AU589824 JQ524481:KQ589824 TM524481:UM589824 ADI524481:AEI589824 ANE524481:AOE589824 AXA524481:AYA589824 BGW524481:BHW589824 BQS524481:BRS589824 CAO524481:CBO589824 CKK524481:CLK589824 CUG524481:CVG589824 DEC524481:DFC589824 DNY524481:DOY589824 DXU524481:DYU589824 EHQ524481:EIQ589824 ERM524481:ESM589824 FBI524481:FCI589824 FLE524481:FME589824 FVA524481:FWA589824 GEW524481:GFW589824 GOS524481:GPS589824 GYO524481:GZO589824 HIK524481:HJK589824 HSG524481:HTG589824 ICC524481:IDC589824 ILY524481:IMY589824 IVU524481:IWU589824 JFQ524481:JGQ589824 JPM524481:JQM589824 JZI524481:KAI589824 KJE524481:KKE589824 KTA524481:KUA589824 LCW524481:LDW589824 LMS524481:LNS589824 LWO524481:LXO589824 MGK524481:MHK589824 MQG524481:MRG589824 NAC524481:NBC589824 NJY524481:NKY589824 NTU524481:NUU589824 ODQ524481:OEQ589824 ONM524481:OOM589824 OXI524481:OYI589824 PHE524481:PIE589824 PRA524481:PSA589824 QAW524481:QBW589824 QKS524481:QLS589824 QUO524481:QVO589824 REK524481:RFK589824 ROG524481:RPG589824 RYC524481:RZC589824 SHY524481:SIY589824 SRU524481:SSU589824 TBQ524481:TCQ589824 TLM524481:TMM589824 TVI524481:TWI589824 UFE524481:UGE589824 UPA524481:UQA589824 UYW524481:UZW589824 VIS524481:VJS589824 VSO524481:VTO589824 WCK524481:WDK589824 WMG524481:WNG589824 WWC524481:WXC589824 U590017:AU655360 JQ590017:KQ655360 TM590017:UM655360 ADI590017:AEI655360 ANE590017:AOE655360 AXA590017:AYA655360 BGW590017:BHW655360 BQS590017:BRS655360 CAO590017:CBO655360 CKK590017:CLK655360 CUG590017:CVG655360 DEC590017:DFC655360 DNY590017:DOY655360 DXU590017:DYU655360 EHQ590017:EIQ655360 ERM590017:ESM655360 FBI590017:FCI655360 FLE590017:FME655360 FVA590017:FWA655360 GEW590017:GFW655360 GOS590017:GPS655360 GYO590017:GZO655360 HIK590017:HJK655360 HSG590017:HTG655360 ICC590017:IDC655360 ILY590017:IMY655360 IVU590017:IWU655360 JFQ590017:JGQ655360 JPM590017:JQM655360 JZI590017:KAI655360 KJE590017:KKE655360 KTA590017:KUA655360 LCW590017:LDW655360 LMS590017:LNS655360 LWO590017:LXO655360 MGK590017:MHK655360 MQG590017:MRG655360 NAC590017:NBC655360 NJY590017:NKY655360 NTU590017:NUU655360 ODQ590017:OEQ655360 ONM590017:OOM655360 OXI590017:OYI655360 PHE590017:PIE655360 PRA590017:PSA655360 QAW590017:QBW655360 QKS590017:QLS655360 QUO590017:QVO655360 REK590017:RFK655360 ROG590017:RPG655360 RYC590017:RZC655360 SHY590017:SIY655360 SRU590017:SSU655360 TBQ590017:TCQ655360 TLM590017:TMM655360 TVI590017:TWI655360 UFE590017:UGE655360 UPA590017:UQA655360 UYW590017:UZW655360 VIS590017:VJS655360 VSO590017:VTO655360 WCK590017:WDK655360 WMG590017:WNG655360 WWC590017:WXC655360 U655553:AU720896 JQ655553:KQ720896 TM655553:UM720896 ADI655553:AEI720896 ANE655553:AOE720896 AXA655553:AYA720896 BGW655553:BHW720896 BQS655553:BRS720896 CAO655553:CBO720896 CKK655553:CLK720896 CUG655553:CVG720896 DEC655553:DFC720896 DNY655553:DOY720896 DXU655553:DYU720896 EHQ655553:EIQ720896 ERM655553:ESM720896 FBI655553:FCI720896 FLE655553:FME720896 FVA655553:FWA720896 GEW655553:GFW720896 GOS655553:GPS720896 GYO655553:GZO720896 HIK655553:HJK720896 HSG655553:HTG720896 ICC655553:IDC720896 ILY655553:IMY720896 IVU655553:IWU720896 JFQ655553:JGQ720896 JPM655553:JQM720896 JZI655553:KAI720896 KJE655553:KKE720896 KTA655553:KUA720896 LCW655553:LDW720896 LMS655553:LNS720896 LWO655553:LXO720896 MGK655553:MHK720896 MQG655553:MRG720896 NAC655553:NBC720896 NJY655553:NKY720896 NTU655553:NUU720896 ODQ655553:OEQ720896 ONM655553:OOM720896 OXI655553:OYI720896 PHE655553:PIE720896 PRA655553:PSA720896 QAW655553:QBW720896 QKS655553:QLS720896 QUO655553:QVO720896 REK655553:RFK720896 ROG655553:RPG720896 RYC655553:RZC720896 SHY655553:SIY720896 SRU655553:SSU720896 TBQ655553:TCQ720896 TLM655553:TMM720896 TVI655553:TWI720896 UFE655553:UGE720896 UPA655553:UQA720896 UYW655553:UZW720896 VIS655553:VJS720896 VSO655553:VTO720896 WCK655553:WDK720896 WMG655553:WNG720896 WWC655553:WXC720896 U721089:AU786432 JQ721089:KQ786432 TM721089:UM786432 ADI721089:AEI786432 ANE721089:AOE786432 AXA721089:AYA786432 BGW721089:BHW786432 BQS721089:BRS786432 CAO721089:CBO786432 CKK721089:CLK786432 CUG721089:CVG786432 DEC721089:DFC786432 DNY721089:DOY786432 DXU721089:DYU786432 EHQ721089:EIQ786432 ERM721089:ESM786432 FBI721089:FCI786432 FLE721089:FME786432 FVA721089:FWA786432 GEW721089:GFW786432 GOS721089:GPS786432 GYO721089:GZO786432 HIK721089:HJK786432 HSG721089:HTG786432 ICC721089:IDC786432 ILY721089:IMY786432 IVU721089:IWU786432 JFQ721089:JGQ786432 JPM721089:JQM786432 JZI721089:KAI786432 KJE721089:KKE786432 KTA721089:KUA786432 LCW721089:LDW786432 LMS721089:LNS786432 LWO721089:LXO786432 MGK721089:MHK786432 MQG721089:MRG786432 NAC721089:NBC786432 NJY721089:NKY786432 NTU721089:NUU786432 ODQ721089:OEQ786432 ONM721089:OOM786432 OXI721089:OYI786432 PHE721089:PIE786432 PRA721089:PSA786432 QAW721089:QBW786432 QKS721089:QLS786432 QUO721089:QVO786432 REK721089:RFK786432 ROG721089:RPG786432 RYC721089:RZC786432 SHY721089:SIY786432 SRU721089:SSU786432 TBQ721089:TCQ786432 TLM721089:TMM786432 TVI721089:TWI786432 UFE721089:UGE786432 UPA721089:UQA786432 UYW721089:UZW786432 VIS721089:VJS786432 VSO721089:VTO786432 WCK721089:WDK786432 WMG721089:WNG786432 WWC721089:WXC786432 U786625:AU851968 JQ786625:KQ851968 TM786625:UM851968 ADI786625:AEI851968 ANE786625:AOE851968 AXA786625:AYA851968 BGW786625:BHW851968 BQS786625:BRS851968 CAO786625:CBO851968 CKK786625:CLK851968 CUG786625:CVG851968 DEC786625:DFC851968 DNY786625:DOY851968 DXU786625:DYU851968 EHQ786625:EIQ851968 ERM786625:ESM851968 FBI786625:FCI851968 FLE786625:FME851968 FVA786625:FWA851968 GEW786625:GFW851968 GOS786625:GPS851968 GYO786625:GZO851968 HIK786625:HJK851968 HSG786625:HTG851968 ICC786625:IDC851968 ILY786625:IMY851968 IVU786625:IWU851968 JFQ786625:JGQ851968 JPM786625:JQM851968 JZI786625:KAI851968 KJE786625:KKE851968 KTA786625:KUA851968 LCW786625:LDW851968 LMS786625:LNS851968 LWO786625:LXO851968 MGK786625:MHK851968 MQG786625:MRG851968 NAC786625:NBC851968 NJY786625:NKY851968 NTU786625:NUU851968 ODQ786625:OEQ851968 ONM786625:OOM851968 OXI786625:OYI851968 PHE786625:PIE851968 PRA786625:PSA851968 QAW786625:QBW851968 QKS786625:QLS851968 QUO786625:QVO851968 REK786625:RFK851968 ROG786625:RPG851968 RYC786625:RZC851968 SHY786625:SIY851968 SRU786625:SSU851968 TBQ786625:TCQ851968 TLM786625:TMM851968 TVI786625:TWI851968 UFE786625:UGE851968 UPA786625:UQA851968 UYW786625:UZW851968 VIS786625:VJS851968 VSO786625:VTO851968 WCK786625:WDK851968 WMG786625:WNG851968 WWC786625:WXC851968 U852161:AU917504 JQ852161:KQ917504 TM852161:UM917504 ADI852161:AEI917504 ANE852161:AOE917504 AXA852161:AYA917504 BGW852161:BHW917504 BQS852161:BRS917504 CAO852161:CBO917504 CKK852161:CLK917504 CUG852161:CVG917504 DEC852161:DFC917504 DNY852161:DOY917504 DXU852161:DYU917504 EHQ852161:EIQ917504 ERM852161:ESM917504 FBI852161:FCI917504 FLE852161:FME917504 FVA852161:FWA917504 GEW852161:GFW917504 GOS852161:GPS917504 GYO852161:GZO917504 HIK852161:HJK917504 HSG852161:HTG917504 ICC852161:IDC917504 ILY852161:IMY917504 IVU852161:IWU917504 JFQ852161:JGQ917504 JPM852161:JQM917504 JZI852161:KAI917504 KJE852161:KKE917504 KTA852161:KUA917504 LCW852161:LDW917504 LMS852161:LNS917504 LWO852161:LXO917504 MGK852161:MHK917504 MQG852161:MRG917504 NAC852161:NBC917504 NJY852161:NKY917504 NTU852161:NUU917504 ODQ852161:OEQ917504 ONM852161:OOM917504 OXI852161:OYI917504 PHE852161:PIE917504 PRA852161:PSA917504 QAW852161:QBW917504 QKS852161:QLS917504 QUO852161:QVO917504 REK852161:RFK917504 ROG852161:RPG917504 RYC852161:RZC917504 SHY852161:SIY917504 SRU852161:SSU917504 TBQ852161:TCQ917504 TLM852161:TMM917504 TVI852161:TWI917504 UFE852161:UGE917504 UPA852161:UQA917504 UYW852161:UZW917504 VIS852161:VJS917504 VSO852161:VTO917504 WCK852161:WDK917504 WMG852161:WNG917504 WWC852161:WXC917504 U917697:AU983040 JQ917697:KQ983040 TM917697:UM983040 ADI917697:AEI983040 ANE917697:AOE983040 AXA917697:AYA983040 BGW917697:BHW983040 BQS917697:BRS983040 CAO917697:CBO983040 CKK917697:CLK983040 CUG917697:CVG983040 DEC917697:DFC983040 DNY917697:DOY983040 DXU917697:DYU983040 EHQ917697:EIQ983040 ERM917697:ESM983040 FBI917697:FCI983040 FLE917697:FME983040 FVA917697:FWA983040 GEW917697:GFW983040 GOS917697:GPS983040 GYO917697:GZO983040 HIK917697:HJK983040 HSG917697:HTG983040 ICC917697:IDC983040 ILY917697:IMY983040 IVU917697:IWU983040 JFQ917697:JGQ983040 JPM917697:JQM983040 JZI917697:KAI983040 KJE917697:KKE983040 KTA917697:KUA983040 LCW917697:LDW983040 LMS917697:LNS983040 LWO917697:LXO983040 MGK917697:MHK983040 MQG917697:MRG983040 NAC917697:NBC983040 NJY917697:NKY983040 NTU917697:NUU983040 ODQ917697:OEQ983040 ONM917697:OOM983040 OXI917697:OYI983040 PHE917697:PIE983040 PRA917697:PSA983040 QAW917697:QBW983040 QKS917697:QLS983040 QUO917697:QVO983040 REK917697:RFK983040 ROG917697:RPG983040 RYC917697:RZC983040 SHY917697:SIY983040 SRU917697:SSU983040 TBQ917697:TCQ983040 TLM917697:TMM983040 TVI917697:TWI983040 UFE917697:UGE983040 UPA917697:UQA983040 UYW917697:UZW983040 VIS917697:VJS983040 VSO917697:VTO983040 WCK917697:WDK983040 WMG917697:WNG983040 WWC917697:WXC983040 U983233:AU1048576 JQ983233:KQ1048576 TM983233:UM1048576 ADI983233:AEI1048576 ANE983233:AOE1048576 AXA983233:AYA1048576 BGW983233:BHW1048576 BQS983233:BRS1048576 CAO983233:CBO1048576 CKK983233:CLK1048576 CUG983233:CVG1048576 DEC983233:DFC1048576 DNY983233:DOY1048576 DXU983233:DYU1048576 EHQ983233:EIQ1048576 ERM983233:ESM1048576 FBI983233:FCI1048576 FLE983233:FME1048576 FVA983233:FWA1048576 GEW983233:GFW1048576 GOS983233:GPS1048576 GYO983233:GZO1048576 HIK983233:HJK1048576 HSG983233:HTG1048576 ICC983233:IDC1048576 ILY983233:IMY1048576 IVU983233:IWU1048576 JFQ983233:JGQ1048576 JPM983233:JQM1048576 JZI983233:KAI1048576 KJE983233:KKE1048576 KTA983233:KUA1048576 LCW983233:LDW1048576 LMS983233:LNS1048576 LWO983233:LXO1048576 MGK983233:MHK1048576 MQG983233:MRG1048576 NAC983233:NBC1048576 NJY983233:NKY1048576 NTU983233:NUU1048576 ODQ983233:OEQ1048576 ONM983233:OOM1048576 OXI983233:OYI1048576 PHE983233:PIE1048576 PRA983233:PSA1048576 QAW983233:QBW1048576 QKS983233:QLS1048576 QUO983233:QVO1048576 REK983233:RFK1048576 ROG983233:RPG1048576 RYC983233:RZC1048576 SHY983233:SIY1048576 SRU983233:SSU1048576 TBQ983233:TCQ1048576 TLM983233:TMM1048576 TVI983233:TWI1048576 UFE983233:UGE1048576 UPA983233:UQA1048576 UYW983233:UZW1048576 VIS983233:VJS1048576 VSO983233:VTO1048576 WCK983233:WDK1048576 WMG983233:WNG1048576 WWC983233:WXC1048576 U52:AU54 JQ52:KQ54 TM52:UM54 ADI52:AEI54 ANE52:AOE54 AXA52:AYA54 BGW52:BHW54 BQS52:BRS54 CAO52:CBO54 CKK52:CLK54 CUG52:CVG54 DEC52:DFC54 DNY52:DOY54 DXU52:DYU54 EHQ52:EIQ54 ERM52:ESM54 FBI52:FCI54 FLE52:FME54 FVA52:FWA54 GEW52:GFW54 GOS52:GPS54 GYO52:GZO54 HIK52:HJK54 HSG52:HTG54 ICC52:IDC54 ILY52:IMY54 IVU52:IWU54 JFQ52:JGQ54 JPM52:JQM54 JZI52:KAI54 KJE52:KKE54 KTA52:KUA54 LCW52:LDW54 LMS52:LNS54 LWO52:LXO54 MGK52:MHK54 MQG52:MRG54 NAC52:NBC54 NJY52:NKY54 NTU52:NUU54 ODQ52:OEQ54 ONM52:OOM54 OXI52:OYI54 PHE52:PIE54 PRA52:PSA54 QAW52:QBW54 QKS52:QLS54 QUO52:QVO54 REK52:RFK54 ROG52:RPG54 RYC52:RZC54 SHY52:SIY54 SRU52:SSU54 TBQ52:TCQ54 TLM52:TMM54 TVI52:TWI54 UFE52:UGE54 UPA52:UQA54 UYW52:UZW54 VIS52:VJS54 VSO52:VTO54 WCK52:WDK54 WMG52:WNG54 WWC52:WXC54 U65588:AU65590 JQ65588:KQ65590 TM65588:UM65590 ADI65588:AEI65590 ANE65588:AOE65590 AXA65588:AYA65590 BGW65588:BHW65590 BQS65588:BRS65590 CAO65588:CBO65590 CKK65588:CLK65590 CUG65588:CVG65590 DEC65588:DFC65590 DNY65588:DOY65590 DXU65588:DYU65590 EHQ65588:EIQ65590 ERM65588:ESM65590 FBI65588:FCI65590 FLE65588:FME65590 FVA65588:FWA65590 GEW65588:GFW65590 GOS65588:GPS65590 GYO65588:GZO65590 HIK65588:HJK65590 HSG65588:HTG65590 ICC65588:IDC65590 ILY65588:IMY65590 IVU65588:IWU65590 JFQ65588:JGQ65590 JPM65588:JQM65590 JZI65588:KAI65590 KJE65588:KKE65590 KTA65588:KUA65590 LCW65588:LDW65590 LMS65588:LNS65590 LWO65588:LXO65590 MGK65588:MHK65590 MQG65588:MRG65590 NAC65588:NBC65590 NJY65588:NKY65590 NTU65588:NUU65590 ODQ65588:OEQ65590 ONM65588:OOM65590 OXI65588:OYI65590 PHE65588:PIE65590 PRA65588:PSA65590 QAW65588:QBW65590 QKS65588:QLS65590 QUO65588:QVO65590 REK65588:RFK65590 ROG65588:RPG65590 RYC65588:RZC65590 SHY65588:SIY65590 SRU65588:SSU65590 TBQ65588:TCQ65590 TLM65588:TMM65590 TVI65588:TWI65590 UFE65588:UGE65590 UPA65588:UQA65590 UYW65588:UZW65590 VIS65588:VJS65590 VSO65588:VTO65590 WCK65588:WDK65590 WMG65588:WNG65590 WWC65588:WXC65590 U131124:AU131126 JQ131124:KQ131126 TM131124:UM131126 ADI131124:AEI131126 ANE131124:AOE131126 AXA131124:AYA131126 BGW131124:BHW131126 BQS131124:BRS131126 CAO131124:CBO131126 CKK131124:CLK131126 CUG131124:CVG131126 DEC131124:DFC131126 DNY131124:DOY131126 DXU131124:DYU131126 EHQ131124:EIQ131126 ERM131124:ESM131126 FBI131124:FCI131126 FLE131124:FME131126 FVA131124:FWA131126 GEW131124:GFW131126 GOS131124:GPS131126 GYO131124:GZO131126 HIK131124:HJK131126 HSG131124:HTG131126 ICC131124:IDC131126 ILY131124:IMY131126 IVU131124:IWU131126 JFQ131124:JGQ131126 JPM131124:JQM131126 JZI131124:KAI131126 KJE131124:KKE131126 KTA131124:KUA131126 LCW131124:LDW131126 LMS131124:LNS131126 LWO131124:LXO131126 MGK131124:MHK131126 MQG131124:MRG131126 NAC131124:NBC131126 NJY131124:NKY131126 NTU131124:NUU131126 ODQ131124:OEQ131126 ONM131124:OOM131126 OXI131124:OYI131126 PHE131124:PIE131126 PRA131124:PSA131126 QAW131124:QBW131126 QKS131124:QLS131126 QUO131124:QVO131126 REK131124:RFK131126 ROG131124:RPG131126 RYC131124:RZC131126 SHY131124:SIY131126 SRU131124:SSU131126 TBQ131124:TCQ131126 TLM131124:TMM131126 TVI131124:TWI131126 UFE131124:UGE131126 UPA131124:UQA131126 UYW131124:UZW131126 VIS131124:VJS131126 VSO131124:VTO131126 WCK131124:WDK131126 WMG131124:WNG131126 WWC131124:WXC131126 U196660:AU196662 JQ196660:KQ196662 TM196660:UM196662 ADI196660:AEI196662 ANE196660:AOE196662 AXA196660:AYA196662 BGW196660:BHW196662 BQS196660:BRS196662 CAO196660:CBO196662 CKK196660:CLK196662 CUG196660:CVG196662 DEC196660:DFC196662 DNY196660:DOY196662 DXU196660:DYU196662 EHQ196660:EIQ196662 ERM196660:ESM196662 FBI196660:FCI196662 FLE196660:FME196662 FVA196660:FWA196662 GEW196660:GFW196662 GOS196660:GPS196662 GYO196660:GZO196662 HIK196660:HJK196662 HSG196660:HTG196662 ICC196660:IDC196662 ILY196660:IMY196662 IVU196660:IWU196662 JFQ196660:JGQ196662 JPM196660:JQM196662 JZI196660:KAI196662 KJE196660:KKE196662 KTA196660:KUA196662 LCW196660:LDW196662 LMS196660:LNS196662 LWO196660:LXO196662 MGK196660:MHK196662 MQG196660:MRG196662 NAC196660:NBC196662 NJY196660:NKY196662 NTU196660:NUU196662 ODQ196660:OEQ196662 ONM196660:OOM196662 OXI196660:OYI196662 PHE196660:PIE196662 PRA196660:PSA196662 QAW196660:QBW196662 QKS196660:QLS196662 QUO196660:QVO196662 REK196660:RFK196662 ROG196660:RPG196662 RYC196660:RZC196662 SHY196660:SIY196662 SRU196660:SSU196662 TBQ196660:TCQ196662 TLM196660:TMM196662 TVI196660:TWI196662 UFE196660:UGE196662 UPA196660:UQA196662 UYW196660:UZW196662 VIS196660:VJS196662 VSO196660:VTO196662 WCK196660:WDK196662 WMG196660:WNG196662 WWC196660:WXC196662 U262196:AU262198 JQ262196:KQ262198 TM262196:UM262198 ADI262196:AEI262198 ANE262196:AOE262198 AXA262196:AYA262198 BGW262196:BHW262198 BQS262196:BRS262198 CAO262196:CBO262198 CKK262196:CLK262198 CUG262196:CVG262198 DEC262196:DFC262198 DNY262196:DOY262198 DXU262196:DYU262198 EHQ262196:EIQ262198 ERM262196:ESM262198 FBI262196:FCI262198 FLE262196:FME262198 FVA262196:FWA262198 GEW262196:GFW262198 GOS262196:GPS262198 GYO262196:GZO262198 HIK262196:HJK262198 HSG262196:HTG262198 ICC262196:IDC262198 ILY262196:IMY262198 IVU262196:IWU262198 JFQ262196:JGQ262198 JPM262196:JQM262198 JZI262196:KAI262198 KJE262196:KKE262198 KTA262196:KUA262198 LCW262196:LDW262198 LMS262196:LNS262198 LWO262196:LXO262198 MGK262196:MHK262198 MQG262196:MRG262198 NAC262196:NBC262198 NJY262196:NKY262198 NTU262196:NUU262198 ODQ262196:OEQ262198 ONM262196:OOM262198 OXI262196:OYI262198 PHE262196:PIE262198 PRA262196:PSA262198 QAW262196:QBW262198 QKS262196:QLS262198 QUO262196:QVO262198 REK262196:RFK262198 ROG262196:RPG262198 RYC262196:RZC262198 SHY262196:SIY262198 SRU262196:SSU262198 TBQ262196:TCQ262198 TLM262196:TMM262198 TVI262196:TWI262198 UFE262196:UGE262198 UPA262196:UQA262198 UYW262196:UZW262198 VIS262196:VJS262198 VSO262196:VTO262198 WCK262196:WDK262198 WMG262196:WNG262198 WWC262196:WXC262198 U327732:AU327734 JQ327732:KQ327734 TM327732:UM327734 ADI327732:AEI327734 ANE327732:AOE327734 AXA327732:AYA327734 BGW327732:BHW327734 BQS327732:BRS327734 CAO327732:CBO327734 CKK327732:CLK327734 CUG327732:CVG327734 DEC327732:DFC327734 DNY327732:DOY327734 DXU327732:DYU327734 EHQ327732:EIQ327734 ERM327732:ESM327734 FBI327732:FCI327734 FLE327732:FME327734 FVA327732:FWA327734 GEW327732:GFW327734 GOS327732:GPS327734 GYO327732:GZO327734 HIK327732:HJK327734 HSG327732:HTG327734 ICC327732:IDC327734 ILY327732:IMY327734 IVU327732:IWU327734 JFQ327732:JGQ327734 JPM327732:JQM327734 JZI327732:KAI327734 KJE327732:KKE327734 KTA327732:KUA327734 LCW327732:LDW327734 LMS327732:LNS327734 LWO327732:LXO327734 MGK327732:MHK327734 MQG327732:MRG327734 NAC327732:NBC327734 NJY327732:NKY327734 NTU327732:NUU327734 ODQ327732:OEQ327734 ONM327732:OOM327734 OXI327732:OYI327734 PHE327732:PIE327734 PRA327732:PSA327734 QAW327732:QBW327734 QKS327732:QLS327734 QUO327732:QVO327734 REK327732:RFK327734 ROG327732:RPG327734 RYC327732:RZC327734 SHY327732:SIY327734 SRU327732:SSU327734 TBQ327732:TCQ327734 TLM327732:TMM327734 TVI327732:TWI327734 UFE327732:UGE327734 UPA327732:UQA327734 UYW327732:UZW327734 VIS327732:VJS327734 VSO327732:VTO327734 WCK327732:WDK327734 WMG327732:WNG327734 WWC327732:WXC327734 U393268:AU393270 JQ393268:KQ393270 TM393268:UM393270 ADI393268:AEI393270 ANE393268:AOE393270 AXA393268:AYA393270 BGW393268:BHW393270 BQS393268:BRS393270 CAO393268:CBO393270 CKK393268:CLK393270 CUG393268:CVG393270 DEC393268:DFC393270 DNY393268:DOY393270 DXU393268:DYU393270 EHQ393268:EIQ393270 ERM393268:ESM393270 FBI393268:FCI393270 FLE393268:FME393270 FVA393268:FWA393270 GEW393268:GFW393270 GOS393268:GPS393270 GYO393268:GZO393270 HIK393268:HJK393270 HSG393268:HTG393270 ICC393268:IDC393270 ILY393268:IMY393270 IVU393268:IWU393270 JFQ393268:JGQ393270 JPM393268:JQM393270 JZI393268:KAI393270 KJE393268:KKE393270 KTA393268:KUA393270 LCW393268:LDW393270 LMS393268:LNS393270 LWO393268:LXO393270 MGK393268:MHK393270 MQG393268:MRG393270 NAC393268:NBC393270 NJY393268:NKY393270 NTU393268:NUU393270 ODQ393268:OEQ393270 ONM393268:OOM393270 OXI393268:OYI393270 PHE393268:PIE393270 PRA393268:PSA393270 QAW393268:QBW393270 QKS393268:QLS393270 QUO393268:QVO393270 REK393268:RFK393270 ROG393268:RPG393270 RYC393268:RZC393270 SHY393268:SIY393270 SRU393268:SSU393270 TBQ393268:TCQ393270 TLM393268:TMM393270 TVI393268:TWI393270 UFE393268:UGE393270 UPA393268:UQA393270 UYW393268:UZW393270 VIS393268:VJS393270 VSO393268:VTO393270 WCK393268:WDK393270 WMG393268:WNG393270 WWC393268:WXC393270 U458804:AU458806 JQ458804:KQ458806 TM458804:UM458806 ADI458804:AEI458806 ANE458804:AOE458806 AXA458804:AYA458806 BGW458804:BHW458806 BQS458804:BRS458806 CAO458804:CBO458806 CKK458804:CLK458806 CUG458804:CVG458806 DEC458804:DFC458806 DNY458804:DOY458806 DXU458804:DYU458806 EHQ458804:EIQ458806 ERM458804:ESM458806 FBI458804:FCI458806 FLE458804:FME458806 FVA458804:FWA458806 GEW458804:GFW458806 GOS458804:GPS458806 GYO458804:GZO458806 HIK458804:HJK458806 HSG458804:HTG458806 ICC458804:IDC458806 ILY458804:IMY458806 IVU458804:IWU458806 JFQ458804:JGQ458806 JPM458804:JQM458806 JZI458804:KAI458806 KJE458804:KKE458806 KTA458804:KUA458806 LCW458804:LDW458806 LMS458804:LNS458806 LWO458804:LXO458806 MGK458804:MHK458806 MQG458804:MRG458806 NAC458804:NBC458806 NJY458804:NKY458806 NTU458804:NUU458806 ODQ458804:OEQ458806 ONM458804:OOM458806 OXI458804:OYI458806 PHE458804:PIE458806 PRA458804:PSA458806 QAW458804:QBW458806 QKS458804:QLS458806 QUO458804:QVO458806 REK458804:RFK458806 ROG458804:RPG458806 RYC458804:RZC458806 SHY458804:SIY458806 SRU458804:SSU458806 TBQ458804:TCQ458806 TLM458804:TMM458806 TVI458804:TWI458806 UFE458804:UGE458806 UPA458804:UQA458806 UYW458804:UZW458806 VIS458804:VJS458806 VSO458804:VTO458806 WCK458804:WDK458806 WMG458804:WNG458806 WWC458804:WXC458806 U524340:AU524342 JQ524340:KQ524342 TM524340:UM524342 ADI524340:AEI524342 ANE524340:AOE524342 AXA524340:AYA524342 BGW524340:BHW524342 BQS524340:BRS524342 CAO524340:CBO524342 CKK524340:CLK524342 CUG524340:CVG524342 DEC524340:DFC524342 DNY524340:DOY524342 DXU524340:DYU524342 EHQ524340:EIQ524342 ERM524340:ESM524342 FBI524340:FCI524342 FLE524340:FME524342 FVA524340:FWA524342 GEW524340:GFW524342 GOS524340:GPS524342 GYO524340:GZO524342 HIK524340:HJK524342 HSG524340:HTG524342 ICC524340:IDC524342 ILY524340:IMY524342 IVU524340:IWU524342 JFQ524340:JGQ524342 JPM524340:JQM524342 JZI524340:KAI524342 KJE524340:KKE524342 KTA524340:KUA524342 LCW524340:LDW524342 LMS524340:LNS524342 LWO524340:LXO524342 MGK524340:MHK524342 MQG524340:MRG524342 NAC524340:NBC524342 NJY524340:NKY524342 NTU524340:NUU524342 ODQ524340:OEQ524342 ONM524340:OOM524342 OXI524340:OYI524342 PHE524340:PIE524342 PRA524340:PSA524342 QAW524340:QBW524342 QKS524340:QLS524342 QUO524340:QVO524342 REK524340:RFK524342 ROG524340:RPG524342 RYC524340:RZC524342 SHY524340:SIY524342 SRU524340:SSU524342 TBQ524340:TCQ524342 TLM524340:TMM524342 TVI524340:TWI524342 UFE524340:UGE524342 UPA524340:UQA524342 UYW524340:UZW524342 VIS524340:VJS524342 VSO524340:VTO524342 WCK524340:WDK524342 WMG524340:WNG524342 WWC524340:WXC524342 U589876:AU589878 JQ589876:KQ589878 TM589876:UM589878 ADI589876:AEI589878 ANE589876:AOE589878 AXA589876:AYA589878 BGW589876:BHW589878 BQS589876:BRS589878 CAO589876:CBO589878 CKK589876:CLK589878 CUG589876:CVG589878 DEC589876:DFC589878 DNY589876:DOY589878 DXU589876:DYU589878 EHQ589876:EIQ589878 ERM589876:ESM589878 FBI589876:FCI589878 FLE589876:FME589878 FVA589876:FWA589878 GEW589876:GFW589878 GOS589876:GPS589878 GYO589876:GZO589878 HIK589876:HJK589878 HSG589876:HTG589878 ICC589876:IDC589878 ILY589876:IMY589878 IVU589876:IWU589878 JFQ589876:JGQ589878 JPM589876:JQM589878 JZI589876:KAI589878 KJE589876:KKE589878 KTA589876:KUA589878 LCW589876:LDW589878 LMS589876:LNS589878 LWO589876:LXO589878 MGK589876:MHK589878 MQG589876:MRG589878 NAC589876:NBC589878 NJY589876:NKY589878 NTU589876:NUU589878 ODQ589876:OEQ589878 ONM589876:OOM589878 OXI589876:OYI589878 PHE589876:PIE589878 PRA589876:PSA589878 QAW589876:QBW589878 QKS589876:QLS589878 QUO589876:QVO589878 REK589876:RFK589878 ROG589876:RPG589878 RYC589876:RZC589878 SHY589876:SIY589878 SRU589876:SSU589878 TBQ589876:TCQ589878 TLM589876:TMM589878 TVI589876:TWI589878 UFE589876:UGE589878 UPA589876:UQA589878 UYW589876:UZW589878 VIS589876:VJS589878 VSO589876:VTO589878 WCK589876:WDK589878 WMG589876:WNG589878 WWC589876:WXC589878 U655412:AU655414 JQ655412:KQ655414 TM655412:UM655414 ADI655412:AEI655414 ANE655412:AOE655414 AXA655412:AYA655414 BGW655412:BHW655414 BQS655412:BRS655414 CAO655412:CBO655414 CKK655412:CLK655414 CUG655412:CVG655414 DEC655412:DFC655414 DNY655412:DOY655414 DXU655412:DYU655414 EHQ655412:EIQ655414 ERM655412:ESM655414 FBI655412:FCI655414 FLE655412:FME655414 FVA655412:FWA655414 GEW655412:GFW655414 GOS655412:GPS655414 GYO655412:GZO655414 HIK655412:HJK655414 HSG655412:HTG655414 ICC655412:IDC655414 ILY655412:IMY655414 IVU655412:IWU655414 JFQ655412:JGQ655414 JPM655412:JQM655414 JZI655412:KAI655414 KJE655412:KKE655414 KTA655412:KUA655414 LCW655412:LDW655414 LMS655412:LNS655414 LWO655412:LXO655414 MGK655412:MHK655414 MQG655412:MRG655414 NAC655412:NBC655414 NJY655412:NKY655414 NTU655412:NUU655414 ODQ655412:OEQ655414 ONM655412:OOM655414 OXI655412:OYI655414 PHE655412:PIE655414 PRA655412:PSA655414 QAW655412:QBW655414 QKS655412:QLS655414 QUO655412:QVO655414 REK655412:RFK655414 ROG655412:RPG655414 RYC655412:RZC655414 SHY655412:SIY655414 SRU655412:SSU655414 TBQ655412:TCQ655414 TLM655412:TMM655414 TVI655412:TWI655414 UFE655412:UGE655414 UPA655412:UQA655414 UYW655412:UZW655414 VIS655412:VJS655414 VSO655412:VTO655414 WCK655412:WDK655414 WMG655412:WNG655414 WWC655412:WXC655414 U720948:AU720950 JQ720948:KQ720950 TM720948:UM720950 ADI720948:AEI720950 ANE720948:AOE720950 AXA720948:AYA720950 BGW720948:BHW720950 BQS720948:BRS720950 CAO720948:CBO720950 CKK720948:CLK720950 CUG720948:CVG720950 DEC720948:DFC720950 DNY720948:DOY720950 DXU720948:DYU720950 EHQ720948:EIQ720950 ERM720948:ESM720950 FBI720948:FCI720950 FLE720948:FME720950 FVA720948:FWA720950 GEW720948:GFW720950 GOS720948:GPS720950 GYO720948:GZO720950 HIK720948:HJK720950 HSG720948:HTG720950 ICC720948:IDC720950 ILY720948:IMY720950 IVU720948:IWU720950 JFQ720948:JGQ720950 JPM720948:JQM720950 JZI720948:KAI720950 KJE720948:KKE720950 KTA720948:KUA720950 LCW720948:LDW720950 LMS720948:LNS720950 LWO720948:LXO720950 MGK720948:MHK720950 MQG720948:MRG720950 NAC720948:NBC720950 NJY720948:NKY720950 NTU720948:NUU720950 ODQ720948:OEQ720950 ONM720948:OOM720950 OXI720948:OYI720950 PHE720948:PIE720950 PRA720948:PSA720950 QAW720948:QBW720950 QKS720948:QLS720950 QUO720948:QVO720950 REK720948:RFK720950 ROG720948:RPG720950 RYC720948:RZC720950 SHY720948:SIY720950 SRU720948:SSU720950 TBQ720948:TCQ720950 TLM720948:TMM720950 TVI720948:TWI720950 UFE720948:UGE720950 UPA720948:UQA720950 UYW720948:UZW720950 VIS720948:VJS720950 VSO720948:VTO720950 WCK720948:WDK720950 WMG720948:WNG720950 WWC720948:WXC720950 U786484:AU786486 JQ786484:KQ786486 TM786484:UM786486 ADI786484:AEI786486 ANE786484:AOE786486 AXA786484:AYA786486 BGW786484:BHW786486 BQS786484:BRS786486 CAO786484:CBO786486 CKK786484:CLK786486 CUG786484:CVG786486 DEC786484:DFC786486 DNY786484:DOY786486 DXU786484:DYU786486 EHQ786484:EIQ786486 ERM786484:ESM786486 FBI786484:FCI786486 FLE786484:FME786486 FVA786484:FWA786486 GEW786484:GFW786486 GOS786484:GPS786486 GYO786484:GZO786486 HIK786484:HJK786486 HSG786484:HTG786486 ICC786484:IDC786486 ILY786484:IMY786486 IVU786484:IWU786486 JFQ786484:JGQ786486 JPM786484:JQM786486 JZI786484:KAI786486 KJE786484:KKE786486 KTA786484:KUA786486 LCW786484:LDW786486 LMS786484:LNS786486 LWO786484:LXO786486 MGK786484:MHK786486 MQG786484:MRG786486 NAC786484:NBC786486 NJY786484:NKY786486 NTU786484:NUU786486 ODQ786484:OEQ786486 ONM786484:OOM786486 OXI786484:OYI786486 PHE786484:PIE786486 PRA786484:PSA786486 QAW786484:QBW786486 QKS786484:QLS786486 QUO786484:QVO786486 REK786484:RFK786486 ROG786484:RPG786486 RYC786484:RZC786486 SHY786484:SIY786486 SRU786484:SSU786486 TBQ786484:TCQ786486 TLM786484:TMM786486 TVI786484:TWI786486 UFE786484:UGE786486 UPA786484:UQA786486 UYW786484:UZW786486 VIS786484:VJS786486 VSO786484:VTO786486 WCK786484:WDK786486 WMG786484:WNG786486 WWC786484:WXC786486 U852020:AU852022 JQ852020:KQ852022 TM852020:UM852022 ADI852020:AEI852022 ANE852020:AOE852022 AXA852020:AYA852022 BGW852020:BHW852022 BQS852020:BRS852022 CAO852020:CBO852022 CKK852020:CLK852022 CUG852020:CVG852022 DEC852020:DFC852022 DNY852020:DOY852022 DXU852020:DYU852022 EHQ852020:EIQ852022 ERM852020:ESM852022 FBI852020:FCI852022 FLE852020:FME852022 FVA852020:FWA852022 GEW852020:GFW852022 GOS852020:GPS852022 GYO852020:GZO852022 HIK852020:HJK852022 HSG852020:HTG852022 ICC852020:IDC852022 ILY852020:IMY852022 IVU852020:IWU852022 JFQ852020:JGQ852022 JPM852020:JQM852022 JZI852020:KAI852022 KJE852020:KKE852022 KTA852020:KUA852022 LCW852020:LDW852022 LMS852020:LNS852022 LWO852020:LXO852022 MGK852020:MHK852022 MQG852020:MRG852022 NAC852020:NBC852022 NJY852020:NKY852022 NTU852020:NUU852022 ODQ852020:OEQ852022 ONM852020:OOM852022 OXI852020:OYI852022 PHE852020:PIE852022 PRA852020:PSA852022 QAW852020:QBW852022 QKS852020:QLS852022 QUO852020:QVO852022 REK852020:RFK852022 ROG852020:RPG852022 RYC852020:RZC852022 SHY852020:SIY852022 SRU852020:SSU852022 TBQ852020:TCQ852022 TLM852020:TMM852022 TVI852020:TWI852022 UFE852020:UGE852022 UPA852020:UQA852022 UYW852020:UZW852022 VIS852020:VJS852022 VSO852020:VTO852022 WCK852020:WDK852022 WMG852020:WNG852022 WWC852020:WXC852022 U917556:AU917558 JQ917556:KQ917558 TM917556:UM917558 ADI917556:AEI917558 ANE917556:AOE917558 AXA917556:AYA917558 BGW917556:BHW917558 BQS917556:BRS917558 CAO917556:CBO917558 CKK917556:CLK917558 CUG917556:CVG917558 DEC917556:DFC917558 DNY917556:DOY917558 DXU917556:DYU917558 EHQ917556:EIQ917558 ERM917556:ESM917558 FBI917556:FCI917558 FLE917556:FME917558 FVA917556:FWA917558 GEW917556:GFW917558 GOS917556:GPS917558 GYO917556:GZO917558 HIK917556:HJK917558 HSG917556:HTG917558 ICC917556:IDC917558 ILY917556:IMY917558 IVU917556:IWU917558 JFQ917556:JGQ917558 JPM917556:JQM917558 JZI917556:KAI917558 KJE917556:KKE917558 KTA917556:KUA917558 LCW917556:LDW917558 LMS917556:LNS917558 LWO917556:LXO917558 MGK917556:MHK917558 MQG917556:MRG917558 NAC917556:NBC917558 NJY917556:NKY917558 NTU917556:NUU917558 ODQ917556:OEQ917558 ONM917556:OOM917558 OXI917556:OYI917558 PHE917556:PIE917558 PRA917556:PSA917558 QAW917556:QBW917558 QKS917556:QLS917558 QUO917556:QVO917558 REK917556:RFK917558 ROG917556:RPG917558 RYC917556:RZC917558 SHY917556:SIY917558 SRU917556:SSU917558 TBQ917556:TCQ917558 TLM917556:TMM917558 TVI917556:TWI917558 UFE917556:UGE917558 UPA917556:UQA917558 UYW917556:UZW917558 VIS917556:VJS917558 VSO917556:VTO917558 WCK917556:WDK917558 WMG917556:WNG917558 WWC917556:WXC917558 U983092:AU983094 JQ983092:KQ983094 TM983092:UM983094 ADI983092:AEI983094 ANE983092:AOE983094 AXA983092:AYA983094 BGW983092:BHW983094 BQS983092:BRS983094 CAO983092:CBO983094 CKK983092:CLK983094 CUG983092:CVG983094 DEC983092:DFC983094 DNY983092:DOY983094 DXU983092:DYU983094 EHQ983092:EIQ983094 ERM983092:ESM983094 FBI983092:FCI983094 FLE983092:FME983094 FVA983092:FWA983094 GEW983092:GFW983094 GOS983092:GPS983094 GYO983092:GZO983094 HIK983092:HJK983094 HSG983092:HTG983094 ICC983092:IDC983094 ILY983092:IMY983094 IVU983092:IWU983094 JFQ983092:JGQ983094 JPM983092:JQM983094 JZI983092:KAI983094 KJE983092:KKE983094 KTA983092:KUA983094 LCW983092:LDW983094 LMS983092:LNS983094 LWO983092:LXO983094 MGK983092:MHK983094 MQG983092:MRG983094 NAC983092:NBC983094 NJY983092:NKY983094 NTU983092:NUU983094 ODQ983092:OEQ983094 ONM983092:OOM983094 OXI983092:OYI983094 PHE983092:PIE983094 PRA983092:PSA983094 QAW983092:QBW983094 QKS983092:QLS983094 QUO983092:QVO983094 REK983092:RFK983094 ROG983092:RPG983094 RYC983092:RZC983094 SHY983092:SIY983094 SRU983092:SSU983094 TBQ983092:TCQ983094 TLM983092:TMM983094 TVI983092:TWI983094 UFE983092:UGE983094 UPA983092:UQA983094 UYW983092:UZW983094 VIS983092:VJS983094 VSO983092:VTO983094 WCK983092:WDK983094 WMG983092:WNG983094 WWC983092:WXC983094 A52:S54 IW52:JO54 SS52:TK54 ACO52:ADG54 AMK52:ANC54 AWG52:AWY54 BGC52:BGU54 BPY52:BQQ54 BZU52:CAM54 CJQ52:CKI54 CTM52:CUE54 DDI52:DEA54 DNE52:DNW54 DXA52:DXS54 EGW52:EHO54 EQS52:ERK54 FAO52:FBG54 FKK52:FLC54 FUG52:FUY54 GEC52:GEU54 GNY52:GOQ54 GXU52:GYM54 HHQ52:HII54 HRM52:HSE54 IBI52:ICA54 ILE52:ILW54 IVA52:IVS54 JEW52:JFO54 JOS52:JPK54 JYO52:JZG54 KIK52:KJC54 KSG52:KSY54 LCC52:LCU54 LLY52:LMQ54 LVU52:LWM54 MFQ52:MGI54 MPM52:MQE54 MZI52:NAA54 NJE52:NJW54 NTA52:NTS54 OCW52:ODO54 OMS52:ONK54 OWO52:OXG54 PGK52:PHC54 PQG52:PQY54 QAC52:QAU54 QJY52:QKQ54 QTU52:QUM54 RDQ52:REI54 RNM52:ROE54 RXI52:RYA54 SHE52:SHW54 SRA52:SRS54 TAW52:TBO54 TKS52:TLK54 TUO52:TVG54 UEK52:UFC54 UOG52:UOY54 UYC52:UYU54 VHY52:VIQ54 VRU52:VSM54 WBQ52:WCI54 WLM52:WME54 WVI52:WWA54 A65588:S65590 IW65588:JO65590 SS65588:TK65590 ACO65588:ADG65590 AMK65588:ANC65590 AWG65588:AWY65590 BGC65588:BGU65590 BPY65588:BQQ65590 BZU65588:CAM65590 CJQ65588:CKI65590 CTM65588:CUE65590 DDI65588:DEA65590 DNE65588:DNW65590 DXA65588:DXS65590 EGW65588:EHO65590 EQS65588:ERK65590 FAO65588:FBG65590 FKK65588:FLC65590 FUG65588:FUY65590 GEC65588:GEU65590 GNY65588:GOQ65590 GXU65588:GYM65590 HHQ65588:HII65590 HRM65588:HSE65590 IBI65588:ICA65590 ILE65588:ILW65590 IVA65588:IVS65590 JEW65588:JFO65590 JOS65588:JPK65590 JYO65588:JZG65590 KIK65588:KJC65590 KSG65588:KSY65590 LCC65588:LCU65590 LLY65588:LMQ65590 LVU65588:LWM65590 MFQ65588:MGI65590 MPM65588:MQE65590 MZI65588:NAA65590 NJE65588:NJW65590 NTA65588:NTS65590 OCW65588:ODO65590 OMS65588:ONK65590 OWO65588:OXG65590 PGK65588:PHC65590 PQG65588:PQY65590 QAC65588:QAU65590 QJY65588:QKQ65590 QTU65588:QUM65590 RDQ65588:REI65590 RNM65588:ROE65590 RXI65588:RYA65590 SHE65588:SHW65590 SRA65588:SRS65590 TAW65588:TBO65590 TKS65588:TLK65590 TUO65588:TVG65590 UEK65588:UFC65590 UOG65588:UOY65590 UYC65588:UYU65590 VHY65588:VIQ65590 VRU65588:VSM65590 WBQ65588:WCI65590 WLM65588:WME65590 WVI65588:WWA65590 A131124:S131126 IW131124:JO131126 SS131124:TK131126 ACO131124:ADG131126 AMK131124:ANC131126 AWG131124:AWY131126 BGC131124:BGU131126 BPY131124:BQQ131126 BZU131124:CAM131126 CJQ131124:CKI131126 CTM131124:CUE131126 DDI131124:DEA131126 DNE131124:DNW131126 DXA131124:DXS131126 EGW131124:EHO131126 EQS131124:ERK131126 FAO131124:FBG131126 FKK131124:FLC131126 FUG131124:FUY131126 GEC131124:GEU131126 GNY131124:GOQ131126 GXU131124:GYM131126 HHQ131124:HII131126 HRM131124:HSE131126 IBI131124:ICA131126 ILE131124:ILW131126 IVA131124:IVS131126 JEW131124:JFO131126 JOS131124:JPK131126 JYO131124:JZG131126 KIK131124:KJC131126 KSG131124:KSY131126 LCC131124:LCU131126 LLY131124:LMQ131126 LVU131124:LWM131126 MFQ131124:MGI131126 MPM131124:MQE131126 MZI131124:NAA131126 NJE131124:NJW131126 NTA131124:NTS131126 OCW131124:ODO131126 OMS131124:ONK131126 OWO131124:OXG131126 PGK131124:PHC131126 PQG131124:PQY131126 QAC131124:QAU131126 QJY131124:QKQ131126 QTU131124:QUM131126 RDQ131124:REI131126 RNM131124:ROE131126 RXI131124:RYA131126 SHE131124:SHW131126 SRA131124:SRS131126 TAW131124:TBO131126 TKS131124:TLK131126 TUO131124:TVG131126 UEK131124:UFC131126 UOG131124:UOY131126 UYC131124:UYU131126 VHY131124:VIQ131126 VRU131124:VSM131126 WBQ131124:WCI131126 WLM131124:WME131126 WVI131124:WWA131126 A196660:S196662 IW196660:JO196662 SS196660:TK196662 ACO196660:ADG196662 AMK196660:ANC196662 AWG196660:AWY196662 BGC196660:BGU196662 BPY196660:BQQ196662 BZU196660:CAM196662 CJQ196660:CKI196662 CTM196660:CUE196662 DDI196660:DEA196662 DNE196660:DNW196662 DXA196660:DXS196662 EGW196660:EHO196662 EQS196660:ERK196662 FAO196660:FBG196662 FKK196660:FLC196662 FUG196660:FUY196662 GEC196660:GEU196662 GNY196660:GOQ196662 GXU196660:GYM196662 HHQ196660:HII196662 HRM196660:HSE196662 IBI196660:ICA196662 ILE196660:ILW196662 IVA196660:IVS196662 JEW196660:JFO196662 JOS196660:JPK196662 JYO196660:JZG196662 KIK196660:KJC196662 KSG196660:KSY196662 LCC196660:LCU196662 LLY196660:LMQ196662 LVU196660:LWM196662 MFQ196660:MGI196662 MPM196660:MQE196662 MZI196660:NAA196662 NJE196660:NJW196662 NTA196660:NTS196662 OCW196660:ODO196662 OMS196660:ONK196662 OWO196660:OXG196662 PGK196660:PHC196662 PQG196660:PQY196662 QAC196660:QAU196662 QJY196660:QKQ196662 QTU196660:QUM196662 RDQ196660:REI196662 RNM196660:ROE196662 RXI196660:RYA196662 SHE196660:SHW196662 SRA196660:SRS196662 TAW196660:TBO196662 TKS196660:TLK196662 TUO196660:TVG196662 UEK196660:UFC196662 UOG196660:UOY196662 UYC196660:UYU196662 VHY196660:VIQ196662 VRU196660:VSM196662 WBQ196660:WCI196662 WLM196660:WME196662 WVI196660:WWA196662 A262196:S262198 IW262196:JO262198 SS262196:TK262198 ACO262196:ADG262198 AMK262196:ANC262198 AWG262196:AWY262198 BGC262196:BGU262198 BPY262196:BQQ262198 BZU262196:CAM262198 CJQ262196:CKI262198 CTM262196:CUE262198 DDI262196:DEA262198 DNE262196:DNW262198 DXA262196:DXS262198 EGW262196:EHO262198 EQS262196:ERK262198 FAO262196:FBG262198 FKK262196:FLC262198 FUG262196:FUY262198 GEC262196:GEU262198 GNY262196:GOQ262198 GXU262196:GYM262198 HHQ262196:HII262198 HRM262196:HSE262198 IBI262196:ICA262198 ILE262196:ILW262198 IVA262196:IVS262198 JEW262196:JFO262198 JOS262196:JPK262198 JYO262196:JZG262198 KIK262196:KJC262198 KSG262196:KSY262198 LCC262196:LCU262198 LLY262196:LMQ262198 LVU262196:LWM262198 MFQ262196:MGI262198 MPM262196:MQE262198 MZI262196:NAA262198 NJE262196:NJW262198 NTA262196:NTS262198 OCW262196:ODO262198 OMS262196:ONK262198 OWO262196:OXG262198 PGK262196:PHC262198 PQG262196:PQY262198 QAC262196:QAU262198 QJY262196:QKQ262198 QTU262196:QUM262198 RDQ262196:REI262198 RNM262196:ROE262198 RXI262196:RYA262198 SHE262196:SHW262198 SRA262196:SRS262198 TAW262196:TBO262198 TKS262196:TLK262198 TUO262196:TVG262198 UEK262196:UFC262198 UOG262196:UOY262198 UYC262196:UYU262198 VHY262196:VIQ262198 VRU262196:VSM262198 WBQ262196:WCI262198 WLM262196:WME262198 WVI262196:WWA262198 A327732:S327734 IW327732:JO327734 SS327732:TK327734 ACO327732:ADG327734 AMK327732:ANC327734 AWG327732:AWY327734 BGC327732:BGU327734 BPY327732:BQQ327734 BZU327732:CAM327734 CJQ327732:CKI327734 CTM327732:CUE327734 DDI327732:DEA327734 DNE327732:DNW327734 DXA327732:DXS327734 EGW327732:EHO327734 EQS327732:ERK327734 FAO327732:FBG327734 FKK327732:FLC327734 FUG327732:FUY327734 GEC327732:GEU327734 GNY327732:GOQ327734 GXU327732:GYM327734 HHQ327732:HII327734 HRM327732:HSE327734 IBI327732:ICA327734 ILE327732:ILW327734 IVA327732:IVS327734 JEW327732:JFO327734 JOS327732:JPK327734 JYO327732:JZG327734 KIK327732:KJC327734 KSG327732:KSY327734 LCC327732:LCU327734 LLY327732:LMQ327734 LVU327732:LWM327734 MFQ327732:MGI327734 MPM327732:MQE327734 MZI327732:NAA327734 NJE327732:NJW327734 NTA327732:NTS327734 OCW327732:ODO327734 OMS327732:ONK327734 OWO327732:OXG327734 PGK327732:PHC327734 PQG327732:PQY327734 QAC327732:QAU327734 QJY327732:QKQ327734 QTU327732:QUM327734 RDQ327732:REI327734 RNM327732:ROE327734 RXI327732:RYA327734 SHE327732:SHW327734 SRA327732:SRS327734 TAW327732:TBO327734 TKS327732:TLK327734 TUO327732:TVG327734 UEK327732:UFC327734 UOG327732:UOY327734 UYC327732:UYU327734 VHY327732:VIQ327734 VRU327732:VSM327734 WBQ327732:WCI327734 WLM327732:WME327734 WVI327732:WWA327734 A393268:S393270 IW393268:JO393270 SS393268:TK393270 ACO393268:ADG393270 AMK393268:ANC393270 AWG393268:AWY393270 BGC393268:BGU393270 BPY393268:BQQ393270 BZU393268:CAM393270 CJQ393268:CKI393270 CTM393268:CUE393270 DDI393268:DEA393270 DNE393268:DNW393270 DXA393268:DXS393270 EGW393268:EHO393270 EQS393268:ERK393270 FAO393268:FBG393270 FKK393268:FLC393270 FUG393268:FUY393270 GEC393268:GEU393270 GNY393268:GOQ393270 GXU393268:GYM393270 HHQ393268:HII393270 HRM393268:HSE393270 IBI393268:ICA393270 ILE393268:ILW393270 IVA393268:IVS393270 JEW393268:JFO393270 JOS393268:JPK393270 JYO393268:JZG393270 KIK393268:KJC393270 KSG393268:KSY393270 LCC393268:LCU393270 LLY393268:LMQ393270 LVU393268:LWM393270 MFQ393268:MGI393270 MPM393268:MQE393270 MZI393268:NAA393270 NJE393268:NJW393270 NTA393268:NTS393270 OCW393268:ODO393270 OMS393268:ONK393270 OWO393268:OXG393270 PGK393268:PHC393270 PQG393268:PQY393270 QAC393268:QAU393270 QJY393268:QKQ393270 QTU393268:QUM393270 RDQ393268:REI393270 RNM393268:ROE393270 RXI393268:RYA393270 SHE393268:SHW393270 SRA393268:SRS393270 TAW393268:TBO393270 TKS393268:TLK393270 TUO393268:TVG393270 UEK393268:UFC393270 UOG393268:UOY393270 UYC393268:UYU393270 VHY393268:VIQ393270 VRU393268:VSM393270 WBQ393268:WCI393270 WLM393268:WME393270 WVI393268:WWA393270 A458804:S458806 IW458804:JO458806 SS458804:TK458806 ACO458804:ADG458806 AMK458804:ANC458806 AWG458804:AWY458806 BGC458804:BGU458806 BPY458804:BQQ458806 BZU458804:CAM458806 CJQ458804:CKI458806 CTM458804:CUE458806 DDI458804:DEA458806 DNE458804:DNW458806 DXA458804:DXS458806 EGW458804:EHO458806 EQS458804:ERK458806 FAO458804:FBG458806 FKK458804:FLC458806 FUG458804:FUY458806 GEC458804:GEU458806 GNY458804:GOQ458806 GXU458804:GYM458806 HHQ458804:HII458806 HRM458804:HSE458806 IBI458804:ICA458806 ILE458804:ILW458806 IVA458804:IVS458806 JEW458804:JFO458806 JOS458804:JPK458806 JYO458804:JZG458806 KIK458804:KJC458806 KSG458804:KSY458806 LCC458804:LCU458806 LLY458804:LMQ458806 LVU458804:LWM458806 MFQ458804:MGI458806 MPM458804:MQE458806 MZI458804:NAA458806 NJE458804:NJW458806 NTA458804:NTS458806 OCW458804:ODO458806 OMS458804:ONK458806 OWO458804:OXG458806 PGK458804:PHC458806 PQG458804:PQY458806 QAC458804:QAU458806 QJY458804:QKQ458806 QTU458804:QUM458806 RDQ458804:REI458806 RNM458804:ROE458806 RXI458804:RYA458806 SHE458804:SHW458806 SRA458804:SRS458806 TAW458804:TBO458806 TKS458804:TLK458806 TUO458804:TVG458806 UEK458804:UFC458806 UOG458804:UOY458806 UYC458804:UYU458806 VHY458804:VIQ458806 VRU458804:VSM458806 WBQ458804:WCI458806 WLM458804:WME458806 WVI458804:WWA458806 A524340:S524342 IW524340:JO524342 SS524340:TK524342 ACO524340:ADG524342 AMK524340:ANC524342 AWG524340:AWY524342 BGC524340:BGU524342 BPY524340:BQQ524342 BZU524340:CAM524342 CJQ524340:CKI524342 CTM524340:CUE524342 DDI524340:DEA524342 DNE524340:DNW524342 DXA524340:DXS524342 EGW524340:EHO524342 EQS524340:ERK524342 FAO524340:FBG524342 FKK524340:FLC524342 FUG524340:FUY524342 GEC524340:GEU524342 GNY524340:GOQ524342 GXU524340:GYM524342 HHQ524340:HII524342 HRM524340:HSE524342 IBI524340:ICA524342 ILE524340:ILW524342 IVA524340:IVS524342 JEW524340:JFO524342 JOS524340:JPK524342 JYO524340:JZG524342 KIK524340:KJC524342 KSG524340:KSY524342 LCC524340:LCU524342 LLY524340:LMQ524342 LVU524340:LWM524342 MFQ524340:MGI524342 MPM524340:MQE524342 MZI524340:NAA524342 NJE524340:NJW524342 NTA524340:NTS524342 OCW524340:ODO524342 OMS524340:ONK524342 OWO524340:OXG524342 PGK524340:PHC524342 PQG524340:PQY524342 QAC524340:QAU524342 QJY524340:QKQ524342 QTU524340:QUM524342 RDQ524340:REI524342 RNM524340:ROE524342 RXI524340:RYA524342 SHE524340:SHW524342 SRA524340:SRS524342 TAW524340:TBO524342 TKS524340:TLK524342 TUO524340:TVG524342 UEK524340:UFC524342 UOG524340:UOY524342 UYC524340:UYU524342 VHY524340:VIQ524342 VRU524340:VSM524342 WBQ524340:WCI524342 WLM524340:WME524342 WVI524340:WWA524342 A589876:S589878 IW589876:JO589878 SS589876:TK589878 ACO589876:ADG589878 AMK589876:ANC589878 AWG589876:AWY589878 BGC589876:BGU589878 BPY589876:BQQ589878 BZU589876:CAM589878 CJQ589876:CKI589878 CTM589876:CUE589878 DDI589876:DEA589878 DNE589876:DNW589878 DXA589876:DXS589878 EGW589876:EHO589878 EQS589876:ERK589878 FAO589876:FBG589878 FKK589876:FLC589878 FUG589876:FUY589878 GEC589876:GEU589878 GNY589876:GOQ589878 GXU589876:GYM589878 HHQ589876:HII589878 HRM589876:HSE589878 IBI589876:ICA589878 ILE589876:ILW589878 IVA589876:IVS589878 JEW589876:JFO589878 JOS589876:JPK589878 JYO589876:JZG589878 KIK589876:KJC589878 KSG589876:KSY589878 LCC589876:LCU589878 LLY589876:LMQ589878 LVU589876:LWM589878 MFQ589876:MGI589878 MPM589876:MQE589878 MZI589876:NAA589878 NJE589876:NJW589878 NTA589876:NTS589878 OCW589876:ODO589878 OMS589876:ONK589878 OWO589876:OXG589878 PGK589876:PHC589878 PQG589876:PQY589878 QAC589876:QAU589878 QJY589876:QKQ589878 QTU589876:QUM589878 RDQ589876:REI589878 RNM589876:ROE589878 RXI589876:RYA589878 SHE589876:SHW589878 SRA589876:SRS589878 TAW589876:TBO589878 TKS589876:TLK589878 TUO589876:TVG589878 UEK589876:UFC589878 UOG589876:UOY589878 UYC589876:UYU589878 VHY589876:VIQ589878 VRU589876:VSM589878 WBQ589876:WCI589878 WLM589876:WME589878 WVI589876:WWA589878 A655412:S655414 IW655412:JO655414 SS655412:TK655414 ACO655412:ADG655414 AMK655412:ANC655414 AWG655412:AWY655414 BGC655412:BGU655414 BPY655412:BQQ655414 BZU655412:CAM655414 CJQ655412:CKI655414 CTM655412:CUE655414 DDI655412:DEA655414 DNE655412:DNW655414 DXA655412:DXS655414 EGW655412:EHO655414 EQS655412:ERK655414 FAO655412:FBG655414 FKK655412:FLC655414 FUG655412:FUY655414 GEC655412:GEU655414 GNY655412:GOQ655414 GXU655412:GYM655414 HHQ655412:HII655414 HRM655412:HSE655414 IBI655412:ICA655414 ILE655412:ILW655414 IVA655412:IVS655414 JEW655412:JFO655414 JOS655412:JPK655414 JYO655412:JZG655414 KIK655412:KJC655414 KSG655412:KSY655414 LCC655412:LCU655414 LLY655412:LMQ655414 LVU655412:LWM655414 MFQ655412:MGI655414 MPM655412:MQE655414 MZI655412:NAA655414 NJE655412:NJW655414 NTA655412:NTS655414 OCW655412:ODO655414 OMS655412:ONK655414 OWO655412:OXG655414 PGK655412:PHC655414 PQG655412:PQY655414 QAC655412:QAU655414 QJY655412:QKQ655414 QTU655412:QUM655414 RDQ655412:REI655414 RNM655412:ROE655414 RXI655412:RYA655414 SHE655412:SHW655414 SRA655412:SRS655414 TAW655412:TBO655414 TKS655412:TLK655414 TUO655412:TVG655414 UEK655412:UFC655414 UOG655412:UOY655414 UYC655412:UYU655414 VHY655412:VIQ655414 VRU655412:VSM655414 WBQ655412:WCI655414 WLM655412:WME655414 WVI655412:WWA655414 A720948:S720950 IW720948:JO720950 SS720948:TK720950 ACO720948:ADG720950 AMK720948:ANC720950 AWG720948:AWY720950 BGC720948:BGU720950 BPY720948:BQQ720950 BZU720948:CAM720950 CJQ720948:CKI720950 CTM720948:CUE720950 DDI720948:DEA720950 DNE720948:DNW720950 DXA720948:DXS720950 EGW720948:EHO720950 EQS720948:ERK720950 FAO720948:FBG720950 FKK720948:FLC720950 FUG720948:FUY720950 GEC720948:GEU720950 GNY720948:GOQ720950 GXU720948:GYM720950 HHQ720948:HII720950 HRM720948:HSE720950 IBI720948:ICA720950 ILE720948:ILW720950 IVA720948:IVS720950 JEW720948:JFO720950 JOS720948:JPK720950 JYO720948:JZG720950 KIK720948:KJC720950 KSG720948:KSY720950 LCC720948:LCU720950 LLY720948:LMQ720950 LVU720948:LWM720950 MFQ720948:MGI720950 MPM720948:MQE720950 MZI720948:NAA720950 NJE720948:NJW720950 NTA720948:NTS720950 OCW720948:ODO720950 OMS720948:ONK720950 OWO720948:OXG720950 PGK720948:PHC720950 PQG720948:PQY720950 QAC720948:QAU720950 QJY720948:QKQ720950 QTU720948:QUM720950 RDQ720948:REI720950 RNM720948:ROE720950 RXI720948:RYA720950 SHE720948:SHW720950 SRA720948:SRS720950 TAW720948:TBO720950 TKS720948:TLK720950 TUO720948:TVG720950 UEK720948:UFC720950 UOG720948:UOY720950 UYC720948:UYU720950 VHY720948:VIQ720950 VRU720948:VSM720950 WBQ720948:WCI720950 WLM720948:WME720950 WVI720948:WWA720950 A786484:S786486 IW786484:JO786486 SS786484:TK786486 ACO786484:ADG786486 AMK786484:ANC786486 AWG786484:AWY786486 BGC786484:BGU786486 BPY786484:BQQ786486 BZU786484:CAM786486 CJQ786484:CKI786486 CTM786484:CUE786486 DDI786484:DEA786486 DNE786484:DNW786486 DXA786484:DXS786486 EGW786484:EHO786486 EQS786484:ERK786486 FAO786484:FBG786486 FKK786484:FLC786486 FUG786484:FUY786486 GEC786484:GEU786486 GNY786484:GOQ786486 GXU786484:GYM786486 HHQ786484:HII786486 HRM786484:HSE786486 IBI786484:ICA786486 ILE786484:ILW786486 IVA786484:IVS786486 JEW786484:JFO786486 JOS786484:JPK786486 JYO786484:JZG786486 KIK786484:KJC786486 KSG786484:KSY786486 LCC786484:LCU786486 LLY786484:LMQ786486 LVU786484:LWM786486 MFQ786484:MGI786486 MPM786484:MQE786486 MZI786484:NAA786486 NJE786484:NJW786486 NTA786484:NTS786486 OCW786484:ODO786486 OMS786484:ONK786486 OWO786484:OXG786486 PGK786484:PHC786486 PQG786484:PQY786486 QAC786484:QAU786486 QJY786484:QKQ786486 QTU786484:QUM786486 RDQ786484:REI786486 RNM786484:ROE786486 RXI786484:RYA786486 SHE786484:SHW786486 SRA786484:SRS786486 TAW786484:TBO786486 TKS786484:TLK786486 TUO786484:TVG786486 UEK786484:UFC786486 UOG786484:UOY786486 UYC786484:UYU786486 VHY786484:VIQ786486 VRU786484:VSM786486 WBQ786484:WCI786486 WLM786484:WME786486 WVI786484:WWA786486 A852020:S852022 IW852020:JO852022 SS852020:TK852022 ACO852020:ADG852022 AMK852020:ANC852022 AWG852020:AWY852022 BGC852020:BGU852022 BPY852020:BQQ852022 BZU852020:CAM852022 CJQ852020:CKI852022 CTM852020:CUE852022 DDI852020:DEA852022 DNE852020:DNW852022 DXA852020:DXS852022 EGW852020:EHO852022 EQS852020:ERK852022 FAO852020:FBG852022 FKK852020:FLC852022 FUG852020:FUY852022 GEC852020:GEU852022 GNY852020:GOQ852022 GXU852020:GYM852022 HHQ852020:HII852022 HRM852020:HSE852022 IBI852020:ICA852022 ILE852020:ILW852022 IVA852020:IVS852022 JEW852020:JFO852022 JOS852020:JPK852022 JYO852020:JZG852022 KIK852020:KJC852022 KSG852020:KSY852022 LCC852020:LCU852022 LLY852020:LMQ852022 LVU852020:LWM852022 MFQ852020:MGI852022 MPM852020:MQE852022 MZI852020:NAA852022 NJE852020:NJW852022 NTA852020:NTS852022 OCW852020:ODO852022 OMS852020:ONK852022 OWO852020:OXG852022 PGK852020:PHC852022 PQG852020:PQY852022 QAC852020:QAU852022 QJY852020:QKQ852022 QTU852020:QUM852022 RDQ852020:REI852022 RNM852020:ROE852022 RXI852020:RYA852022 SHE852020:SHW852022 SRA852020:SRS852022 TAW852020:TBO852022 TKS852020:TLK852022 TUO852020:TVG852022 UEK852020:UFC852022 UOG852020:UOY852022 UYC852020:UYU852022 VHY852020:VIQ852022 VRU852020:VSM852022 WBQ852020:WCI852022 WLM852020:WME852022 WVI852020:WWA852022 A917556:S917558 IW917556:JO917558 SS917556:TK917558 ACO917556:ADG917558 AMK917556:ANC917558 AWG917556:AWY917558 BGC917556:BGU917558 BPY917556:BQQ917558 BZU917556:CAM917558 CJQ917556:CKI917558 CTM917556:CUE917558 DDI917556:DEA917558 DNE917556:DNW917558 DXA917556:DXS917558 EGW917556:EHO917558 EQS917556:ERK917558 FAO917556:FBG917558 FKK917556:FLC917558 FUG917556:FUY917558 GEC917556:GEU917558 GNY917556:GOQ917558 GXU917556:GYM917558 HHQ917556:HII917558 HRM917556:HSE917558 IBI917556:ICA917558 ILE917556:ILW917558 IVA917556:IVS917558 JEW917556:JFO917558 JOS917556:JPK917558 JYO917556:JZG917558 KIK917556:KJC917558 KSG917556:KSY917558 LCC917556:LCU917558 LLY917556:LMQ917558 LVU917556:LWM917558 MFQ917556:MGI917558 MPM917556:MQE917558 MZI917556:NAA917558 NJE917556:NJW917558 NTA917556:NTS917558 OCW917556:ODO917558 OMS917556:ONK917558 OWO917556:OXG917558 PGK917556:PHC917558 PQG917556:PQY917558 QAC917556:QAU917558 QJY917556:QKQ917558 QTU917556:QUM917558 RDQ917556:REI917558 RNM917556:ROE917558 RXI917556:RYA917558 SHE917556:SHW917558 SRA917556:SRS917558 TAW917556:TBO917558 TKS917556:TLK917558 TUO917556:TVG917558 UEK917556:UFC917558 UOG917556:UOY917558 UYC917556:UYU917558 VHY917556:VIQ917558 VRU917556:VSM917558 WBQ917556:WCI917558 WLM917556:WME917558 WVI917556:WWA917558 A983092:S983094 IW983092:JO983094 SS983092:TK983094 ACO983092:ADG983094 AMK983092:ANC983094 AWG983092:AWY983094 BGC983092:BGU983094 BPY983092:BQQ983094 BZU983092:CAM983094 CJQ983092:CKI983094 CTM983092:CUE983094 DDI983092:DEA983094 DNE983092:DNW983094 DXA983092:DXS983094 EGW983092:EHO983094 EQS983092:ERK983094 FAO983092:FBG983094 FKK983092:FLC983094 FUG983092:FUY983094 GEC983092:GEU983094 GNY983092:GOQ983094 GXU983092:GYM983094 HHQ983092:HII983094 HRM983092:HSE983094 IBI983092:ICA983094 ILE983092:ILW983094 IVA983092:IVS983094 JEW983092:JFO983094 JOS983092:JPK983094 JYO983092:JZG983094 KIK983092:KJC983094 KSG983092:KSY983094 LCC983092:LCU983094 LLY983092:LMQ983094 LVU983092:LWM983094 MFQ983092:MGI983094 MPM983092:MQE983094 MZI983092:NAA983094 NJE983092:NJW983094 NTA983092:NTS983094 OCW983092:ODO983094 OMS983092:ONK983094 OWO983092:OXG983094 PGK983092:PHC983094 PQG983092:PQY983094 QAC983092:QAU983094 QJY983092:QKQ983094 QTU983092:QUM983094 RDQ983092:REI983094 RNM983092:ROE983094 RXI983092:RYA983094 SHE983092:SHW983094 SRA983092:SRS983094 TAW983092:TBO983094 TKS983092:TLK983094 TUO983092:TVG983094 UEK983092:UFC983094 UOG983092:UOY983094 UYC983092:UYU983094 VHY983092:VIQ983094 VRU983092:VSM983094 WBQ983092:WCI983094 WLM983092:WME983094 WVI983092:WWA983094 I107:M109 JE107:JI109 TA107:TE109 ACW107:ADA109 AMS107:AMW109 AWO107:AWS109 BGK107:BGO109 BQG107:BQK109 CAC107:CAG109 CJY107:CKC109 CTU107:CTY109 DDQ107:DDU109 DNM107:DNQ109 DXI107:DXM109 EHE107:EHI109 ERA107:ERE109 FAW107:FBA109 FKS107:FKW109 FUO107:FUS109 GEK107:GEO109 GOG107:GOK109 GYC107:GYG109 HHY107:HIC109 HRU107:HRY109 IBQ107:IBU109 ILM107:ILQ109 IVI107:IVM109 JFE107:JFI109 JPA107:JPE109 JYW107:JZA109 KIS107:KIW109 KSO107:KSS109 LCK107:LCO109 LMG107:LMK109 LWC107:LWG109 MFY107:MGC109 MPU107:MPY109 MZQ107:MZU109 NJM107:NJQ109 NTI107:NTM109 ODE107:ODI109 ONA107:ONE109 OWW107:OXA109 PGS107:PGW109 PQO107:PQS109 QAK107:QAO109 QKG107:QKK109 QUC107:QUG109 RDY107:REC109 RNU107:RNY109 RXQ107:RXU109 SHM107:SHQ109 SRI107:SRM109 TBE107:TBI109 TLA107:TLE109 TUW107:TVA109 UES107:UEW109 UOO107:UOS109 UYK107:UYO109 VIG107:VIK109 VSC107:VSG109 WBY107:WCC109 WLU107:WLY109 WVQ107:WVU109 I65643:M65645 JE65643:JI65645 TA65643:TE65645 ACW65643:ADA65645 AMS65643:AMW65645 AWO65643:AWS65645 BGK65643:BGO65645 BQG65643:BQK65645 CAC65643:CAG65645 CJY65643:CKC65645 CTU65643:CTY65645 DDQ65643:DDU65645 DNM65643:DNQ65645 DXI65643:DXM65645 EHE65643:EHI65645 ERA65643:ERE65645 FAW65643:FBA65645 FKS65643:FKW65645 FUO65643:FUS65645 GEK65643:GEO65645 GOG65643:GOK65645 GYC65643:GYG65645 HHY65643:HIC65645 HRU65643:HRY65645 IBQ65643:IBU65645 ILM65643:ILQ65645 IVI65643:IVM65645 JFE65643:JFI65645 JPA65643:JPE65645 JYW65643:JZA65645 KIS65643:KIW65645 KSO65643:KSS65645 LCK65643:LCO65645 LMG65643:LMK65645 LWC65643:LWG65645 MFY65643:MGC65645 MPU65643:MPY65645 MZQ65643:MZU65645 NJM65643:NJQ65645 NTI65643:NTM65645 ODE65643:ODI65645 ONA65643:ONE65645 OWW65643:OXA65645 PGS65643:PGW65645 PQO65643:PQS65645 QAK65643:QAO65645 QKG65643:QKK65645 QUC65643:QUG65645 RDY65643:REC65645 RNU65643:RNY65645 RXQ65643:RXU65645 SHM65643:SHQ65645 SRI65643:SRM65645 TBE65643:TBI65645 TLA65643:TLE65645 TUW65643:TVA65645 UES65643:UEW65645 UOO65643:UOS65645 UYK65643:UYO65645 VIG65643:VIK65645 VSC65643:VSG65645 WBY65643:WCC65645 WLU65643:WLY65645 WVQ65643:WVU65645 I131179:M131181 JE131179:JI131181 TA131179:TE131181 ACW131179:ADA131181 AMS131179:AMW131181 AWO131179:AWS131181 BGK131179:BGO131181 BQG131179:BQK131181 CAC131179:CAG131181 CJY131179:CKC131181 CTU131179:CTY131181 DDQ131179:DDU131181 DNM131179:DNQ131181 DXI131179:DXM131181 EHE131179:EHI131181 ERA131179:ERE131181 FAW131179:FBA131181 FKS131179:FKW131181 FUO131179:FUS131181 GEK131179:GEO131181 GOG131179:GOK131181 GYC131179:GYG131181 HHY131179:HIC131181 HRU131179:HRY131181 IBQ131179:IBU131181 ILM131179:ILQ131181 IVI131179:IVM131181 JFE131179:JFI131181 JPA131179:JPE131181 JYW131179:JZA131181 KIS131179:KIW131181 KSO131179:KSS131181 LCK131179:LCO131181 LMG131179:LMK131181 LWC131179:LWG131181 MFY131179:MGC131181 MPU131179:MPY131181 MZQ131179:MZU131181 NJM131179:NJQ131181 NTI131179:NTM131181 ODE131179:ODI131181 ONA131179:ONE131181 OWW131179:OXA131181 PGS131179:PGW131181 PQO131179:PQS131181 QAK131179:QAO131181 QKG131179:QKK131181 QUC131179:QUG131181 RDY131179:REC131181 RNU131179:RNY131181 RXQ131179:RXU131181 SHM131179:SHQ131181 SRI131179:SRM131181 TBE131179:TBI131181 TLA131179:TLE131181 TUW131179:TVA131181 UES131179:UEW131181 UOO131179:UOS131181 UYK131179:UYO131181 VIG131179:VIK131181 VSC131179:VSG131181 WBY131179:WCC131181 WLU131179:WLY131181 WVQ131179:WVU131181 I196715:M196717 JE196715:JI196717 TA196715:TE196717 ACW196715:ADA196717 AMS196715:AMW196717 AWO196715:AWS196717 BGK196715:BGO196717 BQG196715:BQK196717 CAC196715:CAG196717 CJY196715:CKC196717 CTU196715:CTY196717 DDQ196715:DDU196717 DNM196715:DNQ196717 DXI196715:DXM196717 EHE196715:EHI196717 ERA196715:ERE196717 FAW196715:FBA196717 FKS196715:FKW196717 FUO196715:FUS196717 GEK196715:GEO196717 GOG196715:GOK196717 GYC196715:GYG196717 HHY196715:HIC196717 HRU196715:HRY196717 IBQ196715:IBU196717 ILM196715:ILQ196717 IVI196715:IVM196717 JFE196715:JFI196717 JPA196715:JPE196717 JYW196715:JZA196717 KIS196715:KIW196717 KSO196715:KSS196717 LCK196715:LCO196717 LMG196715:LMK196717 LWC196715:LWG196717 MFY196715:MGC196717 MPU196715:MPY196717 MZQ196715:MZU196717 NJM196715:NJQ196717 NTI196715:NTM196717 ODE196715:ODI196717 ONA196715:ONE196717 OWW196715:OXA196717 PGS196715:PGW196717 PQO196715:PQS196717 QAK196715:QAO196717 QKG196715:QKK196717 QUC196715:QUG196717 RDY196715:REC196717 RNU196715:RNY196717 RXQ196715:RXU196717 SHM196715:SHQ196717 SRI196715:SRM196717 TBE196715:TBI196717 TLA196715:TLE196717 TUW196715:TVA196717 UES196715:UEW196717 UOO196715:UOS196717 UYK196715:UYO196717 VIG196715:VIK196717 VSC196715:VSG196717 WBY196715:WCC196717 WLU196715:WLY196717 WVQ196715:WVU196717 I262251:M262253 JE262251:JI262253 TA262251:TE262253 ACW262251:ADA262253 AMS262251:AMW262253 AWO262251:AWS262253 BGK262251:BGO262253 BQG262251:BQK262253 CAC262251:CAG262253 CJY262251:CKC262253 CTU262251:CTY262253 DDQ262251:DDU262253 DNM262251:DNQ262253 DXI262251:DXM262253 EHE262251:EHI262253 ERA262251:ERE262253 FAW262251:FBA262253 FKS262251:FKW262253 FUO262251:FUS262253 GEK262251:GEO262253 GOG262251:GOK262253 GYC262251:GYG262253 HHY262251:HIC262253 HRU262251:HRY262253 IBQ262251:IBU262253 ILM262251:ILQ262253 IVI262251:IVM262253 JFE262251:JFI262253 JPA262251:JPE262253 JYW262251:JZA262253 KIS262251:KIW262253 KSO262251:KSS262253 LCK262251:LCO262253 LMG262251:LMK262253 LWC262251:LWG262253 MFY262251:MGC262253 MPU262251:MPY262253 MZQ262251:MZU262253 NJM262251:NJQ262253 NTI262251:NTM262253 ODE262251:ODI262253 ONA262251:ONE262253 OWW262251:OXA262253 PGS262251:PGW262253 PQO262251:PQS262253 QAK262251:QAO262253 QKG262251:QKK262253 QUC262251:QUG262253 RDY262251:REC262253 RNU262251:RNY262253 RXQ262251:RXU262253 SHM262251:SHQ262253 SRI262251:SRM262253 TBE262251:TBI262253 TLA262251:TLE262253 TUW262251:TVA262253 UES262251:UEW262253 UOO262251:UOS262253 UYK262251:UYO262253 VIG262251:VIK262253 VSC262251:VSG262253 WBY262251:WCC262253 WLU262251:WLY262253 WVQ262251:WVU262253 I327787:M327789 JE327787:JI327789 TA327787:TE327789 ACW327787:ADA327789 AMS327787:AMW327789 AWO327787:AWS327789 BGK327787:BGO327789 BQG327787:BQK327789 CAC327787:CAG327789 CJY327787:CKC327789 CTU327787:CTY327789 DDQ327787:DDU327789 DNM327787:DNQ327789 DXI327787:DXM327789 EHE327787:EHI327789 ERA327787:ERE327789 FAW327787:FBA327789 FKS327787:FKW327789 FUO327787:FUS327789 GEK327787:GEO327789 GOG327787:GOK327789 GYC327787:GYG327789 HHY327787:HIC327789 HRU327787:HRY327789 IBQ327787:IBU327789 ILM327787:ILQ327789 IVI327787:IVM327789 JFE327787:JFI327789 JPA327787:JPE327789 JYW327787:JZA327789 KIS327787:KIW327789 KSO327787:KSS327789 LCK327787:LCO327789 LMG327787:LMK327789 LWC327787:LWG327789 MFY327787:MGC327789 MPU327787:MPY327789 MZQ327787:MZU327789 NJM327787:NJQ327789 NTI327787:NTM327789 ODE327787:ODI327789 ONA327787:ONE327789 OWW327787:OXA327789 PGS327787:PGW327789 PQO327787:PQS327789 QAK327787:QAO327789 QKG327787:QKK327789 QUC327787:QUG327789 RDY327787:REC327789 RNU327787:RNY327789 RXQ327787:RXU327789 SHM327787:SHQ327789 SRI327787:SRM327789 TBE327787:TBI327789 TLA327787:TLE327789 TUW327787:TVA327789 UES327787:UEW327789 UOO327787:UOS327789 UYK327787:UYO327789 VIG327787:VIK327789 VSC327787:VSG327789 WBY327787:WCC327789 WLU327787:WLY327789 WVQ327787:WVU327789 I393323:M393325 JE393323:JI393325 TA393323:TE393325 ACW393323:ADA393325 AMS393323:AMW393325 AWO393323:AWS393325 BGK393323:BGO393325 BQG393323:BQK393325 CAC393323:CAG393325 CJY393323:CKC393325 CTU393323:CTY393325 DDQ393323:DDU393325 DNM393323:DNQ393325 DXI393323:DXM393325 EHE393323:EHI393325 ERA393323:ERE393325 FAW393323:FBA393325 FKS393323:FKW393325 FUO393323:FUS393325 GEK393323:GEO393325 GOG393323:GOK393325 GYC393323:GYG393325 HHY393323:HIC393325 HRU393323:HRY393325 IBQ393323:IBU393325 ILM393323:ILQ393325 IVI393323:IVM393325 JFE393323:JFI393325 JPA393323:JPE393325 JYW393323:JZA393325 KIS393323:KIW393325 KSO393323:KSS393325 LCK393323:LCO393325 LMG393323:LMK393325 LWC393323:LWG393325 MFY393323:MGC393325 MPU393323:MPY393325 MZQ393323:MZU393325 NJM393323:NJQ393325 NTI393323:NTM393325 ODE393323:ODI393325 ONA393323:ONE393325 OWW393323:OXA393325 PGS393323:PGW393325 PQO393323:PQS393325 QAK393323:QAO393325 QKG393323:QKK393325 QUC393323:QUG393325 RDY393323:REC393325 RNU393323:RNY393325 RXQ393323:RXU393325 SHM393323:SHQ393325 SRI393323:SRM393325 TBE393323:TBI393325 TLA393323:TLE393325 TUW393323:TVA393325 UES393323:UEW393325 UOO393323:UOS393325 UYK393323:UYO393325 VIG393323:VIK393325 VSC393323:VSG393325 WBY393323:WCC393325 WLU393323:WLY393325 WVQ393323:WVU393325 I458859:M458861 JE458859:JI458861 TA458859:TE458861 ACW458859:ADA458861 AMS458859:AMW458861 AWO458859:AWS458861 BGK458859:BGO458861 BQG458859:BQK458861 CAC458859:CAG458861 CJY458859:CKC458861 CTU458859:CTY458861 DDQ458859:DDU458861 DNM458859:DNQ458861 DXI458859:DXM458861 EHE458859:EHI458861 ERA458859:ERE458861 FAW458859:FBA458861 FKS458859:FKW458861 FUO458859:FUS458861 GEK458859:GEO458861 GOG458859:GOK458861 GYC458859:GYG458861 HHY458859:HIC458861 HRU458859:HRY458861 IBQ458859:IBU458861 ILM458859:ILQ458861 IVI458859:IVM458861 JFE458859:JFI458861 JPA458859:JPE458861 JYW458859:JZA458861 KIS458859:KIW458861 KSO458859:KSS458861 LCK458859:LCO458861 LMG458859:LMK458861 LWC458859:LWG458861 MFY458859:MGC458861 MPU458859:MPY458861 MZQ458859:MZU458861 NJM458859:NJQ458861 NTI458859:NTM458861 ODE458859:ODI458861 ONA458859:ONE458861 OWW458859:OXA458861 PGS458859:PGW458861 PQO458859:PQS458861 QAK458859:QAO458861 QKG458859:QKK458861 QUC458859:QUG458861 RDY458859:REC458861 RNU458859:RNY458861 RXQ458859:RXU458861 SHM458859:SHQ458861 SRI458859:SRM458861 TBE458859:TBI458861 TLA458859:TLE458861 TUW458859:TVA458861 UES458859:UEW458861 UOO458859:UOS458861 UYK458859:UYO458861 VIG458859:VIK458861 VSC458859:VSG458861 WBY458859:WCC458861 WLU458859:WLY458861 WVQ458859:WVU458861 I524395:M524397 JE524395:JI524397 TA524395:TE524397 ACW524395:ADA524397 AMS524395:AMW524397 AWO524395:AWS524397 BGK524395:BGO524397 BQG524395:BQK524397 CAC524395:CAG524397 CJY524395:CKC524397 CTU524395:CTY524397 DDQ524395:DDU524397 DNM524395:DNQ524397 DXI524395:DXM524397 EHE524395:EHI524397 ERA524395:ERE524397 FAW524395:FBA524397 FKS524395:FKW524397 FUO524395:FUS524397 GEK524395:GEO524397 GOG524395:GOK524397 GYC524395:GYG524397 HHY524395:HIC524397 HRU524395:HRY524397 IBQ524395:IBU524397 ILM524395:ILQ524397 IVI524395:IVM524397 JFE524395:JFI524397 JPA524395:JPE524397 JYW524395:JZA524397 KIS524395:KIW524397 KSO524395:KSS524397 LCK524395:LCO524397 LMG524395:LMK524397 LWC524395:LWG524397 MFY524395:MGC524397 MPU524395:MPY524397 MZQ524395:MZU524397 NJM524395:NJQ524397 NTI524395:NTM524397 ODE524395:ODI524397 ONA524395:ONE524397 OWW524395:OXA524397 PGS524395:PGW524397 PQO524395:PQS524397 QAK524395:QAO524397 QKG524395:QKK524397 QUC524395:QUG524397 RDY524395:REC524397 RNU524395:RNY524397 RXQ524395:RXU524397 SHM524395:SHQ524397 SRI524395:SRM524397 TBE524395:TBI524397 TLA524395:TLE524397 TUW524395:TVA524397 UES524395:UEW524397 UOO524395:UOS524397 UYK524395:UYO524397 VIG524395:VIK524397 VSC524395:VSG524397 WBY524395:WCC524397 WLU524395:WLY524397 WVQ524395:WVU524397 I589931:M589933 JE589931:JI589933 TA589931:TE589933 ACW589931:ADA589933 AMS589931:AMW589933 AWO589931:AWS589933 BGK589931:BGO589933 BQG589931:BQK589933 CAC589931:CAG589933 CJY589931:CKC589933 CTU589931:CTY589933 DDQ589931:DDU589933 DNM589931:DNQ589933 DXI589931:DXM589933 EHE589931:EHI589933 ERA589931:ERE589933 FAW589931:FBA589933 FKS589931:FKW589933 FUO589931:FUS589933 GEK589931:GEO589933 GOG589931:GOK589933 GYC589931:GYG589933 HHY589931:HIC589933 HRU589931:HRY589933 IBQ589931:IBU589933 ILM589931:ILQ589933 IVI589931:IVM589933 JFE589931:JFI589933 JPA589931:JPE589933 JYW589931:JZA589933 KIS589931:KIW589933 KSO589931:KSS589933 LCK589931:LCO589933 LMG589931:LMK589933 LWC589931:LWG589933 MFY589931:MGC589933 MPU589931:MPY589933 MZQ589931:MZU589933 NJM589931:NJQ589933 NTI589931:NTM589933 ODE589931:ODI589933 ONA589931:ONE589933 OWW589931:OXA589933 PGS589931:PGW589933 PQO589931:PQS589933 QAK589931:QAO589933 QKG589931:QKK589933 QUC589931:QUG589933 RDY589931:REC589933 RNU589931:RNY589933 RXQ589931:RXU589933 SHM589931:SHQ589933 SRI589931:SRM589933 TBE589931:TBI589933 TLA589931:TLE589933 TUW589931:TVA589933 UES589931:UEW589933 UOO589931:UOS589933 UYK589931:UYO589933 VIG589931:VIK589933 VSC589931:VSG589933 WBY589931:WCC589933 WLU589931:WLY589933 WVQ589931:WVU589933 I655467:M655469 JE655467:JI655469 TA655467:TE655469 ACW655467:ADA655469 AMS655467:AMW655469 AWO655467:AWS655469 BGK655467:BGO655469 BQG655467:BQK655469 CAC655467:CAG655469 CJY655467:CKC655469 CTU655467:CTY655469 DDQ655467:DDU655469 DNM655467:DNQ655469 DXI655467:DXM655469 EHE655467:EHI655469 ERA655467:ERE655469 FAW655467:FBA655469 FKS655467:FKW655469 FUO655467:FUS655469 GEK655467:GEO655469 GOG655467:GOK655469 GYC655467:GYG655469 HHY655467:HIC655469 HRU655467:HRY655469 IBQ655467:IBU655469 ILM655467:ILQ655469 IVI655467:IVM655469 JFE655467:JFI655469 JPA655467:JPE655469 JYW655467:JZA655469 KIS655467:KIW655469 KSO655467:KSS655469 LCK655467:LCO655469 LMG655467:LMK655469 LWC655467:LWG655469 MFY655467:MGC655469 MPU655467:MPY655469 MZQ655467:MZU655469 NJM655467:NJQ655469 NTI655467:NTM655469 ODE655467:ODI655469 ONA655467:ONE655469 OWW655467:OXA655469 PGS655467:PGW655469 PQO655467:PQS655469 QAK655467:QAO655469 QKG655467:QKK655469 QUC655467:QUG655469 RDY655467:REC655469 RNU655467:RNY655469 RXQ655467:RXU655469 SHM655467:SHQ655469 SRI655467:SRM655469 TBE655467:TBI655469 TLA655467:TLE655469 TUW655467:TVA655469 UES655467:UEW655469 UOO655467:UOS655469 UYK655467:UYO655469 VIG655467:VIK655469 VSC655467:VSG655469 WBY655467:WCC655469 WLU655467:WLY655469 WVQ655467:WVU655469 I721003:M721005 JE721003:JI721005 TA721003:TE721005 ACW721003:ADA721005 AMS721003:AMW721005 AWO721003:AWS721005 BGK721003:BGO721005 BQG721003:BQK721005 CAC721003:CAG721005 CJY721003:CKC721005 CTU721003:CTY721005 DDQ721003:DDU721005 DNM721003:DNQ721005 DXI721003:DXM721005 EHE721003:EHI721005 ERA721003:ERE721005 FAW721003:FBA721005 FKS721003:FKW721005 FUO721003:FUS721005 GEK721003:GEO721005 GOG721003:GOK721005 GYC721003:GYG721005 HHY721003:HIC721005 HRU721003:HRY721005 IBQ721003:IBU721005 ILM721003:ILQ721005 IVI721003:IVM721005 JFE721003:JFI721005 JPA721003:JPE721005 JYW721003:JZA721005 KIS721003:KIW721005 KSO721003:KSS721005 LCK721003:LCO721005 LMG721003:LMK721005 LWC721003:LWG721005 MFY721003:MGC721005 MPU721003:MPY721005 MZQ721003:MZU721005 NJM721003:NJQ721005 NTI721003:NTM721005 ODE721003:ODI721005 ONA721003:ONE721005 OWW721003:OXA721005 PGS721003:PGW721005 PQO721003:PQS721005 QAK721003:QAO721005 QKG721003:QKK721005 QUC721003:QUG721005 RDY721003:REC721005 RNU721003:RNY721005 RXQ721003:RXU721005 SHM721003:SHQ721005 SRI721003:SRM721005 TBE721003:TBI721005 TLA721003:TLE721005 TUW721003:TVA721005 UES721003:UEW721005 UOO721003:UOS721005 UYK721003:UYO721005 VIG721003:VIK721005 VSC721003:VSG721005 WBY721003:WCC721005 WLU721003:WLY721005 WVQ721003:WVU721005 I786539:M786541 JE786539:JI786541 TA786539:TE786541 ACW786539:ADA786541 AMS786539:AMW786541 AWO786539:AWS786541 BGK786539:BGO786541 BQG786539:BQK786541 CAC786539:CAG786541 CJY786539:CKC786541 CTU786539:CTY786541 DDQ786539:DDU786541 DNM786539:DNQ786541 DXI786539:DXM786541 EHE786539:EHI786541 ERA786539:ERE786541 FAW786539:FBA786541 FKS786539:FKW786541 FUO786539:FUS786541 GEK786539:GEO786541 GOG786539:GOK786541 GYC786539:GYG786541 HHY786539:HIC786541 HRU786539:HRY786541 IBQ786539:IBU786541 ILM786539:ILQ786541 IVI786539:IVM786541 JFE786539:JFI786541 JPA786539:JPE786541 JYW786539:JZA786541 KIS786539:KIW786541 KSO786539:KSS786541 LCK786539:LCO786541 LMG786539:LMK786541 LWC786539:LWG786541 MFY786539:MGC786541 MPU786539:MPY786541 MZQ786539:MZU786541 NJM786539:NJQ786541 NTI786539:NTM786541 ODE786539:ODI786541 ONA786539:ONE786541 OWW786539:OXA786541 PGS786539:PGW786541 PQO786539:PQS786541 QAK786539:QAO786541 QKG786539:QKK786541 QUC786539:QUG786541 RDY786539:REC786541 RNU786539:RNY786541 RXQ786539:RXU786541 SHM786539:SHQ786541 SRI786539:SRM786541 TBE786539:TBI786541 TLA786539:TLE786541 TUW786539:TVA786541 UES786539:UEW786541 UOO786539:UOS786541 UYK786539:UYO786541 VIG786539:VIK786541 VSC786539:VSG786541 WBY786539:WCC786541 WLU786539:WLY786541 WVQ786539:WVU786541 I852075:M852077 JE852075:JI852077 TA852075:TE852077 ACW852075:ADA852077 AMS852075:AMW852077 AWO852075:AWS852077 BGK852075:BGO852077 BQG852075:BQK852077 CAC852075:CAG852077 CJY852075:CKC852077 CTU852075:CTY852077 DDQ852075:DDU852077 DNM852075:DNQ852077 DXI852075:DXM852077 EHE852075:EHI852077 ERA852075:ERE852077 FAW852075:FBA852077 FKS852075:FKW852077 FUO852075:FUS852077 GEK852075:GEO852077 GOG852075:GOK852077 GYC852075:GYG852077 HHY852075:HIC852077 HRU852075:HRY852077 IBQ852075:IBU852077 ILM852075:ILQ852077 IVI852075:IVM852077 JFE852075:JFI852077 JPA852075:JPE852077 JYW852075:JZA852077 KIS852075:KIW852077 KSO852075:KSS852077 LCK852075:LCO852077 LMG852075:LMK852077 LWC852075:LWG852077 MFY852075:MGC852077 MPU852075:MPY852077 MZQ852075:MZU852077 NJM852075:NJQ852077 NTI852075:NTM852077 ODE852075:ODI852077 ONA852075:ONE852077 OWW852075:OXA852077 PGS852075:PGW852077 PQO852075:PQS852077 QAK852075:QAO852077 QKG852075:QKK852077 QUC852075:QUG852077 RDY852075:REC852077 RNU852075:RNY852077 RXQ852075:RXU852077 SHM852075:SHQ852077 SRI852075:SRM852077 TBE852075:TBI852077 TLA852075:TLE852077 TUW852075:TVA852077 UES852075:UEW852077 UOO852075:UOS852077 UYK852075:UYO852077 VIG852075:VIK852077 VSC852075:VSG852077 WBY852075:WCC852077 WLU852075:WLY852077 WVQ852075:WVU852077 I917611:M917613 JE917611:JI917613 TA917611:TE917613 ACW917611:ADA917613 AMS917611:AMW917613 AWO917611:AWS917613 BGK917611:BGO917613 BQG917611:BQK917613 CAC917611:CAG917613 CJY917611:CKC917613 CTU917611:CTY917613 DDQ917611:DDU917613 DNM917611:DNQ917613 DXI917611:DXM917613 EHE917611:EHI917613 ERA917611:ERE917613 FAW917611:FBA917613 FKS917611:FKW917613 FUO917611:FUS917613 GEK917611:GEO917613 GOG917611:GOK917613 GYC917611:GYG917613 HHY917611:HIC917613 HRU917611:HRY917613 IBQ917611:IBU917613 ILM917611:ILQ917613 IVI917611:IVM917613 JFE917611:JFI917613 JPA917611:JPE917613 JYW917611:JZA917613 KIS917611:KIW917613 KSO917611:KSS917613 LCK917611:LCO917613 LMG917611:LMK917613 LWC917611:LWG917613 MFY917611:MGC917613 MPU917611:MPY917613 MZQ917611:MZU917613 NJM917611:NJQ917613 NTI917611:NTM917613 ODE917611:ODI917613 ONA917611:ONE917613 OWW917611:OXA917613 PGS917611:PGW917613 PQO917611:PQS917613 QAK917611:QAO917613 QKG917611:QKK917613 QUC917611:QUG917613 RDY917611:REC917613 RNU917611:RNY917613 RXQ917611:RXU917613 SHM917611:SHQ917613 SRI917611:SRM917613 TBE917611:TBI917613 TLA917611:TLE917613 TUW917611:TVA917613 UES917611:UEW917613 UOO917611:UOS917613 UYK917611:UYO917613 VIG917611:VIK917613 VSC917611:VSG917613 WBY917611:WCC917613 WLU917611:WLY917613 WVQ917611:WVU917613 I983147:M983149 JE983147:JI983149 TA983147:TE983149 ACW983147:ADA983149 AMS983147:AMW983149 AWO983147:AWS983149 BGK983147:BGO983149 BQG983147:BQK983149 CAC983147:CAG983149 CJY983147:CKC983149 CTU983147:CTY983149 DDQ983147:DDU983149 DNM983147:DNQ983149 DXI983147:DXM983149 EHE983147:EHI983149 ERA983147:ERE983149 FAW983147:FBA983149 FKS983147:FKW983149 FUO983147:FUS983149 GEK983147:GEO983149 GOG983147:GOK983149 GYC983147:GYG983149 HHY983147:HIC983149 HRU983147:HRY983149 IBQ983147:IBU983149 ILM983147:ILQ983149 IVI983147:IVM983149 JFE983147:JFI983149 JPA983147:JPE983149 JYW983147:JZA983149 KIS983147:KIW983149 KSO983147:KSS983149 LCK983147:LCO983149 LMG983147:LMK983149 LWC983147:LWG983149 MFY983147:MGC983149 MPU983147:MPY983149 MZQ983147:MZU983149 NJM983147:NJQ983149 NTI983147:NTM983149 ODE983147:ODI983149 ONA983147:ONE983149 OWW983147:OXA983149 PGS983147:PGW983149 PQO983147:PQS983149 QAK983147:QAO983149 QKG983147:QKK983149 QUC983147:QUG983149 RDY983147:REC983149 RNU983147:RNY983149 RXQ983147:RXU983149 SHM983147:SHQ983149 SRI983147:SRM983149 TBE983147:TBI983149 TLA983147:TLE983149 TUW983147:TVA983149 UES983147:UEW983149 UOO983147:UOS983149 UYK983147:UYO983149 VIG983147:VIK983149 VSC983147:VSG983149 WBY983147:WCC983149 WLU983147:WLY983149 WVQ983147:WVU983149 C55:C99 IY55:IY99 SU55:SU99 ACQ55:ACQ99 AMM55:AMM99 AWI55:AWI99 BGE55:BGE99 BQA55:BQA99 BZW55:BZW99 CJS55:CJS99 CTO55:CTO99 DDK55:DDK99 DNG55:DNG99 DXC55:DXC99 EGY55:EGY99 EQU55:EQU99 FAQ55:FAQ99 FKM55:FKM99 FUI55:FUI99 GEE55:GEE99 GOA55:GOA99 GXW55:GXW99 HHS55:HHS99 HRO55:HRO99 IBK55:IBK99 ILG55:ILG99 IVC55:IVC99 JEY55:JEY99 JOU55:JOU99 JYQ55:JYQ99 KIM55:KIM99 KSI55:KSI99 LCE55:LCE99 LMA55:LMA99 LVW55:LVW99 MFS55:MFS99 MPO55:MPO99 MZK55:MZK99 NJG55:NJG99 NTC55:NTC99 OCY55:OCY99 OMU55:OMU99 OWQ55:OWQ99 PGM55:PGM99 PQI55:PQI99 QAE55:QAE99 QKA55:QKA99 QTW55:QTW99 RDS55:RDS99 RNO55:RNO99 RXK55:RXK99 SHG55:SHG99 SRC55:SRC99 TAY55:TAY99 TKU55:TKU99 TUQ55:TUQ99 UEM55:UEM99 UOI55:UOI99 UYE55:UYE99 VIA55:VIA99 VRW55:VRW99 WBS55:WBS99 WLO55:WLO99 WVK55:WVK99 C65591:C65635 IY65591:IY65635 SU65591:SU65635 ACQ65591:ACQ65635 AMM65591:AMM65635 AWI65591:AWI65635 BGE65591:BGE65635 BQA65591:BQA65635 BZW65591:BZW65635 CJS65591:CJS65635 CTO65591:CTO65635 DDK65591:DDK65635 DNG65591:DNG65635 DXC65591:DXC65635 EGY65591:EGY65635 EQU65591:EQU65635 FAQ65591:FAQ65635 FKM65591:FKM65635 FUI65591:FUI65635 GEE65591:GEE65635 GOA65591:GOA65635 GXW65591:GXW65635 HHS65591:HHS65635 HRO65591:HRO65635 IBK65591:IBK65635 ILG65591:ILG65635 IVC65591:IVC65635 JEY65591:JEY65635 JOU65591:JOU65635 JYQ65591:JYQ65635 KIM65591:KIM65635 KSI65591:KSI65635 LCE65591:LCE65635 LMA65591:LMA65635 LVW65591:LVW65635 MFS65591:MFS65635 MPO65591:MPO65635 MZK65591:MZK65635 NJG65591:NJG65635 NTC65591:NTC65635 OCY65591:OCY65635 OMU65591:OMU65635 OWQ65591:OWQ65635 PGM65591:PGM65635 PQI65591:PQI65635 QAE65591:QAE65635 QKA65591:QKA65635 QTW65591:QTW65635 RDS65591:RDS65635 RNO65591:RNO65635 RXK65591:RXK65635 SHG65591:SHG65635 SRC65591:SRC65635 TAY65591:TAY65635 TKU65591:TKU65635 TUQ65591:TUQ65635 UEM65591:UEM65635 UOI65591:UOI65635 UYE65591:UYE65635 VIA65591:VIA65635 VRW65591:VRW65635 WBS65591:WBS65635 WLO65591:WLO65635 WVK65591:WVK65635 C131127:C131171 IY131127:IY131171 SU131127:SU131171 ACQ131127:ACQ131171 AMM131127:AMM131171 AWI131127:AWI131171 BGE131127:BGE131171 BQA131127:BQA131171 BZW131127:BZW131171 CJS131127:CJS131171 CTO131127:CTO131171 DDK131127:DDK131171 DNG131127:DNG131171 DXC131127:DXC131171 EGY131127:EGY131171 EQU131127:EQU131171 FAQ131127:FAQ131171 FKM131127:FKM131171 FUI131127:FUI131171 GEE131127:GEE131171 GOA131127:GOA131171 GXW131127:GXW131171 HHS131127:HHS131171 HRO131127:HRO131171 IBK131127:IBK131171 ILG131127:ILG131171 IVC131127:IVC131171 JEY131127:JEY131171 JOU131127:JOU131171 JYQ131127:JYQ131171 KIM131127:KIM131171 KSI131127:KSI131171 LCE131127:LCE131171 LMA131127:LMA131171 LVW131127:LVW131171 MFS131127:MFS131171 MPO131127:MPO131171 MZK131127:MZK131171 NJG131127:NJG131171 NTC131127:NTC131171 OCY131127:OCY131171 OMU131127:OMU131171 OWQ131127:OWQ131171 PGM131127:PGM131171 PQI131127:PQI131171 QAE131127:QAE131171 QKA131127:QKA131171 QTW131127:QTW131171 RDS131127:RDS131171 RNO131127:RNO131171 RXK131127:RXK131171 SHG131127:SHG131171 SRC131127:SRC131171 TAY131127:TAY131171 TKU131127:TKU131171 TUQ131127:TUQ131171 UEM131127:UEM131171 UOI131127:UOI131171 UYE131127:UYE131171 VIA131127:VIA131171 VRW131127:VRW131171 WBS131127:WBS131171 WLO131127:WLO131171 WVK131127:WVK131171 C196663:C196707 IY196663:IY196707 SU196663:SU196707 ACQ196663:ACQ196707 AMM196663:AMM196707 AWI196663:AWI196707 BGE196663:BGE196707 BQA196663:BQA196707 BZW196663:BZW196707 CJS196663:CJS196707 CTO196663:CTO196707 DDK196663:DDK196707 DNG196663:DNG196707 DXC196663:DXC196707 EGY196663:EGY196707 EQU196663:EQU196707 FAQ196663:FAQ196707 FKM196663:FKM196707 FUI196663:FUI196707 GEE196663:GEE196707 GOA196663:GOA196707 GXW196663:GXW196707 HHS196663:HHS196707 HRO196663:HRO196707 IBK196663:IBK196707 ILG196663:ILG196707 IVC196663:IVC196707 JEY196663:JEY196707 JOU196663:JOU196707 JYQ196663:JYQ196707 KIM196663:KIM196707 KSI196663:KSI196707 LCE196663:LCE196707 LMA196663:LMA196707 LVW196663:LVW196707 MFS196663:MFS196707 MPO196663:MPO196707 MZK196663:MZK196707 NJG196663:NJG196707 NTC196663:NTC196707 OCY196663:OCY196707 OMU196663:OMU196707 OWQ196663:OWQ196707 PGM196663:PGM196707 PQI196663:PQI196707 QAE196663:QAE196707 QKA196663:QKA196707 QTW196663:QTW196707 RDS196663:RDS196707 RNO196663:RNO196707 RXK196663:RXK196707 SHG196663:SHG196707 SRC196663:SRC196707 TAY196663:TAY196707 TKU196663:TKU196707 TUQ196663:TUQ196707 UEM196663:UEM196707 UOI196663:UOI196707 UYE196663:UYE196707 VIA196663:VIA196707 VRW196663:VRW196707 WBS196663:WBS196707 WLO196663:WLO196707 WVK196663:WVK196707 C262199:C262243 IY262199:IY262243 SU262199:SU262243 ACQ262199:ACQ262243 AMM262199:AMM262243 AWI262199:AWI262243 BGE262199:BGE262243 BQA262199:BQA262243 BZW262199:BZW262243 CJS262199:CJS262243 CTO262199:CTO262243 DDK262199:DDK262243 DNG262199:DNG262243 DXC262199:DXC262243 EGY262199:EGY262243 EQU262199:EQU262243 FAQ262199:FAQ262243 FKM262199:FKM262243 FUI262199:FUI262243 GEE262199:GEE262243 GOA262199:GOA262243 GXW262199:GXW262243 HHS262199:HHS262243 HRO262199:HRO262243 IBK262199:IBK262243 ILG262199:ILG262243 IVC262199:IVC262243 JEY262199:JEY262243 JOU262199:JOU262243 JYQ262199:JYQ262243 KIM262199:KIM262243 KSI262199:KSI262243 LCE262199:LCE262243 LMA262199:LMA262243 LVW262199:LVW262243 MFS262199:MFS262243 MPO262199:MPO262243 MZK262199:MZK262243 NJG262199:NJG262243 NTC262199:NTC262243 OCY262199:OCY262243 OMU262199:OMU262243 OWQ262199:OWQ262243 PGM262199:PGM262243 PQI262199:PQI262243 QAE262199:QAE262243 QKA262199:QKA262243 QTW262199:QTW262243 RDS262199:RDS262243 RNO262199:RNO262243 RXK262199:RXK262243 SHG262199:SHG262243 SRC262199:SRC262243 TAY262199:TAY262243 TKU262199:TKU262243 TUQ262199:TUQ262243 UEM262199:UEM262243 UOI262199:UOI262243 UYE262199:UYE262243 VIA262199:VIA262243 VRW262199:VRW262243 WBS262199:WBS262243 WLO262199:WLO262243 WVK262199:WVK262243 C327735:C327779 IY327735:IY327779 SU327735:SU327779 ACQ327735:ACQ327779 AMM327735:AMM327779 AWI327735:AWI327779 BGE327735:BGE327779 BQA327735:BQA327779 BZW327735:BZW327779 CJS327735:CJS327779 CTO327735:CTO327779 DDK327735:DDK327779 DNG327735:DNG327779 DXC327735:DXC327779 EGY327735:EGY327779 EQU327735:EQU327779 FAQ327735:FAQ327779 FKM327735:FKM327779 FUI327735:FUI327779 GEE327735:GEE327779 GOA327735:GOA327779 GXW327735:GXW327779 HHS327735:HHS327779 HRO327735:HRO327779 IBK327735:IBK327779 ILG327735:ILG327779 IVC327735:IVC327779 JEY327735:JEY327779 JOU327735:JOU327779 JYQ327735:JYQ327779 KIM327735:KIM327779 KSI327735:KSI327779 LCE327735:LCE327779 LMA327735:LMA327779 LVW327735:LVW327779 MFS327735:MFS327779 MPO327735:MPO327779 MZK327735:MZK327779 NJG327735:NJG327779 NTC327735:NTC327779 OCY327735:OCY327779 OMU327735:OMU327779 OWQ327735:OWQ327779 PGM327735:PGM327779 PQI327735:PQI327779 QAE327735:QAE327779 QKA327735:QKA327779 QTW327735:QTW327779 RDS327735:RDS327779 RNO327735:RNO327779 RXK327735:RXK327779 SHG327735:SHG327779 SRC327735:SRC327779 TAY327735:TAY327779 TKU327735:TKU327779 TUQ327735:TUQ327779 UEM327735:UEM327779 UOI327735:UOI327779 UYE327735:UYE327779 VIA327735:VIA327779 VRW327735:VRW327779 WBS327735:WBS327779 WLO327735:WLO327779 WVK327735:WVK327779 C393271:C393315 IY393271:IY393315 SU393271:SU393315 ACQ393271:ACQ393315 AMM393271:AMM393315 AWI393271:AWI393315 BGE393271:BGE393315 BQA393271:BQA393315 BZW393271:BZW393315 CJS393271:CJS393315 CTO393271:CTO393315 DDK393271:DDK393315 DNG393271:DNG393315 DXC393271:DXC393315 EGY393271:EGY393315 EQU393271:EQU393315 FAQ393271:FAQ393315 FKM393271:FKM393315 FUI393271:FUI393315 GEE393271:GEE393315 GOA393271:GOA393315 GXW393271:GXW393315 HHS393271:HHS393315 HRO393271:HRO393315 IBK393271:IBK393315 ILG393271:ILG393315 IVC393271:IVC393315 JEY393271:JEY393315 JOU393271:JOU393315 JYQ393271:JYQ393315 KIM393271:KIM393315 KSI393271:KSI393315 LCE393271:LCE393315 LMA393271:LMA393315 LVW393271:LVW393315 MFS393271:MFS393315 MPO393271:MPO393315 MZK393271:MZK393315 NJG393271:NJG393315 NTC393271:NTC393315 OCY393271:OCY393315 OMU393271:OMU393315 OWQ393271:OWQ393315 PGM393271:PGM393315 PQI393271:PQI393315 QAE393271:QAE393315 QKA393271:QKA393315 QTW393271:QTW393315 RDS393271:RDS393315 RNO393271:RNO393315 RXK393271:RXK393315 SHG393271:SHG393315 SRC393271:SRC393315 TAY393271:TAY393315 TKU393271:TKU393315 TUQ393271:TUQ393315 UEM393271:UEM393315 UOI393271:UOI393315 UYE393271:UYE393315 VIA393271:VIA393315 VRW393271:VRW393315 WBS393271:WBS393315 WLO393271:WLO393315 WVK393271:WVK393315 C458807:C458851 IY458807:IY458851 SU458807:SU458851 ACQ458807:ACQ458851 AMM458807:AMM458851 AWI458807:AWI458851 BGE458807:BGE458851 BQA458807:BQA458851 BZW458807:BZW458851 CJS458807:CJS458851 CTO458807:CTO458851 DDK458807:DDK458851 DNG458807:DNG458851 DXC458807:DXC458851 EGY458807:EGY458851 EQU458807:EQU458851 FAQ458807:FAQ458851 FKM458807:FKM458851 FUI458807:FUI458851 GEE458807:GEE458851 GOA458807:GOA458851 GXW458807:GXW458851 HHS458807:HHS458851 HRO458807:HRO458851 IBK458807:IBK458851 ILG458807:ILG458851 IVC458807:IVC458851 JEY458807:JEY458851 JOU458807:JOU458851 JYQ458807:JYQ458851 KIM458807:KIM458851 KSI458807:KSI458851 LCE458807:LCE458851 LMA458807:LMA458851 LVW458807:LVW458851 MFS458807:MFS458851 MPO458807:MPO458851 MZK458807:MZK458851 NJG458807:NJG458851 NTC458807:NTC458851 OCY458807:OCY458851 OMU458807:OMU458851 OWQ458807:OWQ458851 PGM458807:PGM458851 PQI458807:PQI458851 QAE458807:QAE458851 QKA458807:QKA458851 QTW458807:QTW458851 RDS458807:RDS458851 RNO458807:RNO458851 RXK458807:RXK458851 SHG458807:SHG458851 SRC458807:SRC458851 TAY458807:TAY458851 TKU458807:TKU458851 TUQ458807:TUQ458851 UEM458807:UEM458851 UOI458807:UOI458851 UYE458807:UYE458851 VIA458807:VIA458851 VRW458807:VRW458851 WBS458807:WBS458851 WLO458807:WLO458851 WVK458807:WVK458851 C524343:C524387 IY524343:IY524387 SU524343:SU524387 ACQ524343:ACQ524387 AMM524343:AMM524387 AWI524343:AWI524387 BGE524343:BGE524387 BQA524343:BQA524387 BZW524343:BZW524387 CJS524343:CJS524387 CTO524343:CTO524387 DDK524343:DDK524387 DNG524343:DNG524387 DXC524343:DXC524387 EGY524343:EGY524387 EQU524343:EQU524387 FAQ524343:FAQ524387 FKM524343:FKM524387 FUI524343:FUI524387 GEE524343:GEE524387 GOA524343:GOA524387 GXW524343:GXW524387 HHS524343:HHS524387 HRO524343:HRO524387 IBK524343:IBK524387 ILG524343:ILG524387 IVC524343:IVC524387 JEY524343:JEY524387 JOU524343:JOU524387 JYQ524343:JYQ524387 KIM524343:KIM524387 KSI524343:KSI524387 LCE524343:LCE524387 LMA524343:LMA524387 LVW524343:LVW524387 MFS524343:MFS524387 MPO524343:MPO524387 MZK524343:MZK524387 NJG524343:NJG524387 NTC524343:NTC524387 OCY524343:OCY524387 OMU524343:OMU524387 OWQ524343:OWQ524387 PGM524343:PGM524387 PQI524343:PQI524387 QAE524343:QAE524387 QKA524343:QKA524387 QTW524343:QTW524387 RDS524343:RDS524387 RNO524343:RNO524387 RXK524343:RXK524387 SHG524343:SHG524387 SRC524343:SRC524387 TAY524343:TAY524387 TKU524343:TKU524387 TUQ524343:TUQ524387 UEM524343:UEM524387 UOI524343:UOI524387 UYE524343:UYE524387 VIA524343:VIA524387 VRW524343:VRW524387 WBS524343:WBS524387 WLO524343:WLO524387 WVK524343:WVK524387 C589879:C589923 IY589879:IY589923 SU589879:SU589923 ACQ589879:ACQ589923 AMM589879:AMM589923 AWI589879:AWI589923 BGE589879:BGE589923 BQA589879:BQA589923 BZW589879:BZW589923 CJS589879:CJS589923 CTO589879:CTO589923 DDK589879:DDK589923 DNG589879:DNG589923 DXC589879:DXC589923 EGY589879:EGY589923 EQU589879:EQU589923 FAQ589879:FAQ589923 FKM589879:FKM589923 FUI589879:FUI589923 GEE589879:GEE589923 GOA589879:GOA589923 GXW589879:GXW589923 HHS589879:HHS589923 HRO589879:HRO589923 IBK589879:IBK589923 ILG589879:ILG589923 IVC589879:IVC589923 JEY589879:JEY589923 JOU589879:JOU589923 JYQ589879:JYQ589923 KIM589879:KIM589923 KSI589879:KSI589923 LCE589879:LCE589923 LMA589879:LMA589923 LVW589879:LVW589923 MFS589879:MFS589923 MPO589879:MPO589923 MZK589879:MZK589923 NJG589879:NJG589923 NTC589879:NTC589923 OCY589879:OCY589923 OMU589879:OMU589923 OWQ589879:OWQ589923 PGM589879:PGM589923 PQI589879:PQI589923 QAE589879:QAE589923 QKA589879:QKA589923 QTW589879:QTW589923 RDS589879:RDS589923 RNO589879:RNO589923 RXK589879:RXK589923 SHG589879:SHG589923 SRC589879:SRC589923 TAY589879:TAY589923 TKU589879:TKU589923 TUQ589879:TUQ589923 UEM589879:UEM589923 UOI589879:UOI589923 UYE589879:UYE589923 VIA589879:VIA589923 VRW589879:VRW589923 WBS589879:WBS589923 WLO589879:WLO589923 WVK589879:WVK589923 C655415:C655459 IY655415:IY655459 SU655415:SU655459 ACQ655415:ACQ655459 AMM655415:AMM655459 AWI655415:AWI655459 BGE655415:BGE655459 BQA655415:BQA655459 BZW655415:BZW655459 CJS655415:CJS655459 CTO655415:CTO655459 DDK655415:DDK655459 DNG655415:DNG655459 DXC655415:DXC655459 EGY655415:EGY655459 EQU655415:EQU655459 FAQ655415:FAQ655459 FKM655415:FKM655459 FUI655415:FUI655459 GEE655415:GEE655459 GOA655415:GOA655459 GXW655415:GXW655459 HHS655415:HHS655459 HRO655415:HRO655459 IBK655415:IBK655459 ILG655415:ILG655459 IVC655415:IVC655459 JEY655415:JEY655459 JOU655415:JOU655459 JYQ655415:JYQ655459 KIM655415:KIM655459 KSI655415:KSI655459 LCE655415:LCE655459 LMA655415:LMA655459 LVW655415:LVW655459 MFS655415:MFS655459 MPO655415:MPO655459 MZK655415:MZK655459 NJG655415:NJG655459 NTC655415:NTC655459 OCY655415:OCY655459 OMU655415:OMU655459 OWQ655415:OWQ655459 PGM655415:PGM655459 PQI655415:PQI655459 QAE655415:QAE655459 QKA655415:QKA655459 QTW655415:QTW655459 RDS655415:RDS655459 RNO655415:RNO655459 RXK655415:RXK655459 SHG655415:SHG655459 SRC655415:SRC655459 TAY655415:TAY655459 TKU655415:TKU655459 TUQ655415:TUQ655459 UEM655415:UEM655459 UOI655415:UOI655459 UYE655415:UYE655459 VIA655415:VIA655459 VRW655415:VRW655459 WBS655415:WBS655459 WLO655415:WLO655459 WVK655415:WVK655459 C720951:C720995 IY720951:IY720995 SU720951:SU720995 ACQ720951:ACQ720995 AMM720951:AMM720995 AWI720951:AWI720995 BGE720951:BGE720995 BQA720951:BQA720995 BZW720951:BZW720995 CJS720951:CJS720995 CTO720951:CTO720995 DDK720951:DDK720995 DNG720951:DNG720995 DXC720951:DXC720995 EGY720951:EGY720995 EQU720951:EQU720995 FAQ720951:FAQ720995 FKM720951:FKM720995 FUI720951:FUI720995 GEE720951:GEE720995 GOA720951:GOA720995 GXW720951:GXW720995 HHS720951:HHS720995 HRO720951:HRO720995 IBK720951:IBK720995 ILG720951:ILG720995 IVC720951:IVC720995 JEY720951:JEY720995 JOU720951:JOU720995 JYQ720951:JYQ720995 KIM720951:KIM720995 KSI720951:KSI720995 LCE720951:LCE720995 LMA720951:LMA720995 LVW720951:LVW720995 MFS720951:MFS720995 MPO720951:MPO720995 MZK720951:MZK720995 NJG720951:NJG720995 NTC720951:NTC720995 OCY720951:OCY720995 OMU720951:OMU720995 OWQ720951:OWQ720995 PGM720951:PGM720995 PQI720951:PQI720995 QAE720951:QAE720995 QKA720951:QKA720995 QTW720951:QTW720995 RDS720951:RDS720995 RNO720951:RNO720995 RXK720951:RXK720995 SHG720951:SHG720995 SRC720951:SRC720995 TAY720951:TAY720995 TKU720951:TKU720995 TUQ720951:TUQ720995 UEM720951:UEM720995 UOI720951:UOI720995 UYE720951:UYE720995 VIA720951:VIA720995 VRW720951:VRW720995 WBS720951:WBS720995 WLO720951:WLO720995 WVK720951:WVK720995 C786487:C786531 IY786487:IY786531 SU786487:SU786531 ACQ786487:ACQ786531 AMM786487:AMM786531 AWI786487:AWI786531 BGE786487:BGE786531 BQA786487:BQA786531 BZW786487:BZW786531 CJS786487:CJS786531 CTO786487:CTO786531 DDK786487:DDK786531 DNG786487:DNG786531 DXC786487:DXC786531 EGY786487:EGY786531 EQU786487:EQU786531 FAQ786487:FAQ786531 FKM786487:FKM786531 FUI786487:FUI786531 GEE786487:GEE786531 GOA786487:GOA786531 GXW786487:GXW786531 HHS786487:HHS786531 HRO786487:HRO786531 IBK786487:IBK786531 ILG786487:ILG786531 IVC786487:IVC786531 JEY786487:JEY786531 JOU786487:JOU786531 JYQ786487:JYQ786531 KIM786487:KIM786531 KSI786487:KSI786531 LCE786487:LCE786531 LMA786487:LMA786531 LVW786487:LVW786531 MFS786487:MFS786531 MPO786487:MPO786531 MZK786487:MZK786531 NJG786487:NJG786531 NTC786487:NTC786531 OCY786487:OCY786531 OMU786487:OMU786531 OWQ786487:OWQ786531 PGM786487:PGM786531 PQI786487:PQI786531 QAE786487:QAE786531 QKA786487:QKA786531 QTW786487:QTW786531 RDS786487:RDS786531 RNO786487:RNO786531 RXK786487:RXK786531 SHG786487:SHG786531 SRC786487:SRC786531 TAY786487:TAY786531 TKU786487:TKU786531 TUQ786487:TUQ786531 UEM786487:UEM786531 UOI786487:UOI786531 UYE786487:UYE786531 VIA786487:VIA786531 VRW786487:VRW786531 WBS786487:WBS786531 WLO786487:WLO786531 WVK786487:WVK786531 C852023:C852067 IY852023:IY852067 SU852023:SU852067 ACQ852023:ACQ852067 AMM852023:AMM852067 AWI852023:AWI852067 BGE852023:BGE852067 BQA852023:BQA852067 BZW852023:BZW852067 CJS852023:CJS852067 CTO852023:CTO852067 DDK852023:DDK852067 DNG852023:DNG852067 DXC852023:DXC852067 EGY852023:EGY852067 EQU852023:EQU852067 FAQ852023:FAQ852067 FKM852023:FKM852067 FUI852023:FUI852067 GEE852023:GEE852067 GOA852023:GOA852067 GXW852023:GXW852067 HHS852023:HHS852067 HRO852023:HRO852067 IBK852023:IBK852067 ILG852023:ILG852067 IVC852023:IVC852067 JEY852023:JEY852067 JOU852023:JOU852067 JYQ852023:JYQ852067 KIM852023:KIM852067 KSI852023:KSI852067 LCE852023:LCE852067 LMA852023:LMA852067 LVW852023:LVW852067 MFS852023:MFS852067 MPO852023:MPO852067 MZK852023:MZK852067 NJG852023:NJG852067 NTC852023:NTC852067 OCY852023:OCY852067 OMU852023:OMU852067 OWQ852023:OWQ852067 PGM852023:PGM852067 PQI852023:PQI852067 QAE852023:QAE852067 QKA852023:QKA852067 QTW852023:QTW852067 RDS852023:RDS852067 RNO852023:RNO852067 RXK852023:RXK852067 SHG852023:SHG852067 SRC852023:SRC852067 TAY852023:TAY852067 TKU852023:TKU852067 TUQ852023:TUQ852067 UEM852023:UEM852067 UOI852023:UOI852067 UYE852023:UYE852067 VIA852023:VIA852067 VRW852023:VRW852067 WBS852023:WBS852067 WLO852023:WLO852067 WVK852023:WVK852067 C917559:C917603 IY917559:IY917603 SU917559:SU917603 ACQ917559:ACQ917603 AMM917559:AMM917603 AWI917559:AWI917603 BGE917559:BGE917603 BQA917559:BQA917603 BZW917559:BZW917603 CJS917559:CJS917603 CTO917559:CTO917603 DDK917559:DDK917603 DNG917559:DNG917603 DXC917559:DXC917603 EGY917559:EGY917603 EQU917559:EQU917603 FAQ917559:FAQ917603 FKM917559:FKM917603 FUI917559:FUI917603 GEE917559:GEE917603 GOA917559:GOA917603 GXW917559:GXW917603 HHS917559:HHS917603 HRO917559:HRO917603 IBK917559:IBK917603 ILG917559:ILG917603 IVC917559:IVC917603 JEY917559:JEY917603 JOU917559:JOU917603 JYQ917559:JYQ917603 KIM917559:KIM917603 KSI917559:KSI917603 LCE917559:LCE917603 LMA917559:LMA917603 LVW917559:LVW917603 MFS917559:MFS917603 MPO917559:MPO917603 MZK917559:MZK917603 NJG917559:NJG917603 NTC917559:NTC917603 OCY917559:OCY917603 OMU917559:OMU917603 OWQ917559:OWQ917603 PGM917559:PGM917603 PQI917559:PQI917603 QAE917559:QAE917603 QKA917559:QKA917603 QTW917559:QTW917603 RDS917559:RDS917603 RNO917559:RNO917603 RXK917559:RXK917603 SHG917559:SHG917603 SRC917559:SRC917603 TAY917559:TAY917603 TKU917559:TKU917603 TUQ917559:TUQ917603 UEM917559:UEM917603 UOI917559:UOI917603 UYE917559:UYE917603 VIA917559:VIA917603 VRW917559:VRW917603 WBS917559:WBS917603 WLO917559:WLO917603 WVK917559:WVK917603 C983095:C983139 IY983095:IY983139 SU983095:SU983139 ACQ983095:ACQ983139 AMM983095:AMM983139 AWI983095:AWI983139 BGE983095:BGE983139 BQA983095:BQA983139 BZW983095:BZW983139 CJS983095:CJS983139 CTO983095:CTO983139 DDK983095:DDK983139 DNG983095:DNG983139 DXC983095:DXC983139 EGY983095:EGY983139 EQU983095:EQU983139 FAQ983095:FAQ983139 FKM983095:FKM983139 FUI983095:FUI983139 GEE983095:GEE983139 GOA983095:GOA983139 GXW983095:GXW983139 HHS983095:HHS983139 HRO983095:HRO983139 IBK983095:IBK983139 ILG983095:ILG983139 IVC983095:IVC983139 JEY983095:JEY983139 JOU983095:JOU983139 JYQ983095:JYQ983139 KIM983095:KIM983139 KSI983095:KSI983139 LCE983095:LCE983139 LMA983095:LMA983139 LVW983095:LVW983139 MFS983095:MFS983139 MPO983095:MPO983139 MZK983095:MZK983139 NJG983095:NJG983139 NTC983095:NTC983139 OCY983095:OCY983139 OMU983095:OMU983139 OWQ983095:OWQ983139 PGM983095:PGM983139 PQI983095:PQI983139 QAE983095:QAE983139 QKA983095:QKA983139 QTW983095:QTW983139 RDS983095:RDS983139 RNO983095:RNO983139 RXK983095:RXK983139 SHG983095:SHG983139 SRC983095:SRC983139 TAY983095:TAY983139 TKU983095:TKU983139 TUQ983095:TUQ983139 UEM983095:UEM983139 UOI983095:UOI983139 UYE983095:UYE983139 VIA983095:VIA983139 VRW983095:VRW983139 WBS983095:WBS983139 WLO983095:WLO983139 WVK983095:WVK983139 A55:B192 X55:IX192 JT55:ST192 TP55:ACP192 ADL55:AML192 ANH55:AWH192 AXD55:BGD192 BGZ55:BPZ192 BQV55:BZV192 CAR55:CJR192 CKN55:CTN192 CUJ55:DDJ192 DEF55:DNF192 DOB55:DXB192 DXX55:EGX192 EHT55:EQT192 ERP55:FAP192 FBL55:FKL192 FLH55:FUH192 FVD55:GED192 GEZ55:GNZ192 GOV55:GXV192 GYR55:HHR192 HIN55:HRN192 HSJ55:IBJ192 ICF55:ILF192 IMB55:IVB192 IVX55:JEX192 JFT55:JOT192 JPP55:JYP192 JZL55:KIL192 KJH55:KSH192 KTD55:LCD192 LCZ55:LLZ192 LMV55:LVV192 LWR55:MFR192 MGN55:MPN192 MQJ55:MZJ192 NAF55:NJF192 NKB55:NTB192 NTX55:OCX192 ODT55:OMT192 ONP55:OWP192 OXL55:PGL192 PHH55:PQH192 PRD55:QAD192 QAZ55:QJZ192 QKV55:QTV192 QUR55:RDR192 REN55:RNN192 ROJ55:RXJ192 RYF55:SHF192 SIB55:SRB192 SRX55:TAX192 TBT55:TKT192 TLP55:TUP192 TVL55:UEL192 UFH55:UOH192 UPD55:UYD192 UYZ55:VHZ192 VIV55:VRV192 VSR55:WBR192 WCN55:WLN192 WMJ55:WVJ192 A65591:B65728 X65591:IX65728 JT65591:ST65728 TP65591:ACP65728 ADL65591:AML65728 ANH65591:AWH65728 AXD65591:BGD65728 BGZ65591:BPZ65728 BQV65591:BZV65728 CAR65591:CJR65728 CKN65591:CTN65728 CUJ65591:DDJ65728 DEF65591:DNF65728 DOB65591:DXB65728 DXX65591:EGX65728 EHT65591:EQT65728 ERP65591:FAP65728 FBL65591:FKL65728 FLH65591:FUH65728 FVD65591:GED65728 GEZ65591:GNZ65728 GOV65591:GXV65728 GYR65591:HHR65728 HIN65591:HRN65728 HSJ65591:IBJ65728 ICF65591:ILF65728 IMB65591:IVB65728 IVX65591:JEX65728 JFT65591:JOT65728 JPP65591:JYP65728 JZL65591:KIL65728 KJH65591:KSH65728 KTD65591:LCD65728 LCZ65591:LLZ65728 LMV65591:LVV65728 LWR65591:MFR65728 MGN65591:MPN65728 MQJ65591:MZJ65728 NAF65591:NJF65728 NKB65591:NTB65728 NTX65591:OCX65728 ODT65591:OMT65728 ONP65591:OWP65728 OXL65591:PGL65728 PHH65591:PQH65728 PRD65591:QAD65728 QAZ65591:QJZ65728 QKV65591:QTV65728 QUR65591:RDR65728 REN65591:RNN65728 ROJ65591:RXJ65728 RYF65591:SHF65728 SIB65591:SRB65728 SRX65591:TAX65728 TBT65591:TKT65728 TLP65591:TUP65728 TVL65591:UEL65728 UFH65591:UOH65728 UPD65591:UYD65728 UYZ65591:VHZ65728 VIV65591:VRV65728 VSR65591:WBR65728 WCN65591:WLN65728 WMJ65591:WVJ65728 A131127:B131264 X131127:IX131264 JT131127:ST131264 TP131127:ACP131264 ADL131127:AML131264 ANH131127:AWH131264 AXD131127:BGD131264 BGZ131127:BPZ131264 BQV131127:BZV131264 CAR131127:CJR131264 CKN131127:CTN131264 CUJ131127:DDJ131264 DEF131127:DNF131264 DOB131127:DXB131264 DXX131127:EGX131264 EHT131127:EQT131264 ERP131127:FAP131264 FBL131127:FKL131264 FLH131127:FUH131264 FVD131127:GED131264 GEZ131127:GNZ131264 GOV131127:GXV131264 GYR131127:HHR131264 HIN131127:HRN131264 HSJ131127:IBJ131264 ICF131127:ILF131264 IMB131127:IVB131264 IVX131127:JEX131264 JFT131127:JOT131264 JPP131127:JYP131264 JZL131127:KIL131264 KJH131127:KSH131264 KTD131127:LCD131264 LCZ131127:LLZ131264 LMV131127:LVV131264 LWR131127:MFR131264 MGN131127:MPN131264 MQJ131127:MZJ131264 NAF131127:NJF131264 NKB131127:NTB131264 NTX131127:OCX131264 ODT131127:OMT131264 ONP131127:OWP131264 OXL131127:PGL131264 PHH131127:PQH131264 PRD131127:QAD131264 QAZ131127:QJZ131264 QKV131127:QTV131264 QUR131127:RDR131264 REN131127:RNN131264 ROJ131127:RXJ131264 RYF131127:SHF131264 SIB131127:SRB131264 SRX131127:TAX131264 TBT131127:TKT131264 TLP131127:TUP131264 TVL131127:UEL131264 UFH131127:UOH131264 UPD131127:UYD131264 UYZ131127:VHZ131264 VIV131127:VRV131264 VSR131127:WBR131264 WCN131127:WLN131264 WMJ131127:WVJ131264 A196663:B196800 X196663:IX196800 JT196663:ST196800 TP196663:ACP196800 ADL196663:AML196800 ANH196663:AWH196800 AXD196663:BGD196800 BGZ196663:BPZ196800 BQV196663:BZV196800 CAR196663:CJR196800 CKN196663:CTN196800 CUJ196663:DDJ196800 DEF196663:DNF196800 DOB196663:DXB196800 DXX196663:EGX196800 EHT196663:EQT196800 ERP196663:FAP196800 FBL196663:FKL196800 FLH196663:FUH196800 FVD196663:GED196800 GEZ196663:GNZ196800 GOV196663:GXV196800 GYR196663:HHR196800 HIN196663:HRN196800 HSJ196663:IBJ196800 ICF196663:ILF196800 IMB196663:IVB196800 IVX196663:JEX196800 JFT196663:JOT196800 JPP196663:JYP196800 JZL196663:KIL196800 KJH196663:KSH196800 KTD196663:LCD196800 LCZ196663:LLZ196800 LMV196663:LVV196800 LWR196663:MFR196800 MGN196663:MPN196800 MQJ196663:MZJ196800 NAF196663:NJF196800 NKB196663:NTB196800 NTX196663:OCX196800 ODT196663:OMT196800 ONP196663:OWP196800 OXL196663:PGL196800 PHH196663:PQH196800 PRD196663:QAD196800 QAZ196663:QJZ196800 QKV196663:QTV196800 QUR196663:RDR196800 REN196663:RNN196800 ROJ196663:RXJ196800 RYF196663:SHF196800 SIB196663:SRB196800 SRX196663:TAX196800 TBT196663:TKT196800 TLP196663:TUP196800 TVL196663:UEL196800 UFH196663:UOH196800 UPD196663:UYD196800 UYZ196663:VHZ196800 VIV196663:VRV196800 VSR196663:WBR196800 WCN196663:WLN196800 WMJ196663:WVJ196800 A262199:B262336 X262199:IX262336 JT262199:ST262336 TP262199:ACP262336 ADL262199:AML262336 ANH262199:AWH262336 AXD262199:BGD262336 BGZ262199:BPZ262336 BQV262199:BZV262336 CAR262199:CJR262336 CKN262199:CTN262336 CUJ262199:DDJ262336 DEF262199:DNF262336 DOB262199:DXB262336 DXX262199:EGX262336 EHT262199:EQT262336 ERP262199:FAP262336 FBL262199:FKL262336 FLH262199:FUH262336 FVD262199:GED262336 GEZ262199:GNZ262336 GOV262199:GXV262336 GYR262199:HHR262336 HIN262199:HRN262336 HSJ262199:IBJ262336 ICF262199:ILF262336 IMB262199:IVB262336 IVX262199:JEX262336 JFT262199:JOT262336 JPP262199:JYP262336 JZL262199:KIL262336 KJH262199:KSH262336 KTD262199:LCD262336 LCZ262199:LLZ262336 LMV262199:LVV262336 LWR262199:MFR262336 MGN262199:MPN262336 MQJ262199:MZJ262336 NAF262199:NJF262336 NKB262199:NTB262336 NTX262199:OCX262336 ODT262199:OMT262336 ONP262199:OWP262336 OXL262199:PGL262336 PHH262199:PQH262336 PRD262199:QAD262336 QAZ262199:QJZ262336 QKV262199:QTV262336 QUR262199:RDR262336 REN262199:RNN262336 ROJ262199:RXJ262336 RYF262199:SHF262336 SIB262199:SRB262336 SRX262199:TAX262336 TBT262199:TKT262336 TLP262199:TUP262336 TVL262199:UEL262336 UFH262199:UOH262336 UPD262199:UYD262336 UYZ262199:VHZ262336 VIV262199:VRV262336 VSR262199:WBR262336 WCN262199:WLN262336 WMJ262199:WVJ262336 A327735:B327872 X327735:IX327872 JT327735:ST327872 TP327735:ACP327872 ADL327735:AML327872 ANH327735:AWH327872 AXD327735:BGD327872 BGZ327735:BPZ327872 BQV327735:BZV327872 CAR327735:CJR327872 CKN327735:CTN327872 CUJ327735:DDJ327872 DEF327735:DNF327872 DOB327735:DXB327872 DXX327735:EGX327872 EHT327735:EQT327872 ERP327735:FAP327872 FBL327735:FKL327872 FLH327735:FUH327872 FVD327735:GED327872 GEZ327735:GNZ327872 GOV327735:GXV327872 GYR327735:HHR327872 HIN327735:HRN327872 HSJ327735:IBJ327872 ICF327735:ILF327872 IMB327735:IVB327872 IVX327735:JEX327872 JFT327735:JOT327872 JPP327735:JYP327872 JZL327735:KIL327872 KJH327735:KSH327872 KTD327735:LCD327872 LCZ327735:LLZ327872 LMV327735:LVV327872 LWR327735:MFR327872 MGN327735:MPN327872 MQJ327735:MZJ327872 NAF327735:NJF327872 NKB327735:NTB327872 NTX327735:OCX327872 ODT327735:OMT327872 ONP327735:OWP327872 OXL327735:PGL327872 PHH327735:PQH327872 PRD327735:QAD327872 QAZ327735:QJZ327872 QKV327735:QTV327872 QUR327735:RDR327872 REN327735:RNN327872 ROJ327735:RXJ327872 RYF327735:SHF327872 SIB327735:SRB327872 SRX327735:TAX327872 TBT327735:TKT327872 TLP327735:TUP327872 TVL327735:UEL327872 UFH327735:UOH327872 UPD327735:UYD327872 UYZ327735:VHZ327872 VIV327735:VRV327872 VSR327735:WBR327872 WCN327735:WLN327872 WMJ327735:WVJ327872 A393271:B393408 X393271:IX393408 JT393271:ST393408 TP393271:ACP393408 ADL393271:AML393408 ANH393271:AWH393408 AXD393271:BGD393408 BGZ393271:BPZ393408 BQV393271:BZV393408 CAR393271:CJR393408 CKN393271:CTN393408 CUJ393271:DDJ393408 DEF393271:DNF393408 DOB393271:DXB393408 DXX393271:EGX393408 EHT393271:EQT393408 ERP393271:FAP393408 FBL393271:FKL393408 FLH393271:FUH393408 FVD393271:GED393408 GEZ393271:GNZ393408 GOV393271:GXV393408 GYR393271:HHR393408 HIN393271:HRN393408 HSJ393271:IBJ393408 ICF393271:ILF393408 IMB393271:IVB393408 IVX393271:JEX393408 JFT393271:JOT393408 JPP393271:JYP393408 JZL393271:KIL393408 KJH393271:KSH393408 KTD393271:LCD393408 LCZ393271:LLZ393408 LMV393271:LVV393408 LWR393271:MFR393408 MGN393271:MPN393408 MQJ393271:MZJ393408 NAF393271:NJF393408 NKB393271:NTB393408 NTX393271:OCX393408 ODT393271:OMT393408 ONP393271:OWP393408 OXL393271:PGL393408 PHH393271:PQH393408 PRD393271:QAD393408 QAZ393271:QJZ393408 QKV393271:QTV393408 QUR393271:RDR393408 REN393271:RNN393408 ROJ393271:RXJ393408 RYF393271:SHF393408 SIB393271:SRB393408 SRX393271:TAX393408 TBT393271:TKT393408 TLP393271:TUP393408 TVL393271:UEL393408 UFH393271:UOH393408 UPD393271:UYD393408 UYZ393271:VHZ393408 VIV393271:VRV393408 VSR393271:WBR393408 WCN393271:WLN393408 WMJ393271:WVJ393408 A458807:B458944 X458807:IX458944 JT458807:ST458944 TP458807:ACP458944 ADL458807:AML458944 ANH458807:AWH458944 AXD458807:BGD458944 BGZ458807:BPZ458944 BQV458807:BZV458944 CAR458807:CJR458944 CKN458807:CTN458944 CUJ458807:DDJ458944 DEF458807:DNF458944 DOB458807:DXB458944 DXX458807:EGX458944 EHT458807:EQT458944 ERP458807:FAP458944 FBL458807:FKL458944 FLH458807:FUH458944 FVD458807:GED458944 GEZ458807:GNZ458944 GOV458807:GXV458944 GYR458807:HHR458944 HIN458807:HRN458944 HSJ458807:IBJ458944 ICF458807:ILF458944 IMB458807:IVB458944 IVX458807:JEX458944 JFT458807:JOT458944 JPP458807:JYP458944 JZL458807:KIL458944 KJH458807:KSH458944 KTD458807:LCD458944 LCZ458807:LLZ458944 LMV458807:LVV458944 LWR458807:MFR458944 MGN458807:MPN458944 MQJ458807:MZJ458944 NAF458807:NJF458944 NKB458807:NTB458944 NTX458807:OCX458944 ODT458807:OMT458944 ONP458807:OWP458944 OXL458807:PGL458944 PHH458807:PQH458944 PRD458807:QAD458944 QAZ458807:QJZ458944 QKV458807:QTV458944 QUR458807:RDR458944 REN458807:RNN458944 ROJ458807:RXJ458944 RYF458807:SHF458944 SIB458807:SRB458944 SRX458807:TAX458944 TBT458807:TKT458944 TLP458807:TUP458944 TVL458807:UEL458944 UFH458807:UOH458944 UPD458807:UYD458944 UYZ458807:VHZ458944 VIV458807:VRV458944 VSR458807:WBR458944 WCN458807:WLN458944 WMJ458807:WVJ458944 A524343:B524480 X524343:IX524480 JT524343:ST524480 TP524343:ACP524480 ADL524343:AML524480 ANH524343:AWH524480 AXD524343:BGD524480 BGZ524343:BPZ524480 BQV524343:BZV524480 CAR524343:CJR524480 CKN524343:CTN524480 CUJ524343:DDJ524480 DEF524343:DNF524480 DOB524343:DXB524480 DXX524343:EGX524480 EHT524343:EQT524480 ERP524343:FAP524480 FBL524343:FKL524480 FLH524343:FUH524480 FVD524343:GED524480 GEZ524343:GNZ524480 GOV524343:GXV524480 GYR524343:HHR524480 HIN524343:HRN524480 HSJ524343:IBJ524480 ICF524343:ILF524480 IMB524343:IVB524480 IVX524343:JEX524480 JFT524343:JOT524480 JPP524343:JYP524480 JZL524343:KIL524480 KJH524343:KSH524480 KTD524343:LCD524480 LCZ524343:LLZ524480 LMV524343:LVV524480 LWR524343:MFR524480 MGN524343:MPN524480 MQJ524343:MZJ524480 NAF524343:NJF524480 NKB524343:NTB524480 NTX524343:OCX524480 ODT524343:OMT524480 ONP524343:OWP524480 OXL524343:PGL524480 PHH524343:PQH524480 PRD524343:QAD524480 QAZ524343:QJZ524480 QKV524343:QTV524480 QUR524343:RDR524480 REN524343:RNN524480 ROJ524343:RXJ524480 RYF524343:SHF524480 SIB524343:SRB524480 SRX524343:TAX524480 TBT524343:TKT524480 TLP524343:TUP524480 TVL524343:UEL524480 UFH524343:UOH524480 UPD524343:UYD524480 UYZ524343:VHZ524480 VIV524343:VRV524480 VSR524343:WBR524480 WCN524343:WLN524480 WMJ524343:WVJ524480 A589879:B590016 X589879:IX590016 JT589879:ST590016 TP589879:ACP590016 ADL589879:AML590016 ANH589879:AWH590016 AXD589879:BGD590016 BGZ589879:BPZ590016 BQV589879:BZV590016 CAR589879:CJR590016 CKN589879:CTN590016 CUJ589879:DDJ590016 DEF589879:DNF590016 DOB589879:DXB590016 DXX589879:EGX590016 EHT589879:EQT590016 ERP589879:FAP590016 FBL589879:FKL590016 FLH589879:FUH590016 FVD589879:GED590016 GEZ589879:GNZ590016 GOV589879:GXV590016 GYR589879:HHR590016 HIN589879:HRN590016 HSJ589879:IBJ590016 ICF589879:ILF590016 IMB589879:IVB590016 IVX589879:JEX590016 JFT589879:JOT590016 JPP589879:JYP590016 JZL589879:KIL590016 KJH589879:KSH590016 KTD589879:LCD590016 LCZ589879:LLZ590016 LMV589879:LVV590016 LWR589879:MFR590016 MGN589879:MPN590016 MQJ589879:MZJ590016 NAF589879:NJF590016 NKB589879:NTB590016 NTX589879:OCX590016 ODT589879:OMT590016 ONP589879:OWP590016 OXL589879:PGL590016 PHH589879:PQH590016 PRD589879:QAD590016 QAZ589879:QJZ590016 QKV589879:QTV590016 QUR589879:RDR590016 REN589879:RNN590016 ROJ589879:RXJ590016 RYF589879:SHF590016 SIB589879:SRB590016 SRX589879:TAX590016 TBT589879:TKT590016 TLP589879:TUP590016 TVL589879:UEL590016 UFH589879:UOH590016 UPD589879:UYD590016 UYZ589879:VHZ590016 VIV589879:VRV590016 VSR589879:WBR590016 WCN589879:WLN590016 WMJ589879:WVJ590016 A655415:B655552 X655415:IX655552 JT655415:ST655552 TP655415:ACP655552 ADL655415:AML655552 ANH655415:AWH655552 AXD655415:BGD655552 BGZ655415:BPZ655552 BQV655415:BZV655552 CAR655415:CJR655552 CKN655415:CTN655552 CUJ655415:DDJ655552 DEF655415:DNF655552 DOB655415:DXB655552 DXX655415:EGX655552 EHT655415:EQT655552 ERP655415:FAP655552 FBL655415:FKL655552 FLH655415:FUH655552 FVD655415:GED655552 GEZ655415:GNZ655552 GOV655415:GXV655552 GYR655415:HHR655552 HIN655415:HRN655552 HSJ655415:IBJ655552 ICF655415:ILF655552 IMB655415:IVB655552 IVX655415:JEX655552 JFT655415:JOT655552 JPP655415:JYP655552 JZL655415:KIL655552 KJH655415:KSH655552 KTD655415:LCD655552 LCZ655415:LLZ655552 LMV655415:LVV655552 LWR655415:MFR655552 MGN655415:MPN655552 MQJ655415:MZJ655552 NAF655415:NJF655552 NKB655415:NTB655552 NTX655415:OCX655552 ODT655415:OMT655552 ONP655415:OWP655552 OXL655415:PGL655552 PHH655415:PQH655552 PRD655415:QAD655552 QAZ655415:QJZ655552 QKV655415:QTV655552 QUR655415:RDR655552 REN655415:RNN655552 ROJ655415:RXJ655552 RYF655415:SHF655552 SIB655415:SRB655552 SRX655415:TAX655552 TBT655415:TKT655552 TLP655415:TUP655552 TVL655415:UEL655552 UFH655415:UOH655552 UPD655415:UYD655552 UYZ655415:VHZ655552 VIV655415:VRV655552 VSR655415:WBR655552 WCN655415:WLN655552 WMJ655415:WVJ655552 A720951:B721088 X720951:IX721088 JT720951:ST721088 TP720951:ACP721088 ADL720951:AML721088 ANH720951:AWH721088 AXD720951:BGD721088 BGZ720951:BPZ721088 BQV720951:BZV721088 CAR720951:CJR721088 CKN720951:CTN721088 CUJ720951:DDJ721088 DEF720951:DNF721088 DOB720951:DXB721088 DXX720951:EGX721088 EHT720951:EQT721088 ERP720951:FAP721088 FBL720951:FKL721088 FLH720951:FUH721088 FVD720951:GED721088 GEZ720951:GNZ721088 GOV720951:GXV721088 GYR720951:HHR721088 HIN720951:HRN721088 HSJ720951:IBJ721088 ICF720951:ILF721088 IMB720951:IVB721088 IVX720951:JEX721088 JFT720951:JOT721088 JPP720951:JYP721088 JZL720951:KIL721088 KJH720951:KSH721088 KTD720951:LCD721088 LCZ720951:LLZ721088 LMV720951:LVV721088 LWR720951:MFR721088 MGN720951:MPN721088 MQJ720951:MZJ721088 NAF720951:NJF721088 NKB720951:NTB721088 NTX720951:OCX721088 ODT720951:OMT721088 ONP720951:OWP721088 OXL720951:PGL721088 PHH720951:PQH721088 PRD720951:QAD721088 QAZ720951:QJZ721088 QKV720951:QTV721088 QUR720951:RDR721088 REN720951:RNN721088 ROJ720951:RXJ721088 RYF720951:SHF721088 SIB720951:SRB721088 SRX720951:TAX721088 TBT720951:TKT721088 TLP720951:TUP721088 TVL720951:UEL721088 UFH720951:UOH721088 UPD720951:UYD721088 UYZ720951:VHZ721088 VIV720951:VRV721088 VSR720951:WBR721088 WCN720951:WLN721088 WMJ720951:WVJ721088 A786487:B786624 X786487:IX786624 JT786487:ST786624 TP786487:ACP786624 ADL786487:AML786624 ANH786487:AWH786624 AXD786487:BGD786624 BGZ786487:BPZ786624 BQV786487:BZV786624 CAR786487:CJR786624 CKN786487:CTN786624 CUJ786487:DDJ786624 DEF786487:DNF786624 DOB786487:DXB786624 DXX786487:EGX786624 EHT786487:EQT786624 ERP786487:FAP786624 FBL786487:FKL786624 FLH786487:FUH786624 FVD786487:GED786624 GEZ786487:GNZ786624 GOV786487:GXV786624 GYR786487:HHR786624 HIN786487:HRN786624 HSJ786487:IBJ786624 ICF786487:ILF786624 IMB786487:IVB786624 IVX786487:JEX786624 JFT786487:JOT786624 JPP786487:JYP786624 JZL786487:KIL786624 KJH786487:KSH786624 KTD786487:LCD786624 LCZ786487:LLZ786624 LMV786487:LVV786624 LWR786487:MFR786624 MGN786487:MPN786624 MQJ786487:MZJ786624 NAF786487:NJF786624 NKB786487:NTB786624 NTX786487:OCX786624 ODT786487:OMT786624 ONP786487:OWP786624 OXL786487:PGL786624 PHH786487:PQH786624 PRD786487:QAD786624 QAZ786487:QJZ786624 QKV786487:QTV786624 QUR786487:RDR786624 REN786487:RNN786624 ROJ786487:RXJ786624 RYF786487:SHF786624 SIB786487:SRB786624 SRX786487:TAX786624 TBT786487:TKT786624 TLP786487:TUP786624 TVL786487:UEL786624 UFH786487:UOH786624 UPD786487:UYD786624 UYZ786487:VHZ786624 VIV786487:VRV786624 VSR786487:WBR786624 WCN786487:WLN786624 WMJ786487:WVJ786624 A852023:B852160 X852023:IX852160 JT852023:ST852160 TP852023:ACP852160 ADL852023:AML852160 ANH852023:AWH852160 AXD852023:BGD852160 BGZ852023:BPZ852160 BQV852023:BZV852160 CAR852023:CJR852160 CKN852023:CTN852160 CUJ852023:DDJ852160 DEF852023:DNF852160 DOB852023:DXB852160 DXX852023:EGX852160 EHT852023:EQT852160 ERP852023:FAP852160 FBL852023:FKL852160 FLH852023:FUH852160 FVD852023:GED852160 GEZ852023:GNZ852160 GOV852023:GXV852160 GYR852023:HHR852160 HIN852023:HRN852160 HSJ852023:IBJ852160 ICF852023:ILF852160 IMB852023:IVB852160 IVX852023:JEX852160 JFT852023:JOT852160 JPP852023:JYP852160 JZL852023:KIL852160 KJH852023:KSH852160 KTD852023:LCD852160 LCZ852023:LLZ852160 LMV852023:LVV852160 LWR852023:MFR852160 MGN852023:MPN852160 MQJ852023:MZJ852160 NAF852023:NJF852160 NKB852023:NTB852160 NTX852023:OCX852160 ODT852023:OMT852160 ONP852023:OWP852160 OXL852023:PGL852160 PHH852023:PQH852160 PRD852023:QAD852160 QAZ852023:QJZ852160 QKV852023:QTV852160 QUR852023:RDR852160 REN852023:RNN852160 ROJ852023:RXJ852160 RYF852023:SHF852160 SIB852023:SRB852160 SRX852023:TAX852160 TBT852023:TKT852160 TLP852023:TUP852160 TVL852023:UEL852160 UFH852023:UOH852160 UPD852023:UYD852160 UYZ852023:VHZ852160 VIV852023:VRV852160 VSR852023:WBR852160 WCN852023:WLN852160 WMJ852023:WVJ852160 A917559:B917696 X917559:IX917696 JT917559:ST917696 TP917559:ACP917696 ADL917559:AML917696 ANH917559:AWH917696 AXD917559:BGD917696 BGZ917559:BPZ917696 BQV917559:BZV917696 CAR917559:CJR917696 CKN917559:CTN917696 CUJ917559:DDJ917696 DEF917559:DNF917696 DOB917559:DXB917696 DXX917559:EGX917696 EHT917559:EQT917696 ERP917559:FAP917696 FBL917559:FKL917696 FLH917559:FUH917696 FVD917559:GED917696 GEZ917559:GNZ917696 GOV917559:GXV917696 GYR917559:HHR917696 HIN917559:HRN917696 HSJ917559:IBJ917696 ICF917559:ILF917696 IMB917559:IVB917696 IVX917559:JEX917696 JFT917559:JOT917696 JPP917559:JYP917696 JZL917559:KIL917696 KJH917559:KSH917696 KTD917559:LCD917696 LCZ917559:LLZ917696 LMV917559:LVV917696 LWR917559:MFR917696 MGN917559:MPN917696 MQJ917559:MZJ917696 NAF917559:NJF917696 NKB917559:NTB917696 NTX917559:OCX917696 ODT917559:OMT917696 ONP917559:OWP917696 OXL917559:PGL917696 PHH917559:PQH917696 PRD917559:QAD917696 QAZ917559:QJZ917696 QKV917559:QTV917696 QUR917559:RDR917696 REN917559:RNN917696 ROJ917559:RXJ917696 RYF917559:SHF917696 SIB917559:SRB917696 SRX917559:TAX917696 TBT917559:TKT917696 TLP917559:TUP917696 TVL917559:UEL917696 UFH917559:UOH917696 UPD917559:UYD917696 UYZ917559:VHZ917696 VIV917559:VRV917696 VSR917559:WBR917696 WCN917559:WLN917696 WMJ917559:WVJ917696 A983095:B983232 X983095:IX983232 JT983095:ST983232 TP983095:ACP983232 ADL983095:AML983232 ANH983095:AWH983232 AXD983095:BGD983232 BGZ983095:BPZ983232 BQV983095:BZV983232 CAR983095:CJR983232 CKN983095:CTN983232 CUJ983095:DDJ983232 DEF983095:DNF983232 DOB983095:DXB983232 DXX983095:EGX983232 EHT983095:EQT983232 ERP983095:FAP983232 FBL983095:FKL983232 FLH983095:FUH983232 FVD983095:GED983232 GEZ983095:GNZ983232 GOV983095:GXV983232 GYR983095:HHR983232 HIN983095:HRN983232 HSJ983095:IBJ983232 ICF983095:ILF983232 IMB983095:IVB983232 IVX983095:JEX983232 JFT983095:JOT983232 JPP983095:JYP983232 JZL983095:KIL983232 KJH983095:KSH983232 KTD983095:LCD983232 LCZ983095:LLZ983232 LMV983095:LVV983232 LWR983095:MFR983232 MGN983095:MPN983232 MQJ983095:MZJ983232 NAF983095:NJF983232 NKB983095:NTB983232 NTX983095:OCX983232 ODT983095:OMT983232 ONP983095:OWP983232 OXL983095:PGL983232 PHH983095:PQH983232 PRD983095:QAD983232 QAZ983095:QJZ983232 QKV983095:QTV983232 QUR983095:RDR983232 REN983095:RNN983232 ROJ983095:RXJ983232 RYF983095:SHF983232 SIB983095:SRB983232 SRX983095:TAX983232 TBT983095:TKT983232 TLP983095:TUP983232 TVL983095:UEL983232 UFH983095:UOH983232 UPD983095:UYD983232 UYZ983095:VHZ983232 VIV983095:VRV983232 VSR983095:WBR983232 WCN983095:WLN983232 WMJ983095:WVJ983232 C107 IY107 SU107 ACQ107 AMM107 AWI107 BGE107 BQA107 BZW107 CJS107 CTO107 DDK107 DNG107 DXC107 EGY107 EQU107 FAQ107 FKM107 FUI107 GEE107 GOA107 GXW107 HHS107 HRO107 IBK107 ILG107 IVC107 JEY107 JOU107 JYQ107 KIM107 KSI107 LCE107 LMA107 LVW107 MFS107 MPO107 MZK107 NJG107 NTC107 OCY107 OMU107 OWQ107 PGM107 PQI107 QAE107 QKA107 QTW107 RDS107 RNO107 RXK107 SHG107 SRC107 TAY107 TKU107 TUQ107 UEM107 UOI107 UYE107 VIA107 VRW107 WBS107 WLO107 WVK107 C65643 IY65643 SU65643 ACQ65643 AMM65643 AWI65643 BGE65643 BQA65643 BZW65643 CJS65643 CTO65643 DDK65643 DNG65643 DXC65643 EGY65643 EQU65643 FAQ65643 FKM65643 FUI65643 GEE65643 GOA65643 GXW65643 HHS65643 HRO65643 IBK65643 ILG65643 IVC65643 JEY65643 JOU65643 JYQ65643 KIM65643 KSI65643 LCE65643 LMA65643 LVW65643 MFS65643 MPO65643 MZK65643 NJG65643 NTC65643 OCY65643 OMU65643 OWQ65643 PGM65643 PQI65643 QAE65643 QKA65643 QTW65643 RDS65643 RNO65643 RXK65643 SHG65643 SRC65643 TAY65643 TKU65643 TUQ65643 UEM65643 UOI65643 UYE65643 VIA65643 VRW65643 WBS65643 WLO65643 WVK65643 C131179 IY131179 SU131179 ACQ131179 AMM131179 AWI131179 BGE131179 BQA131179 BZW131179 CJS131179 CTO131179 DDK131179 DNG131179 DXC131179 EGY131179 EQU131179 FAQ131179 FKM131179 FUI131179 GEE131179 GOA131179 GXW131179 HHS131179 HRO131179 IBK131179 ILG131179 IVC131179 JEY131179 JOU131179 JYQ131179 KIM131179 KSI131179 LCE131179 LMA131179 LVW131179 MFS131179 MPO131179 MZK131179 NJG131179 NTC131179 OCY131179 OMU131179 OWQ131179 PGM131179 PQI131179 QAE131179 QKA131179 QTW131179 RDS131179 RNO131179 RXK131179 SHG131179 SRC131179 TAY131179 TKU131179 TUQ131179 UEM131179 UOI131179 UYE131179 VIA131179 VRW131179 WBS131179 WLO131179 WVK131179 C196715 IY196715 SU196715 ACQ196715 AMM196715 AWI196715 BGE196715 BQA196715 BZW196715 CJS196715 CTO196715 DDK196715 DNG196715 DXC196715 EGY196715 EQU196715 FAQ196715 FKM196715 FUI196715 GEE196715 GOA196715 GXW196715 HHS196715 HRO196715 IBK196715 ILG196715 IVC196715 JEY196715 JOU196715 JYQ196715 KIM196715 KSI196715 LCE196715 LMA196715 LVW196715 MFS196715 MPO196715 MZK196715 NJG196715 NTC196715 OCY196715 OMU196715 OWQ196715 PGM196715 PQI196715 QAE196715 QKA196715 QTW196715 RDS196715 RNO196715 RXK196715 SHG196715 SRC196715 TAY196715 TKU196715 TUQ196715 UEM196715 UOI196715 UYE196715 VIA196715 VRW196715 WBS196715 WLO196715 WVK196715 C262251 IY262251 SU262251 ACQ262251 AMM262251 AWI262251 BGE262251 BQA262251 BZW262251 CJS262251 CTO262251 DDK262251 DNG262251 DXC262251 EGY262251 EQU262251 FAQ262251 FKM262251 FUI262251 GEE262251 GOA262251 GXW262251 HHS262251 HRO262251 IBK262251 ILG262251 IVC262251 JEY262251 JOU262251 JYQ262251 KIM262251 KSI262251 LCE262251 LMA262251 LVW262251 MFS262251 MPO262251 MZK262251 NJG262251 NTC262251 OCY262251 OMU262251 OWQ262251 PGM262251 PQI262251 QAE262251 QKA262251 QTW262251 RDS262251 RNO262251 RXK262251 SHG262251 SRC262251 TAY262251 TKU262251 TUQ262251 UEM262251 UOI262251 UYE262251 VIA262251 VRW262251 WBS262251 WLO262251 WVK262251 C327787 IY327787 SU327787 ACQ327787 AMM327787 AWI327787 BGE327787 BQA327787 BZW327787 CJS327787 CTO327787 DDK327787 DNG327787 DXC327787 EGY327787 EQU327787 FAQ327787 FKM327787 FUI327787 GEE327787 GOA327787 GXW327787 HHS327787 HRO327787 IBK327787 ILG327787 IVC327787 JEY327787 JOU327787 JYQ327787 KIM327787 KSI327787 LCE327787 LMA327787 LVW327787 MFS327787 MPO327787 MZK327787 NJG327787 NTC327787 OCY327787 OMU327787 OWQ327787 PGM327787 PQI327787 QAE327787 QKA327787 QTW327787 RDS327787 RNO327787 RXK327787 SHG327787 SRC327787 TAY327787 TKU327787 TUQ327787 UEM327787 UOI327787 UYE327787 VIA327787 VRW327787 WBS327787 WLO327787 WVK327787 C393323 IY393323 SU393323 ACQ393323 AMM393323 AWI393323 BGE393323 BQA393323 BZW393323 CJS393323 CTO393323 DDK393323 DNG393323 DXC393323 EGY393323 EQU393323 FAQ393323 FKM393323 FUI393323 GEE393323 GOA393323 GXW393323 HHS393323 HRO393323 IBK393323 ILG393323 IVC393323 JEY393323 JOU393323 JYQ393323 KIM393323 KSI393323 LCE393323 LMA393323 LVW393323 MFS393323 MPO393323 MZK393323 NJG393323 NTC393323 OCY393323 OMU393323 OWQ393323 PGM393323 PQI393323 QAE393323 QKA393323 QTW393323 RDS393323 RNO393323 RXK393323 SHG393323 SRC393323 TAY393323 TKU393323 TUQ393323 UEM393323 UOI393323 UYE393323 VIA393323 VRW393323 WBS393323 WLO393323 WVK393323 C458859 IY458859 SU458859 ACQ458859 AMM458859 AWI458859 BGE458859 BQA458859 BZW458859 CJS458859 CTO458859 DDK458859 DNG458859 DXC458859 EGY458859 EQU458859 FAQ458859 FKM458859 FUI458859 GEE458859 GOA458859 GXW458859 HHS458859 HRO458859 IBK458859 ILG458859 IVC458859 JEY458859 JOU458859 JYQ458859 KIM458859 KSI458859 LCE458859 LMA458859 LVW458859 MFS458859 MPO458859 MZK458859 NJG458859 NTC458859 OCY458859 OMU458859 OWQ458859 PGM458859 PQI458859 QAE458859 QKA458859 QTW458859 RDS458859 RNO458859 RXK458859 SHG458859 SRC458859 TAY458859 TKU458859 TUQ458859 UEM458859 UOI458859 UYE458859 VIA458859 VRW458859 WBS458859 WLO458859 WVK458859 C524395 IY524395 SU524395 ACQ524395 AMM524395 AWI524395 BGE524395 BQA524395 BZW524395 CJS524395 CTO524395 DDK524395 DNG524395 DXC524395 EGY524395 EQU524395 FAQ524395 FKM524395 FUI524395 GEE524395 GOA524395 GXW524395 HHS524395 HRO524395 IBK524395 ILG524395 IVC524395 JEY524395 JOU524395 JYQ524395 KIM524395 KSI524395 LCE524395 LMA524395 LVW524395 MFS524395 MPO524395 MZK524395 NJG524395 NTC524395 OCY524395 OMU524395 OWQ524395 PGM524395 PQI524395 QAE524395 QKA524395 QTW524395 RDS524395 RNO524395 RXK524395 SHG524395 SRC524395 TAY524395 TKU524395 TUQ524395 UEM524395 UOI524395 UYE524395 VIA524395 VRW524395 WBS524395 WLO524395 WVK524395 C589931 IY589931 SU589931 ACQ589931 AMM589931 AWI589931 BGE589931 BQA589931 BZW589931 CJS589931 CTO589931 DDK589931 DNG589931 DXC589931 EGY589931 EQU589931 FAQ589931 FKM589931 FUI589931 GEE589931 GOA589931 GXW589931 HHS589931 HRO589931 IBK589931 ILG589931 IVC589931 JEY589931 JOU589931 JYQ589931 KIM589931 KSI589931 LCE589931 LMA589931 LVW589931 MFS589931 MPO589931 MZK589931 NJG589931 NTC589931 OCY589931 OMU589931 OWQ589931 PGM589931 PQI589931 QAE589931 QKA589931 QTW589931 RDS589931 RNO589931 RXK589931 SHG589931 SRC589931 TAY589931 TKU589931 TUQ589931 UEM589931 UOI589931 UYE589931 VIA589931 VRW589931 WBS589931 WLO589931 WVK589931 C655467 IY655467 SU655467 ACQ655467 AMM655467 AWI655467 BGE655467 BQA655467 BZW655467 CJS655467 CTO655467 DDK655467 DNG655467 DXC655467 EGY655467 EQU655467 FAQ655467 FKM655467 FUI655467 GEE655467 GOA655467 GXW655467 HHS655467 HRO655467 IBK655467 ILG655467 IVC655467 JEY655467 JOU655467 JYQ655467 KIM655467 KSI655467 LCE655467 LMA655467 LVW655467 MFS655467 MPO655467 MZK655467 NJG655467 NTC655467 OCY655467 OMU655467 OWQ655467 PGM655467 PQI655467 QAE655467 QKA655467 QTW655467 RDS655467 RNO655467 RXK655467 SHG655467 SRC655467 TAY655467 TKU655467 TUQ655467 UEM655467 UOI655467 UYE655467 VIA655467 VRW655467 WBS655467 WLO655467 WVK655467 C721003 IY721003 SU721003 ACQ721003 AMM721003 AWI721003 BGE721003 BQA721003 BZW721003 CJS721003 CTO721003 DDK721003 DNG721003 DXC721003 EGY721003 EQU721003 FAQ721003 FKM721003 FUI721003 GEE721003 GOA721003 GXW721003 HHS721003 HRO721003 IBK721003 ILG721003 IVC721003 JEY721003 JOU721003 JYQ721003 KIM721003 KSI721003 LCE721003 LMA721003 LVW721003 MFS721003 MPO721003 MZK721003 NJG721003 NTC721003 OCY721003 OMU721003 OWQ721003 PGM721003 PQI721003 QAE721003 QKA721003 QTW721003 RDS721003 RNO721003 RXK721003 SHG721003 SRC721003 TAY721003 TKU721003 TUQ721003 UEM721003 UOI721003 UYE721003 VIA721003 VRW721003 WBS721003 WLO721003 WVK721003 C786539 IY786539 SU786539 ACQ786539 AMM786539 AWI786539 BGE786539 BQA786539 BZW786539 CJS786539 CTO786539 DDK786539 DNG786539 DXC786539 EGY786539 EQU786539 FAQ786539 FKM786539 FUI786539 GEE786539 GOA786539 GXW786539 HHS786539 HRO786539 IBK786539 ILG786539 IVC786539 JEY786539 JOU786539 JYQ786539 KIM786539 KSI786539 LCE786539 LMA786539 LVW786539 MFS786539 MPO786539 MZK786539 NJG786539 NTC786539 OCY786539 OMU786539 OWQ786539 PGM786539 PQI786539 QAE786539 QKA786539 QTW786539 RDS786539 RNO786539 RXK786539 SHG786539 SRC786539 TAY786539 TKU786539 TUQ786539 UEM786539 UOI786539 UYE786539 VIA786539 VRW786539 WBS786539 WLO786539 WVK786539 C852075 IY852075 SU852075 ACQ852075 AMM852075 AWI852075 BGE852075 BQA852075 BZW852075 CJS852075 CTO852075 DDK852075 DNG852075 DXC852075 EGY852075 EQU852075 FAQ852075 FKM852075 FUI852075 GEE852075 GOA852075 GXW852075 HHS852075 HRO852075 IBK852075 ILG852075 IVC852075 JEY852075 JOU852075 JYQ852075 KIM852075 KSI852075 LCE852075 LMA852075 LVW852075 MFS852075 MPO852075 MZK852075 NJG852075 NTC852075 OCY852075 OMU852075 OWQ852075 PGM852075 PQI852075 QAE852075 QKA852075 QTW852075 RDS852075 RNO852075 RXK852075 SHG852075 SRC852075 TAY852075 TKU852075 TUQ852075 UEM852075 UOI852075 UYE852075 VIA852075 VRW852075 WBS852075 WLO852075 WVK852075 C917611 IY917611 SU917611 ACQ917611 AMM917611 AWI917611 BGE917611 BQA917611 BZW917611 CJS917611 CTO917611 DDK917611 DNG917611 DXC917611 EGY917611 EQU917611 FAQ917611 FKM917611 FUI917611 GEE917611 GOA917611 GXW917611 HHS917611 HRO917611 IBK917611 ILG917611 IVC917611 JEY917611 JOU917611 JYQ917611 KIM917611 KSI917611 LCE917611 LMA917611 LVW917611 MFS917611 MPO917611 MZK917611 NJG917611 NTC917611 OCY917611 OMU917611 OWQ917611 PGM917611 PQI917611 QAE917611 QKA917611 QTW917611 RDS917611 RNO917611 RXK917611 SHG917611 SRC917611 TAY917611 TKU917611 TUQ917611 UEM917611 UOI917611 UYE917611 VIA917611 VRW917611 WBS917611 WLO917611 WVK917611 C983147 IY983147 SU983147 ACQ983147 AMM983147 AWI983147 BGE983147 BQA983147 BZW983147 CJS983147 CTO983147 DDK983147 DNG983147 DXC983147 EGY983147 EQU983147 FAQ983147 FKM983147 FUI983147 GEE983147 GOA983147 GXW983147 HHS983147 HRO983147 IBK983147 ILG983147 IVC983147 JEY983147 JOU983147 JYQ983147 KIM983147 KSI983147 LCE983147 LMA983147 LVW983147 MFS983147 MPO983147 MZK983147 NJG983147 NTC983147 OCY983147 OMU983147 OWQ983147 PGM983147 PQI983147 QAE983147 QKA983147 QTW983147 RDS983147 RNO983147 RXK983147 SHG983147 SRC983147 TAY983147 TKU983147 TUQ983147 UEM983147 UOI983147 UYE983147 VIA983147 VRW983147 WBS983147 WLO983147 WVK983147 U55:W55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U65591:W65591 JQ65591:JS65591 TM65591:TO65591 ADI65591:ADK65591 ANE65591:ANG65591 AXA65591:AXC65591 BGW65591:BGY65591 BQS65591:BQU65591 CAO65591:CAQ65591 CKK65591:CKM65591 CUG65591:CUI65591 DEC65591:DEE65591 DNY65591:DOA65591 DXU65591:DXW65591 EHQ65591:EHS65591 ERM65591:ERO65591 FBI65591:FBK65591 FLE65591:FLG65591 FVA65591:FVC65591 GEW65591:GEY65591 GOS65591:GOU65591 GYO65591:GYQ65591 HIK65591:HIM65591 HSG65591:HSI65591 ICC65591:ICE65591 ILY65591:IMA65591 IVU65591:IVW65591 JFQ65591:JFS65591 JPM65591:JPO65591 JZI65591:JZK65591 KJE65591:KJG65591 KTA65591:KTC65591 LCW65591:LCY65591 LMS65591:LMU65591 LWO65591:LWQ65591 MGK65591:MGM65591 MQG65591:MQI65591 NAC65591:NAE65591 NJY65591:NKA65591 NTU65591:NTW65591 ODQ65591:ODS65591 ONM65591:ONO65591 OXI65591:OXK65591 PHE65591:PHG65591 PRA65591:PRC65591 QAW65591:QAY65591 QKS65591:QKU65591 QUO65591:QUQ65591 REK65591:REM65591 ROG65591:ROI65591 RYC65591:RYE65591 SHY65591:SIA65591 SRU65591:SRW65591 TBQ65591:TBS65591 TLM65591:TLO65591 TVI65591:TVK65591 UFE65591:UFG65591 UPA65591:UPC65591 UYW65591:UYY65591 VIS65591:VIU65591 VSO65591:VSQ65591 WCK65591:WCM65591 WMG65591:WMI65591 WWC65591:WWE65591 U131127:W131127 JQ131127:JS131127 TM131127:TO131127 ADI131127:ADK131127 ANE131127:ANG131127 AXA131127:AXC131127 BGW131127:BGY131127 BQS131127:BQU131127 CAO131127:CAQ131127 CKK131127:CKM131127 CUG131127:CUI131127 DEC131127:DEE131127 DNY131127:DOA131127 DXU131127:DXW131127 EHQ131127:EHS131127 ERM131127:ERO131127 FBI131127:FBK131127 FLE131127:FLG131127 FVA131127:FVC131127 GEW131127:GEY131127 GOS131127:GOU131127 GYO131127:GYQ131127 HIK131127:HIM131127 HSG131127:HSI131127 ICC131127:ICE131127 ILY131127:IMA131127 IVU131127:IVW131127 JFQ131127:JFS131127 JPM131127:JPO131127 JZI131127:JZK131127 KJE131127:KJG131127 KTA131127:KTC131127 LCW131127:LCY131127 LMS131127:LMU131127 LWO131127:LWQ131127 MGK131127:MGM131127 MQG131127:MQI131127 NAC131127:NAE131127 NJY131127:NKA131127 NTU131127:NTW131127 ODQ131127:ODS131127 ONM131127:ONO131127 OXI131127:OXK131127 PHE131127:PHG131127 PRA131127:PRC131127 QAW131127:QAY131127 QKS131127:QKU131127 QUO131127:QUQ131127 REK131127:REM131127 ROG131127:ROI131127 RYC131127:RYE131127 SHY131127:SIA131127 SRU131127:SRW131127 TBQ131127:TBS131127 TLM131127:TLO131127 TVI131127:TVK131127 UFE131127:UFG131127 UPA131127:UPC131127 UYW131127:UYY131127 VIS131127:VIU131127 VSO131127:VSQ131127 WCK131127:WCM131127 WMG131127:WMI131127 WWC131127:WWE131127 U196663:W196663 JQ196663:JS196663 TM196663:TO196663 ADI196663:ADK196663 ANE196663:ANG196663 AXA196663:AXC196663 BGW196663:BGY196663 BQS196663:BQU196663 CAO196663:CAQ196663 CKK196663:CKM196663 CUG196663:CUI196663 DEC196663:DEE196663 DNY196663:DOA196663 DXU196663:DXW196663 EHQ196663:EHS196663 ERM196663:ERO196663 FBI196663:FBK196663 FLE196663:FLG196663 FVA196663:FVC196663 GEW196663:GEY196663 GOS196663:GOU196663 GYO196663:GYQ196663 HIK196663:HIM196663 HSG196663:HSI196663 ICC196663:ICE196663 ILY196663:IMA196663 IVU196663:IVW196663 JFQ196663:JFS196663 JPM196663:JPO196663 JZI196663:JZK196663 KJE196663:KJG196663 KTA196663:KTC196663 LCW196663:LCY196663 LMS196663:LMU196663 LWO196663:LWQ196663 MGK196663:MGM196663 MQG196663:MQI196663 NAC196663:NAE196663 NJY196663:NKA196663 NTU196663:NTW196663 ODQ196663:ODS196663 ONM196663:ONO196663 OXI196663:OXK196663 PHE196663:PHG196663 PRA196663:PRC196663 QAW196663:QAY196663 QKS196663:QKU196663 QUO196663:QUQ196663 REK196663:REM196663 ROG196663:ROI196663 RYC196663:RYE196663 SHY196663:SIA196663 SRU196663:SRW196663 TBQ196663:TBS196663 TLM196663:TLO196663 TVI196663:TVK196663 UFE196663:UFG196663 UPA196663:UPC196663 UYW196663:UYY196663 VIS196663:VIU196663 VSO196663:VSQ196663 WCK196663:WCM196663 WMG196663:WMI196663 WWC196663:WWE196663 U262199:W262199 JQ262199:JS262199 TM262199:TO262199 ADI262199:ADK262199 ANE262199:ANG262199 AXA262199:AXC262199 BGW262199:BGY262199 BQS262199:BQU262199 CAO262199:CAQ262199 CKK262199:CKM262199 CUG262199:CUI262199 DEC262199:DEE262199 DNY262199:DOA262199 DXU262199:DXW262199 EHQ262199:EHS262199 ERM262199:ERO262199 FBI262199:FBK262199 FLE262199:FLG262199 FVA262199:FVC262199 GEW262199:GEY262199 GOS262199:GOU262199 GYO262199:GYQ262199 HIK262199:HIM262199 HSG262199:HSI262199 ICC262199:ICE262199 ILY262199:IMA262199 IVU262199:IVW262199 JFQ262199:JFS262199 JPM262199:JPO262199 JZI262199:JZK262199 KJE262199:KJG262199 KTA262199:KTC262199 LCW262199:LCY262199 LMS262199:LMU262199 LWO262199:LWQ262199 MGK262199:MGM262199 MQG262199:MQI262199 NAC262199:NAE262199 NJY262199:NKA262199 NTU262199:NTW262199 ODQ262199:ODS262199 ONM262199:ONO262199 OXI262199:OXK262199 PHE262199:PHG262199 PRA262199:PRC262199 QAW262199:QAY262199 QKS262199:QKU262199 QUO262199:QUQ262199 REK262199:REM262199 ROG262199:ROI262199 RYC262199:RYE262199 SHY262199:SIA262199 SRU262199:SRW262199 TBQ262199:TBS262199 TLM262199:TLO262199 TVI262199:TVK262199 UFE262199:UFG262199 UPA262199:UPC262199 UYW262199:UYY262199 VIS262199:VIU262199 VSO262199:VSQ262199 WCK262199:WCM262199 WMG262199:WMI262199 WWC262199:WWE262199 U327735:W327735 JQ327735:JS327735 TM327735:TO327735 ADI327735:ADK327735 ANE327735:ANG327735 AXA327735:AXC327735 BGW327735:BGY327735 BQS327735:BQU327735 CAO327735:CAQ327735 CKK327735:CKM327735 CUG327735:CUI327735 DEC327735:DEE327735 DNY327735:DOA327735 DXU327735:DXW327735 EHQ327735:EHS327735 ERM327735:ERO327735 FBI327735:FBK327735 FLE327735:FLG327735 FVA327735:FVC327735 GEW327735:GEY327735 GOS327735:GOU327735 GYO327735:GYQ327735 HIK327735:HIM327735 HSG327735:HSI327735 ICC327735:ICE327735 ILY327735:IMA327735 IVU327735:IVW327735 JFQ327735:JFS327735 JPM327735:JPO327735 JZI327735:JZK327735 KJE327735:KJG327735 KTA327735:KTC327735 LCW327735:LCY327735 LMS327735:LMU327735 LWO327735:LWQ327735 MGK327735:MGM327735 MQG327735:MQI327735 NAC327735:NAE327735 NJY327735:NKA327735 NTU327735:NTW327735 ODQ327735:ODS327735 ONM327735:ONO327735 OXI327735:OXK327735 PHE327735:PHG327735 PRA327735:PRC327735 QAW327735:QAY327735 QKS327735:QKU327735 QUO327735:QUQ327735 REK327735:REM327735 ROG327735:ROI327735 RYC327735:RYE327735 SHY327735:SIA327735 SRU327735:SRW327735 TBQ327735:TBS327735 TLM327735:TLO327735 TVI327735:TVK327735 UFE327735:UFG327735 UPA327735:UPC327735 UYW327735:UYY327735 VIS327735:VIU327735 VSO327735:VSQ327735 WCK327735:WCM327735 WMG327735:WMI327735 WWC327735:WWE327735 U393271:W393271 JQ393271:JS393271 TM393271:TO393271 ADI393271:ADK393271 ANE393271:ANG393271 AXA393271:AXC393271 BGW393271:BGY393271 BQS393271:BQU393271 CAO393271:CAQ393271 CKK393271:CKM393271 CUG393271:CUI393271 DEC393271:DEE393271 DNY393271:DOA393271 DXU393271:DXW393271 EHQ393271:EHS393271 ERM393271:ERO393271 FBI393271:FBK393271 FLE393271:FLG393271 FVA393271:FVC393271 GEW393271:GEY393271 GOS393271:GOU393271 GYO393271:GYQ393271 HIK393271:HIM393271 HSG393271:HSI393271 ICC393271:ICE393271 ILY393271:IMA393271 IVU393271:IVW393271 JFQ393271:JFS393271 JPM393271:JPO393271 JZI393271:JZK393271 KJE393271:KJG393271 KTA393271:KTC393271 LCW393271:LCY393271 LMS393271:LMU393271 LWO393271:LWQ393271 MGK393271:MGM393271 MQG393271:MQI393271 NAC393271:NAE393271 NJY393271:NKA393271 NTU393271:NTW393271 ODQ393271:ODS393271 ONM393271:ONO393271 OXI393271:OXK393271 PHE393271:PHG393271 PRA393271:PRC393271 QAW393271:QAY393271 QKS393271:QKU393271 QUO393271:QUQ393271 REK393271:REM393271 ROG393271:ROI393271 RYC393271:RYE393271 SHY393271:SIA393271 SRU393271:SRW393271 TBQ393271:TBS393271 TLM393271:TLO393271 TVI393271:TVK393271 UFE393271:UFG393271 UPA393271:UPC393271 UYW393271:UYY393271 VIS393271:VIU393271 VSO393271:VSQ393271 WCK393271:WCM393271 WMG393271:WMI393271 WWC393271:WWE393271 U458807:W458807 JQ458807:JS458807 TM458807:TO458807 ADI458807:ADK458807 ANE458807:ANG458807 AXA458807:AXC458807 BGW458807:BGY458807 BQS458807:BQU458807 CAO458807:CAQ458807 CKK458807:CKM458807 CUG458807:CUI458807 DEC458807:DEE458807 DNY458807:DOA458807 DXU458807:DXW458807 EHQ458807:EHS458807 ERM458807:ERO458807 FBI458807:FBK458807 FLE458807:FLG458807 FVA458807:FVC458807 GEW458807:GEY458807 GOS458807:GOU458807 GYO458807:GYQ458807 HIK458807:HIM458807 HSG458807:HSI458807 ICC458807:ICE458807 ILY458807:IMA458807 IVU458807:IVW458807 JFQ458807:JFS458807 JPM458807:JPO458807 JZI458807:JZK458807 KJE458807:KJG458807 KTA458807:KTC458807 LCW458807:LCY458807 LMS458807:LMU458807 LWO458807:LWQ458807 MGK458807:MGM458807 MQG458807:MQI458807 NAC458807:NAE458807 NJY458807:NKA458807 NTU458807:NTW458807 ODQ458807:ODS458807 ONM458807:ONO458807 OXI458807:OXK458807 PHE458807:PHG458807 PRA458807:PRC458807 QAW458807:QAY458807 QKS458807:QKU458807 QUO458807:QUQ458807 REK458807:REM458807 ROG458807:ROI458807 RYC458807:RYE458807 SHY458807:SIA458807 SRU458807:SRW458807 TBQ458807:TBS458807 TLM458807:TLO458807 TVI458807:TVK458807 UFE458807:UFG458807 UPA458807:UPC458807 UYW458807:UYY458807 VIS458807:VIU458807 VSO458807:VSQ458807 WCK458807:WCM458807 WMG458807:WMI458807 WWC458807:WWE458807 U524343:W524343 JQ524343:JS524343 TM524343:TO524343 ADI524343:ADK524343 ANE524343:ANG524343 AXA524343:AXC524343 BGW524343:BGY524343 BQS524343:BQU524343 CAO524343:CAQ524343 CKK524343:CKM524343 CUG524343:CUI524343 DEC524343:DEE524343 DNY524343:DOA524343 DXU524343:DXW524343 EHQ524343:EHS524343 ERM524343:ERO524343 FBI524343:FBK524343 FLE524343:FLG524343 FVA524343:FVC524343 GEW524343:GEY524343 GOS524343:GOU524343 GYO524343:GYQ524343 HIK524343:HIM524343 HSG524343:HSI524343 ICC524343:ICE524343 ILY524343:IMA524343 IVU524343:IVW524343 JFQ524343:JFS524343 JPM524343:JPO524343 JZI524343:JZK524343 KJE524343:KJG524343 KTA524343:KTC524343 LCW524343:LCY524343 LMS524343:LMU524343 LWO524343:LWQ524343 MGK524343:MGM524343 MQG524343:MQI524343 NAC524343:NAE524343 NJY524343:NKA524343 NTU524343:NTW524343 ODQ524343:ODS524343 ONM524343:ONO524343 OXI524343:OXK524343 PHE524343:PHG524343 PRA524343:PRC524343 QAW524343:QAY524343 QKS524343:QKU524343 QUO524343:QUQ524343 REK524343:REM524343 ROG524343:ROI524343 RYC524343:RYE524343 SHY524343:SIA524343 SRU524343:SRW524343 TBQ524343:TBS524343 TLM524343:TLO524343 TVI524343:TVK524343 UFE524343:UFG524343 UPA524343:UPC524343 UYW524343:UYY524343 VIS524343:VIU524343 VSO524343:VSQ524343 WCK524343:WCM524343 WMG524343:WMI524343 WWC524343:WWE524343 U589879:W589879 JQ589879:JS589879 TM589879:TO589879 ADI589879:ADK589879 ANE589879:ANG589879 AXA589879:AXC589879 BGW589879:BGY589879 BQS589879:BQU589879 CAO589879:CAQ589879 CKK589879:CKM589879 CUG589879:CUI589879 DEC589879:DEE589879 DNY589879:DOA589879 DXU589879:DXW589879 EHQ589879:EHS589879 ERM589879:ERO589879 FBI589879:FBK589879 FLE589879:FLG589879 FVA589879:FVC589879 GEW589879:GEY589879 GOS589879:GOU589879 GYO589879:GYQ589879 HIK589879:HIM589879 HSG589879:HSI589879 ICC589879:ICE589879 ILY589879:IMA589879 IVU589879:IVW589879 JFQ589879:JFS589879 JPM589879:JPO589879 JZI589879:JZK589879 KJE589879:KJG589879 KTA589879:KTC589879 LCW589879:LCY589879 LMS589879:LMU589879 LWO589879:LWQ589879 MGK589879:MGM589879 MQG589879:MQI589879 NAC589879:NAE589879 NJY589879:NKA589879 NTU589879:NTW589879 ODQ589879:ODS589879 ONM589879:ONO589879 OXI589879:OXK589879 PHE589879:PHG589879 PRA589879:PRC589879 QAW589879:QAY589879 QKS589879:QKU589879 QUO589879:QUQ589879 REK589879:REM589879 ROG589879:ROI589879 RYC589879:RYE589879 SHY589879:SIA589879 SRU589879:SRW589879 TBQ589879:TBS589879 TLM589879:TLO589879 TVI589879:TVK589879 UFE589879:UFG589879 UPA589879:UPC589879 UYW589879:UYY589879 VIS589879:VIU589879 VSO589879:VSQ589879 WCK589879:WCM589879 WMG589879:WMI589879 WWC589879:WWE589879 U655415:W655415 JQ655415:JS655415 TM655415:TO655415 ADI655415:ADK655415 ANE655415:ANG655415 AXA655415:AXC655415 BGW655415:BGY655415 BQS655415:BQU655415 CAO655415:CAQ655415 CKK655415:CKM655415 CUG655415:CUI655415 DEC655415:DEE655415 DNY655415:DOA655415 DXU655415:DXW655415 EHQ655415:EHS655415 ERM655415:ERO655415 FBI655415:FBK655415 FLE655415:FLG655415 FVA655415:FVC655415 GEW655415:GEY655415 GOS655415:GOU655415 GYO655415:GYQ655415 HIK655415:HIM655415 HSG655415:HSI655415 ICC655415:ICE655415 ILY655415:IMA655415 IVU655415:IVW655415 JFQ655415:JFS655415 JPM655415:JPO655415 JZI655415:JZK655415 KJE655415:KJG655415 KTA655415:KTC655415 LCW655415:LCY655415 LMS655415:LMU655415 LWO655415:LWQ655415 MGK655415:MGM655415 MQG655415:MQI655415 NAC655415:NAE655415 NJY655415:NKA655415 NTU655415:NTW655415 ODQ655415:ODS655415 ONM655415:ONO655415 OXI655415:OXK655415 PHE655415:PHG655415 PRA655415:PRC655415 QAW655415:QAY655415 QKS655415:QKU655415 QUO655415:QUQ655415 REK655415:REM655415 ROG655415:ROI655415 RYC655415:RYE655415 SHY655415:SIA655415 SRU655415:SRW655415 TBQ655415:TBS655415 TLM655415:TLO655415 TVI655415:TVK655415 UFE655415:UFG655415 UPA655415:UPC655415 UYW655415:UYY655415 VIS655415:VIU655415 VSO655415:VSQ655415 WCK655415:WCM655415 WMG655415:WMI655415 WWC655415:WWE655415 U720951:W720951 JQ720951:JS720951 TM720951:TO720951 ADI720951:ADK720951 ANE720951:ANG720951 AXA720951:AXC720951 BGW720951:BGY720951 BQS720951:BQU720951 CAO720951:CAQ720951 CKK720951:CKM720951 CUG720951:CUI720951 DEC720951:DEE720951 DNY720951:DOA720951 DXU720951:DXW720951 EHQ720951:EHS720951 ERM720951:ERO720951 FBI720951:FBK720951 FLE720951:FLG720951 FVA720951:FVC720951 GEW720951:GEY720951 GOS720951:GOU720951 GYO720951:GYQ720951 HIK720951:HIM720951 HSG720951:HSI720951 ICC720951:ICE720951 ILY720951:IMA720951 IVU720951:IVW720951 JFQ720951:JFS720951 JPM720951:JPO720951 JZI720951:JZK720951 KJE720951:KJG720951 KTA720951:KTC720951 LCW720951:LCY720951 LMS720951:LMU720951 LWO720951:LWQ720951 MGK720951:MGM720951 MQG720951:MQI720951 NAC720951:NAE720951 NJY720951:NKA720951 NTU720951:NTW720951 ODQ720951:ODS720951 ONM720951:ONO720951 OXI720951:OXK720951 PHE720951:PHG720951 PRA720951:PRC720951 QAW720951:QAY720951 QKS720951:QKU720951 QUO720951:QUQ720951 REK720951:REM720951 ROG720951:ROI720951 RYC720951:RYE720951 SHY720951:SIA720951 SRU720951:SRW720951 TBQ720951:TBS720951 TLM720951:TLO720951 TVI720951:TVK720951 UFE720951:UFG720951 UPA720951:UPC720951 UYW720951:UYY720951 VIS720951:VIU720951 VSO720951:VSQ720951 WCK720951:WCM720951 WMG720951:WMI720951 WWC720951:WWE720951 U786487:W786487 JQ786487:JS786487 TM786487:TO786487 ADI786487:ADK786487 ANE786487:ANG786487 AXA786487:AXC786487 BGW786487:BGY786487 BQS786487:BQU786487 CAO786487:CAQ786487 CKK786487:CKM786487 CUG786487:CUI786487 DEC786487:DEE786487 DNY786487:DOA786487 DXU786487:DXW786487 EHQ786487:EHS786487 ERM786487:ERO786487 FBI786487:FBK786487 FLE786487:FLG786487 FVA786487:FVC786487 GEW786487:GEY786487 GOS786487:GOU786487 GYO786487:GYQ786487 HIK786487:HIM786487 HSG786487:HSI786487 ICC786487:ICE786487 ILY786487:IMA786487 IVU786487:IVW786487 JFQ786487:JFS786487 JPM786487:JPO786487 JZI786487:JZK786487 KJE786487:KJG786487 KTA786487:KTC786487 LCW786487:LCY786487 LMS786487:LMU786487 LWO786487:LWQ786487 MGK786487:MGM786487 MQG786487:MQI786487 NAC786487:NAE786487 NJY786487:NKA786487 NTU786487:NTW786487 ODQ786487:ODS786487 ONM786487:ONO786487 OXI786487:OXK786487 PHE786487:PHG786487 PRA786487:PRC786487 QAW786487:QAY786487 QKS786487:QKU786487 QUO786487:QUQ786487 REK786487:REM786487 ROG786487:ROI786487 RYC786487:RYE786487 SHY786487:SIA786487 SRU786487:SRW786487 TBQ786487:TBS786487 TLM786487:TLO786487 TVI786487:TVK786487 UFE786487:UFG786487 UPA786487:UPC786487 UYW786487:UYY786487 VIS786487:VIU786487 VSO786487:VSQ786487 WCK786487:WCM786487 WMG786487:WMI786487 WWC786487:WWE786487 U852023:W852023 JQ852023:JS852023 TM852023:TO852023 ADI852023:ADK852023 ANE852023:ANG852023 AXA852023:AXC852023 BGW852023:BGY852023 BQS852023:BQU852023 CAO852023:CAQ852023 CKK852023:CKM852023 CUG852023:CUI852023 DEC852023:DEE852023 DNY852023:DOA852023 DXU852023:DXW852023 EHQ852023:EHS852023 ERM852023:ERO852023 FBI852023:FBK852023 FLE852023:FLG852023 FVA852023:FVC852023 GEW852023:GEY852023 GOS852023:GOU852023 GYO852023:GYQ852023 HIK852023:HIM852023 HSG852023:HSI852023 ICC852023:ICE852023 ILY852023:IMA852023 IVU852023:IVW852023 JFQ852023:JFS852023 JPM852023:JPO852023 JZI852023:JZK852023 KJE852023:KJG852023 KTA852023:KTC852023 LCW852023:LCY852023 LMS852023:LMU852023 LWO852023:LWQ852023 MGK852023:MGM852023 MQG852023:MQI852023 NAC852023:NAE852023 NJY852023:NKA852023 NTU852023:NTW852023 ODQ852023:ODS852023 ONM852023:ONO852023 OXI852023:OXK852023 PHE852023:PHG852023 PRA852023:PRC852023 QAW852023:QAY852023 QKS852023:QKU852023 QUO852023:QUQ852023 REK852023:REM852023 ROG852023:ROI852023 RYC852023:RYE852023 SHY852023:SIA852023 SRU852023:SRW852023 TBQ852023:TBS852023 TLM852023:TLO852023 TVI852023:TVK852023 UFE852023:UFG852023 UPA852023:UPC852023 UYW852023:UYY852023 VIS852023:VIU852023 VSO852023:VSQ852023 WCK852023:WCM852023 WMG852023:WMI852023 WWC852023:WWE852023 U917559:W917559 JQ917559:JS917559 TM917559:TO917559 ADI917559:ADK917559 ANE917559:ANG917559 AXA917559:AXC917559 BGW917559:BGY917559 BQS917559:BQU917559 CAO917559:CAQ917559 CKK917559:CKM917559 CUG917559:CUI917559 DEC917559:DEE917559 DNY917559:DOA917559 DXU917559:DXW917559 EHQ917559:EHS917559 ERM917559:ERO917559 FBI917559:FBK917559 FLE917559:FLG917559 FVA917559:FVC917559 GEW917559:GEY917559 GOS917559:GOU917559 GYO917559:GYQ917559 HIK917559:HIM917559 HSG917559:HSI917559 ICC917559:ICE917559 ILY917559:IMA917559 IVU917559:IVW917559 JFQ917559:JFS917559 JPM917559:JPO917559 JZI917559:JZK917559 KJE917559:KJG917559 KTA917559:KTC917559 LCW917559:LCY917559 LMS917559:LMU917559 LWO917559:LWQ917559 MGK917559:MGM917559 MQG917559:MQI917559 NAC917559:NAE917559 NJY917559:NKA917559 NTU917559:NTW917559 ODQ917559:ODS917559 ONM917559:ONO917559 OXI917559:OXK917559 PHE917559:PHG917559 PRA917559:PRC917559 QAW917559:QAY917559 QKS917559:QKU917559 QUO917559:QUQ917559 REK917559:REM917559 ROG917559:ROI917559 RYC917559:RYE917559 SHY917559:SIA917559 SRU917559:SRW917559 TBQ917559:TBS917559 TLM917559:TLO917559 TVI917559:TVK917559 UFE917559:UFG917559 UPA917559:UPC917559 UYW917559:UYY917559 VIS917559:VIU917559 VSO917559:VSQ917559 WCK917559:WCM917559 WMG917559:WMI917559 WWC917559:WWE917559 U983095:W983095 JQ983095:JS983095 TM983095:TO983095 ADI983095:ADK983095 ANE983095:ANG983095 AXA983095:AXC983095 BGW983095:BGY983095 BQS983095:BQU983095 CAO983095:CAQ983095 CKK983095:CKM983095 CUG983095:CUI983095 DEC983095:DEE983095 DNY983095:DOA983095 DXU983095:DXW983095 EHQ983095:EHS983095 ERM983095:ERO983095 FBI983095:FBK983095 FLE983095:FLG983095 FVA983095:FVC983095 GEW983095:GEY983095 GOS983095:GOU983095 GYO983095:GYQ983095 HIK983095:HIM983095 HSG983095:HSI983095 ICC983095:ICE983095 ILY983095:IMA983095 IVU983095:IVW983095 JFQ983095:JFS983095 JPM983095:JPO983095 JZI983095:JZK983095 KJE983095:KJG983095 KTA983095:KTC983095 LCW983095:LCY983095 LMS983095:LMU983095 LWO983095:LWQ983095 MGK983095:MGM983095 MQG983095:MQI983095 NAC983095:NAE983095 NJY983095:NKA983095 NTU983095:NTW983095 ODQ983095:ODS983095 ONM983095:ONO983095 OXI983095:OXK983095 PHE983095:PHG983095 PRA983095:PRC983095 QAW983095:QAY983095 QKS983095:QKU983095 QUO983095:QUQ983095 REK983095:REM983095 ROG983095:ROI983095 RYC983095:RYE983095 SHY983095:SIA983095 SRU983095:SRW983095 TBQ983095:TBS983095 TLM983095:TLO983095 TVI983095:TVK983095 UFE983095:UFG983095 UPA983095:UPC983095 UYW983095:UYY983095 VIS983095:VIU983095 VSO983095:VSQ983095 WCK983095:WCM983095 WMG983095:WMI983095 WWC983095:WWE983095 Q55:S192 JM55:JO192 TI55:TK192 ADE55:ADG192 ANA55:ANC192 AWW55:AWY192 BGS55:BGU192 BQO55:BQQ192 CAK55:CAM192 CKG55:CKI192 CUC55:CUE192 DDY55:DEA192 DNU55:DNW192 DXQ55:DXS192 EHM55:EHO192 ERI55:ERK192 FBE55:FBG192 FLA55:FLC192 FUW55:FUY192 GES55:GEU192 GOO55:GOQ192 GYK55:GYM192 HIG55:HII192 HSC55:HSE192 IBY55:ICA192 ILU55:ILW192 IVQ55:IVS192 JFM55:JFO192 JPI55:JPK192 JZE55:JZG192 KJA55:KJC192 KSW55:KSY192 LCS55:LCU192 LMO55:LMQ192 LWK55:LWM192 MGG55:MGI192 MQC55:MQE192 MZY55:NAA192 NJU55:NJW192 NTQ55:NTS192 ODM55:ODO192 ONI55:ONK192 OXE55:OXG192 PHA55:PHC192 PQW55:PQY192 QAS55:QAU192 QKO55:QKQ192 QUK55:QUM192 REG55:REI192 ROC55:ROE192 RXY55:RYA192 SHU55:SHW192 SRQ55:SRS192 TBM55:TBO192 TLI55:TLK192 TVE55:TVG192 UFA55:UFC192 UOW55:UOY192 UYS55:UYU192 VIO55:VIQ192 VSK55:VSM192 WCG55:WCI192 WMC55:WME192 WVY55:WWA192 Q65591:S65728 JM65591:JO65728 TI65591:TK65728 ADE65591:ADG65728 ANA65591:ANC65728 AWW65591:AWY65728 BGS65591:BGU65728 BQO65591:BQQ65728 CAK65591:CAM65728 CKG65591:CKI65728 CUC65591:CUE65728 DDY65591:DEA65728 DNU65591:DNW65728 DXQ65591:DXS65728 EHM65591:EHO65728 ERI65591:ERK65728 FBE65591:FBG65728 FLA65591:FLC65728 FUW65591:FUY65728 GES65591:GEU65728 GOO65591:GOQ65728 GYK65591:GYM65728 HIG65591:HII65728 HSC65591:HSE65728 IBY65591:ICA65728 ILU65591:ILW65728 IVQ65591:IVS65728 JFM65591:JFO65728 JPI65591:JPK65728 JZE65591:JZG65728 KJA65591:KJC65728 KSW65591:KSY65728 LCS65591:LCU65728 LMO65591:LMQ65728 LWK65591:LWM65728 MGG65591:MGI65728 MQC65591:MQE65728 MZY65591:NAA65728 NJU65591:NJW65728 NTQ65591:NTS65728 ODM65591:ODO65728 ONI65591:ONK65728 OXE65591:OXG65728 PHA65591:PHC65728 PQW65591:PQY65728 QAS65591:QAU65728 QKO65591:QKQ65728 QUK65591:QUM65728 REG65591:REI65728 ROC65591:ROE65728 RXY65591:RYA65728 SHU65591:SHW65728 SRQ65591:SRS65728 TBM65591:TBO65728 TLI65591:TLK65728 TVE65591:TVG65728 UFA65591:UFC65728 UOW65591:UOY65728 UYS65591:UYU65728 VIO65591:VIQ65728 VSK65591:VSM65728 WCG65591:WCI65728 WMC65591:WME65728 WVY65591:WWA65728 Q131127:S131264 JM131127:JO131264 TI131127:TK131264 ADE131127:ADG131264 ANA131127:ANC131264 AWW131127:AWY131264 BGS131127:BGU131264 BQO131127:BQQ131264 CAK131127:CAM131264 CKG131127:CKI131264 CUC131127:CUE131264 DDY131127:DEA131264 DNU131127:DNW131264 DXQ131127:DXS131264 EHM131127:EHO131264 ERI131127:ERK131264 FBE131127:FBG131264 FLA131127:FLC131264 FUW131127:FUY131264 GES131127:GEU131264 GOO131127:GOQ131264 GYK131127:GYM131264 HIG131127:HII131264 HSC131127:HSE131264 IBY131127:ICA131264 ILU131127:ILW131264 IVQ131127:IVS131264 JFM131127:JFO131264 JPI131127:JPK131264 JZE131127:JZG131264 KJA131127:KJC131264 KSW131127:KSY131264 LCS131127:LCU131264 LMO131127:LMQ131264 LWK131127:LWM131264 MGG131127:MGI131264 MQC131127:MQE131264 MZY131127:NAA131264 NJU131127:NJW131264 NTQ131127:NTS131264 ODM131127:ODO131264 ONI131127:ONK131264 OXE131127:OXG131264 PHA131127:PHC131264 PQW131127:PQY131264 QAS131127:QAU131264 QKO131127:QKQ131264 QUK131127:QUM131264 REG131127:REI131264 ROC131127:ROE131264 RXY131127:RYA131264 SHU131127:SHW131264 SRQ131127:SRS131264 TBM131127:TBO131264 TLI131127:TLK131264 TVE131127:TVG131264 UFA131127:UFC131264 UOW131127:UOY131264 UYS131127:UYU131264 VIO131127:VIQ131264 VSK131127:VSM131264 WCG131127:WCI131264 WMC131127:WME131264 WVY131127:WWA131264 Q196663:S196800 JM196663:JO196800 TI196663:TK196800 ADE196663:ADG196800 ANA196663:ANC196800 AWW196663:AWY196800 BGS196663:BGU196800 BQO196663:BQQ196800 CAK196663:CAM196800 CKG196663:CKI196800 CUC196663:CUE196800 DDY196663:DEA196800 DNU196663:DNW196800 DXQ196663:DXS196800 EHM196663:EHO196800 ERI196663:ERK196800 FBE196663:FBG196800 FLA196663:FLC196800 FUW196663:FUY196800 GES196663:GEU196800 GOO196663:GOQ196800 GYK196663:GYM196800 HIG196663:HII196800 HSC196663:HSE196800 IBY196663:ICA196800 ILU196663:ILW196800 IVQ196663:IVS196800 JFM196663:JFO196800 JPI196663:JPK196800 JZE196663:JZG196800 KJA196663:KJC196800 KSW196663:KSY196800 LCS196663:LCU196800 LMO196663:LMQ196800 LWK196663:LWM196800 MGG196663:MGI196800 MQC196663:MQE196800 MZY196663:NAA196800 NJU196663:NJW196800 NTQ196663:NTS196800 ODM196663:ODO196800 ONI196663:ONK196800 OXE196663:OXG196800 PHA196663:PHC196800 PQW196663:PQY196800 QAS196663:QAU196800 QKO196663:QKQ196800 QUK196663:QUM196800 REG196663:REI196800 ROC196663:ROE196800 RXY196663:RYA196800 SHU196663:SHW196800 SRQ196663:SRS196800 TBM196663:TBO196800 TLI196663:TLK196800 TVE196663:TVG196800 UFA196663:UFC196800 UOW196663:UOY196800 UYS196663:UYU196800 VIO196663:VIQ196800 VSK196663:VSM196800 WCG196663:WCI196800 WMC196663:WME196800 WVY196663:WWA196800 Q262199:S262336 JM262199:JO262336 TI262199:TK262336 ADE262199:ADG262336 ANA262199:ANC262336 AWW262199:AWY262336 BGS262199:BGU262336 BQO262199:BQQ262336 CAK262199:CAM262336 CKG262199:CKI262336 CUC262199:CUE262336 DDY262199:DEA262336 DNU262199:DNW262336 DXQ262199:DXS262336 EHM262199:EHO262336 ERI262199:ERK262336 FBE262199:FBG262336 FLA262199:FLC262336 FUW262199:FUY262336 GES262199:GEU262336 GOO262199:GOQ262336 GYK262199:GYM262336 HIG262199:HII262336 HSC262199:HSE262336 IBY262199:ICA262336 ILU262199:ILW262336 IVQ262199:IVS262336 JFM262199:JFO262336 JPI262199:JPK262336 JZE262199:JZG262336 KJA262199:KJC262336 KSW262199:KSY262336 LCS262199:LCU262336 LMO262199:LMQ262336 LWK262199:LWM262336 MGG262199:MGI262336 MQC262199:MQE262336 MZY262199:NAA262336 NJU262199:NJW262336 NTQ262199:NTS262336 ODM262199:ODO262336 ONI262199:ONK262336 OXE262199:OXG262336 PHA262199:PHC262336 PQW262199:PQY262336 QAS262199:QAU262336 QKO262199:QKQ262336 QUK262199:QUM262336 REG262199:REI262336 ROC262199:ROE262336 RXY262199:RYA262336 SHU262199:SHW262336 SRQ262199:SRS262336 TBM262199:TBO262336 TLI262199:TLK262336 TVE262199:TVG262336 UFA262199:UFC262336 UOW262199:UOY262336 UYS262199:UYU262336 VIO262199:VIQ262336 VSK262199:VSM262336 WCG262199:WCI262336 WMC262199:WME262336 WVY262199:WWA262336 Q327735:S327872 JM327735:JO327872 TI327735:TK327872 ADE327735:ADG327872 ANA327735:ANC327872 AWW327735:AWY327872 BGS327735:BGU327872 BQO327735:BQQ327872 CAK327735:CAM327872 CKG327735:CKI327872 CUC327735:CUE327872 DDY327735:DEA327872 DNU327735:DNW327872 DXQ327735:DXS327872 EHM327735:EHO327872 ERI327735:ERK327872 FBE327735:FBG327872 FLA327735:FLC327872 FUW327735:FUY327872 GES327735:GEU327872 GOO327735:GOQ327872 GYK327735:GYM327872 HIG327735:HII327872 HSC327735:HSE327872 IBY327735:ICA327872 ILU327735:ILW327872 IVQ327735:IVS327872 JFM327735:JFO327872 JPI327735:JPK327872 JZE327735:JZG327872 KJA327735:KJC327872 KSW327735:KSY327872 LCS327735:LCU327872 LMO327735:LMQ327872 LWK327735:LWM327872 MGG327735:MGI327872 MQC327735:MQE327872 MZY327735:NAA327872 NJU327735:NJW327872 NTQ327735:NTS327872 ODM327735:ODO327872 ONI327735:ONK327872 OXE327735:OXG327872 PHA327735:PHC327872 PQW327735:PQY327872 QAS327735:QAU327872 QKO327735:QKQ327872 QUK327735:QUM327872 REG327735:REI327872 ROC327735:ROE327872 RXY327735:RYA327872 SHU327735:SHW327872 SRQ327735:SRS327872 TBM327735:TBO327872 TLI327735:TLK327872 TVE327735:TVG327872 UFA327735:UFC327872 UOW327735:UOY327872 UYS327735:UYU327872 VIO327735:VIQ327872 VSK327735:VSM327872 WCG327735:WCI327872 WMC327735:WME327872 WVY327735:WWA327872 Q393271:S393408 JM393271:JO393408 TI393271:TK393408 ADE393271:ADG393408 ANA393271:ANC393408 AWW393271:AWY393408 BGS393271:BGU393408 BQO393271:BQQ393408 CAK393271:CAM393408 CKG393271:CKI393408 CUC393271:CUE393408 DDY393271:DEA393408 DNU393271:DNW393408 DXQ393271:DXS393408 EHM393271:EHO393408 ERI393271:ERK393408 FBE393271:FBG393408 FLA393271:FLC393408 FUW393271:FUY393408 GES393271:GEU393408 GOO393271:GOQ393408 GYK393271:GYM393408 HIG393271:HII393408 HSC393271:HSE393408 IBY393271:ICA393408 ILU393271:ILW393408 IVQ393271:IVS393408 JFM393271:JFO393408 JPI393271:JPK393408 JZE393271:JZG393408 KJA393271:KJC393408 KSW393271:KSY393408 LCS393271:LCU393408 LMO393271:LMQ393408 LWK393271:LWM393408 MGG393271:MGI393408 MQC393271:MQE393408 MZY393271:NAA393408 NJU393271:NJW393408 NTQ393271:NTS393408 ODM393271:ODO393408 ONI393271:ONK393408 OXE393271:OXG393408 PHA393271:PHC393408 PQW393271:PQY393408 QAS393271:QAU393408 QKO393271:QKQ393408 QUK393271:QUM393408 REG393271:REI393408 ROC393271:ROE393408 RXY393271:RYA393408 SHU393271:SHW393408 SRQ393271:SRS393408 TBM393271:TBO393408 TLI393271:TLK393408 TVE393271:TVG393408 UFA393271:UFC393408 UOW393271:UOY393408 UYS393271:UYU393408 VIO393271:VIQ393408 VSK393271:VSM393408 WCG393271:WCI393408 WMC393271:WME393408 WVY393271:WWA393408 Q458807:S458944 JM458807:JO458944 TI458807:TK458944 ADE458807:ADG458944 ANA458807:ANC458944 AWW458807:AWY458944 BGS458807:BGU458944 BQO458807:BQQ458944 CAK458807:CAM458944 CKG458807:CKI458944 CUC458807:CUE458944 DDY458807:DEA458944 DNU458807:DNW458944 DXQ458807:DXS458944 EHM458807:EHO458944 ERI458807:ERK458944 FBE458807:FBG458944 FLA458807:FLC458944 FUW458807:FUY458944 GES458807:GEU458944 GOO458807:GOQ458944 GYK458807:GYM458944 HIG458807:HII458944 HSC458807:HSE458944 IBY458807:ICA458944 ILU458807:ILW458944 IVQ458807:IVS458944 JFM458807:JFO458944 JPI458807:JPK458944 JZE458807:JZG458944 KJA458807:KJC458944 KSW458807:KSY458944 LCS458807:LCU458944 LMO458807:LMQ458944 LWK458807:LWM458944 MGG458807:MGI458944 MQC458807:MQE458944 MZY458807:NAA458944 NJU458807:NJW458944 NTQ458807:NTS458944 ODM458807:ODO458944 ONI458807:ONK458944 OXE458807:OXG458944 PHA458807:PHC458944 PQW458807:PQY458944 QAS458807:QAU458944 QKO458807:QKQ458944 QUK458807:QUM458944 REG458807:REI458944 ROC458807:ROE458944 RXY458807:RYA458944 SHU458807:SHW458944 SRQ458807:SRS458944 TBM458807:TBO458944 TLI458807:TLK458944 TVE458807:TVG458944 UFA458807:UFC458944 UOW458807:UOY458944 UYS458807:UYU458944 VIO458807:VIQ458944 VSK458807:VSM458944 WCG458807:WCI458944 WMC458807:WME458944 WVY458807:WWA458944 Q524343:S524480 JM524343:JO524480 TI524343:TK524480 ADE524343:ADG524480 ANA524343:ANC524480 AWW524343:AWY524480 BGS524343:BGU524480 BQO524343:BQQ524480 CAK524343:CAM524480 CKG524343:CKI524480 CUC524343:CUE524480 DDY524343:DEA524480 DNU524343:DNW524480 DXQ524343:DXS524480 EHM524343:EHO524480 ERI524343:ERK524480 FBE524343:FBG524480 FLA524343:FLC524480 FUW524343:FUY524480 GES524343:GEU524480 GOO524343:GOQ524480 GYK524343:GYM524480 HIG524343:HII524480 HSC524343:HSE524480 IBY524343:ICA524480 ILU524343:ILW524480 IVQ524343:IVS524480 JFM524343:JFO524480 JPI524343:JPK524480 JZE524343:JZG524480 KJA524343:KJC524480 KSW524343:KSY524480 LCS524343:LCU524480 LMO524343:LMQ524480 LWK524343:LWM524480 MGG524343:MGI524480 MQC524343:MQE524480 MZY524343:NAA524480 NJU524343:NJW524480 NTQ524343:NTS524480 ODM524343:ODO524480 ONI524343:ONK524480 OXE524343:OXG524480 PHA524343:PHC524480 PQW524343:PQY524480 QAS524343:QAU524480 QKO524343:QKQ524480 QUK524343:QUM524480 REG524343:REI524480 ROC524343:ROE524480 RXY524343:RYA524480 SHU524343:SHW524480 SRQ524343:SRS524480 TBM524343:TBO524480 TLI524343:TLK524480 TVE524343:TVG524480 UFA524343:UFC524480 UOW524343:UOY524480 UYS524343:UYU524480 VIO524343:VIQ524480 VSK524343:VSM524480 WCG524343:WCI524480 WMC524343:WME524480 WVY524343:WWA524480 Q589879:S590016 JM589879:JO590016 TI589879:TK590016 ADE589879:ADG590016 ANA589879:ANC590016 AWW589879:AWY590016 BGS589879:BGU590016 BQO589879:BQQ590016 CAK589879:CAM590016 CKG589879:CKI590016 CUC589879:CUE590016 DDY589879:DEA590016 DNU589879:DNW590016 DXQ589879:DXS590016 EHM589879:EHO590016 ERI589879:ERK590016 FBE589879:FBG590016 FLA589879:FLC590016 FUW589879:FUY590016 GES589879:GEU590016 GOO589879:GOQ590016 GYK589879:GYM590016 HIG589879:HII590016 HSC589879:HSE590016 IBY589879:ICA590016 ILU589879:ILW590016 IVQ589879:IVS590016 JFM589879:JFO590016 JPI589879:JPK590016 JZE589879:JZG590016 KJA589879:KJC590016 KSW589879:KSY590016 LCS589879:LCU590016 LMO589879:LMQ590016 LWK589879:LWM590016 MGG589879:MGI590016 MQC589879:MQE590016 MZY589879:NAA590016 NJU589879:NJW590016 NTQ589879:NTS590016 ODM589879:ODO590016 ONI589879:ONK590016 OXE589879:OXG590016 PHA589879:PHC590016 PQW589879:PQY590016 QAS589879:QAU590016 QKO589879:QKQ590016 QUK589879:QUM590016 REG589879:REI590016 ROC589879:ROE590016 RXY589879:RYA590016 SHU589879:SHW590016 SRQ589879:SRS590016 TBM589879:TBO590016 TLI589879:TLK590016 TVE589879:TVG590016 UFA589879:UFC590016 UOW589879:UOY590016 UYS589879:UYU590016 VIO589879:VIQ590016 VSK589879:VSM590016 WCG589879:WCI590016 WMC589879:WME590016 WVY589879:WWA590016 Q655415:S655552 JM655415:JO655552 TI655415:TK655552 ADE655415:ADG655552 ANA655415:ANC655552 AWW655415:AWY655552 BGS655415:BGU655552 BQO655415:BQQ655552 CAK655415:CAM655552 CKG655415:CKI655552 CUC655415:CUE655552 DDY655415:DEA655552 DNU655415:DNW655552 DXQ655415:DXS655552 EHM655415:EHO655552 ERI655415:ERK655552 FBE655415:FBG655552 FLA655415:FLC655552 FUW655415:FUY655552 GES655415:GEU655552 GOO655415:GOQ655552 GYK655415:GYM655552 HIG655415:HII655552 HSC655415:HSE655552 IBY655415:ICA655552 ILU655415:ILW655552 IVQ655415:IVS655552 JFM655415:JFO655552 JPI655415:JPK655552 JZE655415:JZG655552 KJA655415:KJC655552 KSW655415:KSY655552 LCS655415:LCU655552 LMO655415:LMQ655552 LWK655415:LWM655552 MGG655415:MGI655552 MQC655415:MQE655552 MZY655415:NAA655552 NJU655415:NJW655552 NTQ655415:NTS655552 ODM655415:ODO655552 ONI655415:ONK655552 OXE655415:OXG655552 PHA655415:PHC655552 PQW655415:PQY655552 QAS655415:QAU655552 QKO655415:QKQ655552 QUK655415:QUM655552 REG655415:REI655552 ROC655415:ROE655552 RXY655415:RYA655552 SHU655415:SHW655552 SRQ655415:SRS655552 TBM655415:TBO655552 TLI655415:TLK655552 TVE655415:TVG655552 UFA655415:UFC655552 UOW655415:UOY655552 UYS655415:UYU655552 VIO655415:VIQ655552 VSK655415:VSM655552 WCG655415:WCI655552 WMC655415:WME655552 WVY655415:WWA655552 Q720951:S721088 JM720951:JO721088 TI720951:TK721088 ADE720951:ADG721088 ANA720951:ANC721088 AWW720951:AWY721088 BGS720951:BGU721088 BQO720951:BQQ721088 CAK720951:CAM721088 CKG720951:CKI721088 CUC720951:CUE721088 DDY720951:DEA721088 DNU720951:DNW721088 DXQ720951:DXS721088 EHM720951:EHO721088 ERI720951:ERK721088 FBE720951:FBG721088 FLA720951:FLC721088 FUW720951:FUY721088 GES720951:GEU721088 GOO720951:GOQ721088 GYK720951:GYM721088 HIG720951:HII721088 HSC720951:HSE721088 IBY720951:ICA721088 ILU720951:ILW721088 IVQ720951:IVS721088 JFM720951:JFO721088 JPI720951:JPK721088 JZE720951:JZG721088 KJA720951:KJC721088 KSW720951:KSY721088 LCS720951:LCU721088 LMO720951:LMQ721088 LWK720951:LWM721088 MGG720951:MGI721088 MQC720951:MQE721088 MZY720951:NAA721088 NJU720951:NJW721088 NTQ720951:NTS721088 ODM720951:ODO721088 ONI720951:ONK721088 OXE720951:OXG721088 PHA720951:PHC721088 PQW720951:PQY721088 QAS720951:QAU721088 QKO720951:QKQ721088 QUK720951:QUM721088 REG720951:REI721088 ROC720951:ROE721088 RXY720951:RYA721088 SHU720951:SHW721088 SRQ720951:SRS721088 TBM720951:TBO721088 TLI720951:TLK721088 TVE720951:TVG721088 UFA720951:UFC721088 UOW720951:UOY721088 UYS720951:UYU721088 VIO720951:VIQ721088 VSK720951:VSM721088 WCG720951:WCI721088 WMC720951:WME721088 WVY720951:WWA721088 Q786487:S786624 JM786487:JO786624 TI786487:TK786624 ADE786487:ADG786624 ANA786487:ANC786624 AWW786487:AWY786624 BGS786487:BGU786624 BQO786487:BQQ786624 CAK786487:CAM786624 CKG786487:CKI786624 CUC786487:CUE786624 DDY786487:DEA786624 DNU786487:DNW786624 DXQ786487:DXS786624 EHM786487:EHO786624 ERI786487:ERK786624 FBE786487:FBG786624 FLA786487:FLC786624 FUW786487:FUY786624 GES786487:GEU786624 GOO786487:GOQ786624 GYK786487:GYM786624 HIG786487:HII786624 HSC786487:HSE786624 IBY786487:ICA786624 ILU786487:ILW786624 IVQ786487:IVS786624 JFM786487:JFO786624 JPI786487:JPK786624 JZE786487:JZG786624 KJA786487:KJC786624 KSW786487:KSY786624 LCS786487:LCU786624 LMO786487:LMQ786624 LWK786487:LWM786624 MGG786487:MGI786624 MQC786487:MQE786624 MZY786487:NAA786624 NJU786487:NJW786624 NTQ786487:NTS786624 ODM786487:ODO786624 ONI786487:ONK786624 OXE786487:OXG786624 PHA786487:PHC786624 PQW786487:PQY786624 QAS786487:QAU786624 QKO786487:QKQ786624 QUK786487:QUM786624 REG786487:REI786624 ROC786487:ROE786624 RXY786487:RYA786624 SHU786487:SHW786624 SRQ786487:SRS786624 TBM786487:TBO786624 TLI786487:TLK786624 TVE786487:TVG786624 UFA786487:UFC786624 UOW786487:UOY786624 UYS786487:UYU786624 VIO786487:VIQ786624 VSK786487:VSM786624 WCG786487:WCI786624 WMC786487:WME786624 WVY786487:WWA786624 Q852023:S852160 JM852023:JO852160 TI852023:TK852160 ADE852023:ADG852160 ANA852023:ANC852160 AWW852023:AWY852160 BGS852023:BGU852160 BQO852023:BQQ852160 CAK852023:CAM852160 CKG852023:CKI852160 CUC852023:CUE852160 DDY852023:DEA852160 DNU852023:DNW852160 DXQ852023:DXS852160 EHM852023:EHO852160 ERI852023:ERK852160 FBE852023:FBG852160 FLA852023:FLC852160 FUW852023:FUY852160 GES852023:GEU852160 GOO852023:GOQ852160 GYK852023:GYM852160 HIG852023:HII852160 HSC852023:HSE852160 IBY852023:ICA852160 ILU852023:ILW852160 IVQ852023:IVS852160 JFM852023:JFO852160 JPI852023:JPK852160 JZE852023:JZG852160 KJA852023:KJC852160 KSW852023:KSY852160 LCS852023:LCU852160 LMO852023:LMQ852160 LWK852023:LWM852160 MGG852023:MGI852160 MQC852023:MQE852160 MZY852023:NAA852160 NJU852023:NJW852160 NTQ852023:NTS852160 ODM852023:ODO852160 ONI852023:ONK852160 OXE852023:OXG852160 PHA852023:PHC852160 PQW852023:PQY852160 QAS852023:QAU852160 QKO852023:QKQ852160 QUK852023:QUM852160 REG852023:REI852160 ROC852023:ROE852160 RXY852023:RYA852160 SHU852023:SHW852160 SRQ852023:SRS852160 TBM852023:TBO852160 TLI852023:TLK852160 TVE852023:TVG852160 UFA852023:UFC852160 UOW852023:UOY852160 UYS852023:UYU852160 VIO852023:VIQ852160 VSK852023:VSM852160 WCG852023:WCI852160 WMC852023:WME852160 WVY852023:WWA852160 Q917559:S917696 JM917559:JO917696 TI917559:TK917696 ADE917559:ADG917696 ANA917559:ANC917696 AWW917559:AWY917696 BGS917559:BGU917696 BQO917559:BQQ917696 CAK917559:CAM917696 CKG917559:CKI917696 CUC917559:CUE917696 DDY917559:DEA917696 DNU917559:DNW917696 DXQ917559:DXS917696 EHM917559:EHO917696 ERI917559:ERK917696 FBE917559:FBG917696 FLA917559:FLC917696 FUW917559:FUY917696 GES917559:GEU917696 GOO917559:GOQ917696 GYK917559:GYM917696 HIG917559:HII917696 HSC917559:HSE917696 IBY917559:ICA917696 ILU917559:ILW917696 IVQ917559:IVS917696 JFM917559:JFO917696 JPI917559:JPK917696 JZE917559:JZG917696 KJA917559:KJC917696 KSW917559:KSY917696 LCS917559:LCU917696 LMO917559:LMQ917696 LWK917559:LWM917696 MGG917559:MGI917696 MQC917559:MQE917696 MZY917559:NAA917696 NJU917559:NJW917696 NTQ917559:NTS917696 ODM917559:ODO917696 ONI917559:ONK917696 OXE917559:OXG917696 PHA917559:PHC917696 PQW917559:PQY917696 QAS917559:QAU917696 QKO917559:QKQ917696 QUK917559:QUM917696 REG917559:REI917696 ROC917559:ROE917696 RXY917559:RYA917696 SHU917559:SHW917696 SRQ917559:SRS917696 TBM917559:TBO917696 TLI917559:TLK917696 TVE917559:TVG917696 UFA917559:UFC917696 UOW917559:UOY917696 UYS917559:UYU917696 VIO917559:VIQ917696 VSK917559:VSM917696 WCG917559:WCI917696 WMC917559:WME917696 WVY917559:WWA917696 Q983095:S983232 JM983095:JO983232 TI983095:TK983232 ADE983095:ADG983232 ANA983095:ANC983232 AWW983095:AWY983232 BGS983095:BGU983232 BQO983095:BQQ983232 CAK983095:CAM983232 CKG983095:CKI983232 CUC983095:CUE983232 DDY983095:DEA983232 DNU983095:DNW983232 DXQ983095:DXS983232 EHM983095:EHO983232 ERI983095:ERK983232 FBE983095:FBG983232 FLA983095:FLC983232 FUW983095:FUY983232 GES983095:GEU983232 GOO983095:GOQ983232 GYK983095:GYM983232 HIG983095:HII983232 HSC983095:HSE983232 IBY983095:ICA983232 ILU983095:ILW983232 IVQ983095:IVS983232 JFM983095:JFO983232 JPI983095:JPK983232 JZE983095:JZG983232 KJA983095:KJC983232 KSW983095:KSY983232 LCS983095:LCU983232 LMO983095:LMQ983232 LWK983095:LWM983232 MGG983095:MGI983232 MQC983095:MQE983232 MZY983095:NAA983232 NJU983095:NJW983232 NTQ983095:NTS983232 ODM983095:ODO983232 ONI983095:ONK983232 OXE983095:OXG983232 PHA983095:PHC983232 PQW983095:PQY983232 QAS983095:QAU983232 QKO983095:QKQ983232 QUK983095:QUM983232 REG983095:REI983232 ROC983095:ROE983232 RXY983095:RYA983232 SHU983095:SHW983232 SRQ983095:SRS983232 TBM983095:TBO983232 TLI983095:TLK983232 TVE983095:TVG983232 UFA983095:UFC983232 UOW983095:UOY983232 UYS983095:UYU983232 VIO983095:VIQ983232 VSK983095:VSM983232 WCG983095:WCI983232 WMC983095:WME983232 WVY983095:WWA983232 WWF55:XFD192 WWF65591:XFD65728 WWF131127:XFD131264 WWF196663:XFD196800 WWF262199:XFD262336 WWF327735:XFD327872 WWF393271:XFD393408 WWF458807:XFD458944 WWF524343:XFD524480 WWF589879:XFD590016 WWF655415:XFD655552 WWF720951:XFD721088 WWF786487:XFD786624 WWF852023:XFD852160 WWF917559:XFD917696 WWF983095:XFD983232 U189:W189 JQ189:JS189 TM189:TO189 ADI189:ADK189 ANE189:ANG189 AXA189:AXC189 BGW189:BGY189 BQS189:BQU189 CAO189:CAQ189 CKK189:CKM189 CUG189:CUI189 DEC189:DEE189 DNY189:DOA189 DXU189:DXW189 EHQ189:EHS189 ERM189:ERO189 FBI189:FBK189 FLE189:FLG189 FVA189:FVC189 GEW189:GEY189 GOS189:GOU189 GYO189:GYQ189 HIK189:HIM189 HSG189:HSI189 ICC189:ICE189 ILY189:IMA189 IVU189:IVW189 JFQ189:JFS189 JPM189:JPO189 JZI189:JZK189 KJE189:KJG189 KTA189:KTC189 LCW189:LCY189 LMS189:LMU189 LWO189:LWQ189 MGK189:MGM189 MQG189:MQI189 NAC189:NAE189 NJY189:NKA189 NTU189:NTW189 ODQ189:ODS189 ONM189:ONO189 OXI189:OXK189 PHE189:PHG189 PRA189:PRC189 QAW189:QAY189 QKS189:QKU189 QUO189:QUQ189 REK189:REM189 ROG189:ROI189 RYC189:RYE189 SHY189:SIA189 SRU189:SRW189 TBQ189:TBS189 TLM189:TLO189 TVI189:TVK189 UFE189:UFG189 UPA189:UPC189 UYW189:UYY189 VIS189:VIU189 VSO189:VSQ189 WCK189:WCM189 WMG189:WMI189 WWC189:WWE189 U65725:W65725 JQ65725:JS65725 TM65725:TO65725 ADI65725:ADK65725 ANE65725:ANG65725 AXA65725:AXC65725 BGW65725:BGY65725 BQS65725:BQU65725 CAO65725:CAQ65725 CKK65725:CKM65725 CUG65725:CUI65725 DEC65725:DEE65725 DNY65725:DOA65725 DXU65725:DXW65725 EHQ65725:EHS65725 ERM65725:ERO65725 FBI65725:FBK65725 FLE65725:FLG65725 FVA65725:FVC65725 GEW65725:GEY65725 GOS65725:GOU65725 GYO65725:GYQ65725 HIK65725:HIM65725 HSG65725:HSI65725 ICC65725:ICE65725 ILY65725:IMA65725 IVU65725:IVW65725 JFQ65725:JFS65725 JPM65725:JPO65725 JZI65725:JZK65725 KJE65725:KJG65725 KTA65725:KTC65725 LCW65725:LCY65725 LMS65725:LMU65725 LWO65725:LWQ65725 MGK65725:MGM65725 MQG65725:MQI65725 NAC65725:NAE65725 NJY65725:NKA65725 NTU65725:NTW65725 ODQ65725:ODS65725 ONM65725:ONO65725 OXI65725:OXK65725 PHE65725:PHG65725 PRA65725:PRC65725 QAW65725:QAY65725 QKS65725:QKU65725 QUO65725:QUQ65725 REK65725:REM65725 ROG65725:ROI65725 RYC65725:RYE65725 SHY65725:SIA65725 SRU65725:SRW65725 TBQ65725:TBS65725 TLM65725:TLO65725 TVI65725:TVK65725 UFE65725:UFG65725 UPA65725:UPC65725 UYW65725:UYY65725 VIS65725:VIU65725 VSO65725:VSQ65725 WCK65725:WCM65725 WMG65725:WMI65725 WWC65725:WWE65725 U131261:W131261 JQ131261:JS131261 TM131261:TO131261 ADI131261:ADK131261 ANE131261:ANG131261 AXA131261:AXC131261 BGW131261:BGY131261 BQS131261:BQU131261 CAO131261:CAQ131261 CKK131261:CKM131261 CUG131261:CUI131261 DEC131261:DEE131261 DNY131261:DOA131261 DXU131261:DXW131261 EHQ131261:EHS131261 ERM131261:ERO131261 FBI131261:FBK131261 FLE131261:FLG131261 FVA131261:FVC131261 GEW131261:GEY131261 GOS131261:GOU131261 GYO131261:GYQ131261 HIK131261:HIM131261 HSG131261:HSI131261 ICC131261:ICE131261 ILY131261:IMA131261 IVU131261:IVW131261 JFQ131261:JFS131261 JPM131261:JPO131261 JZI131261:JZK131261 KJE131261:KJG131261 KTA131261:KTC131261 LCW131261:LCY131261 LMS131261:LMU131261 LWO131261:LWQ131261 MGK131261:MGM131261 MQG131261:MQI131261 NAC131261:NAE131261 NJY131261:NKA131261 NTU131261:NTW131261 ODQ131261:ODS131261 ONM131261:ONO131261 OXI131261:OXK131261 PHE131261:PHG131261 PRA131261:PRC131261 QAW131261:QAY131261 QKS131261:QKU131261 QUO131261:QUQ131261 REK131261:REM131261 ROG131261:ROI131261 RYC131261:RYE131261 SHY131261:SIA131261 SRU131261:SRW131261 TBQ131261:TBS131261 TLM131261:TLO131261 TVI131261:TVK131261 UFE131261:UFG131261 UPA131261:UPC131261 UYW131261:UYY131261 VIS131261:VIU131261 VSO131261:VSQ131261 WCK131261:WCM131261 WMG131261:WMI131261 WWC131261:WWE131261 U196797:W196797 JQ196797:JS196797 TM196797:TO196797 ADI196797:ADK196797 ANE196797:ANG196797 AXA196797:AXC196797 BGW196797:BGY196797 BQS196797:BQU196797 CAO196797:CAQ196797 CKK196797:CKM196797 CUG196797:CUI196797 DEC196797:DEE196797 DNY196797:DOA196797 DXU196797:DXW196797 EHQ196797:EHS196797 ERM196797:ERO196797 FBI196797:FBK196797 FLE196797:FLG196797 FVA196797:FVC196797 GEW196797:GEY196797 GOS196797:GOU196797 GYO196797:GYQ196797 HIK196797:HIM196797 HSG196797:HSI196797 ICC196797:ICE196797 ILY196797:IMA196797 IVU196797:IVW196797 JFQ196797:JFS196797 JPM196797:JPO196797 JZI196797:JZK196797 KJE196797:KJG196797 KTA196797:KTC196797 LCW196797:LCY196797 LMS196797:LMU196797 LWO196797:LWQ196797 MGK196797:MGM196797 MQG196797:MQI196797 NAC196797:NAE196797 NJY196797:NKA196797 NTU196797:NTW196797 ODQ196797:ODS196797 ONM196797:ONO196797 OXI196797:OXK196797 PHE196797:PHG196797 PRA196797:PRC196797 QAW196797:QAY196797 QKS196797:QKU196797 QUO196797:QUQ196797 REK196797:REM196797 ROG196797:ROI196797 RYC196797:RYE196797 SHY196797:SIA196797 SRU196797:SRW196797 TBQ196797:TBS196797 TLM196797:TLO196797 TVI196797:TVK196797 UFE196797:UFG196797 UPA196797:UPC196797 UYW196797:UYY196797 VIS196797:VIU196797 VSO196797:VSQ196797 WCK196797:WCM196797 WMG196797:WMI196797 WWC196797:WWE196797 U262333:W262333 JQ262333:JS262333 TM262333:TO262333 ADI262333:ADK262333 ANE262333:ANG262333 AXA262333:AXC262333 BGW262333:BGY262333 BQS262333:BQU262333 CAO262333:CAQ262333 CKK262333:CKM262333 CUG262333:CUI262333 DEC262333:DEE262333 DNY262333:DOA262333 DXU262333:DXW262333 EHQ262333:EHS262333 ERM262333:ERO262333 FBI262333:FBK262333 FLE262333:FLG262333 FVA262333:FVC262333 GEW262333:GEY262333 GOS262333:GOU262333 GYO262333:GYQ262333 HIK262333:HIM262333 HSG262333:HSI262333 ICC262333:ICE262333 ILY262333:IMA262333 IVU262333:IVW262333 JFQ262333:JFS262333 JPM262333:JPO262333 JZI262333:JZK262333 KJE262333:KJG262333 KTA262333:KTC262333 LCW262333:LCY262333 LMS262333:LMU262333 LWO262333:LWQ262333 MGK262333:MGM262333 MQG262333:MQI262333 NAC262333:NAE262333 NJY262333:NKA262333 NTU262333:NTW262333 ODQ262333:ODS262333 ONM262333:ONO262333 OXI262333:OXK262333 PHE262333:PHG262333 PRA262333:PRC262333 QAW262333:QAY262333 QKS262333:QKU262333 QUO262333:QUQ262333 REK262333:REM262333 ROG262333:ROI262333 RYC262333:RYE262333 SHY262333:SIA262333 SRU262333:SRW262333 TBQ262333:TBS262333 TLM262333:TLO262333 TVI262333:TVK262333 UFE262333:UFG262333 UPA262333:UPC262333 UYW262333:UYY262333 VIS262333:VIU262333 VSO262333:VSQ262333 WCK262333:WCM262333 WMG262333:WMI262333 WWC262333:WWE262333 U327869:W327869 JQ327869:JS327869 TM327869:TO327869 ADI327869:ADK327869 ANE327869:ANG327869 AXA327869:AXC327869 BGW327869:BGY327869 BQS327869:BQU327869 CAO327869:CAQ327869 CKK327869:CKM327869 CUG327869:CUI327869 DEC327869:DEE327869 DNY327869:DOA327869 DXU327869:DXW327869 EHQ327869:EHS327869 ERM327869:ERO327869 FBI327869:FBK327869 FLE327869:FLG327869 FVA327869:FVC327869 GEW327869:GEY327869 GOS327869:GOU327869 GYO327869:GYQ327869 HIK327869:HIM327869 HSG327869:HSI327869 ICC327869:ICE327869 ILY327869:IMA327869 IVU327869:IVW327869 JFQ327869:JFS327869 JPM327869:JPO327869 JZI327869:JZK327869 KJE327869:KJG327869 KTA327869:KTC327869 LCW327869:LCY327869 LMS327869:LMU327869 LWO327869:LWQ327869 MGK327869:MGM327869 MQG327869:MQI327869 NAC327869:NAE327869 NJY327869:NKA327869 NTU327869:NTW327869 ODQ327869:ODS327869 ONM327869:ONO327869 OXI327869:OXK327869 PHE327869:PHG327869 PRA327869:PRC327869 QAW327869:QAY327869 QKS327869:QKU327869 QUO327869:QUQ327869 REK327869:REM327869 ROG327869:ROI327869 RYC327869:RYE327869 SHY327869:SIA327869 SRU327869:SRW327869 TBQ327869:TBS327869 TLM327869:TLO327869 TVI327869:TVK327869 UFE327869:UFG327869 UPA327869:UPC327869 UYW327869:UYY327869 VIS327869:VIU327869 VSO327869:VSQ327869 WCK327869:WCM327869 WMG327869:WMI327869 WWC327869:WWE327869 U393405:W393405 JQ393405:JS393405 TM393405:TO393405 ADI393405:ADK393405 ANE393405:ANG393405 AXA393405:AXC393405 BGW393405:BGY393405 BQS393405:BQU393405 CAO393405:CAQ393405 CKK393405:CKM393405 CUG393405:CUI393405 DEC393405:DEE393405 DNY393405:DOA393405 DXU393405:DXW393405 EHQ393405:EHS393405 ERM393405:ERO393405 FBI393405:FBK393405 FLE393405:FLG393405 FVA393405:FVC393405 GEW393405:GEY393405 GOS393405:GOU393405 GYO393405:GYQ393405 HIK393405:HIM393405 HSG393405:HSI393405 ICC393405:ICE393405 ILY393405:IMA393405 IVU393405:IVW393405 JFQ393405:JFS393405 JPM393405:JPO393405 JZI393405:JZK393405 KJE393405:KJG393405 KTA393405:KTC393405 LCW393405:LCY393405 LMS393405:LMU393405 LWO393405:LWQ393405 MGK393405:MGM393405 MQG393405:MQI393405 NAC393405:NAE393405 NJY393405:NKA393405 NTU393405:NTW393405 ODQ393405:ODS393405 ONM393405:ONO393405 OXI393405:OXK393405 PHE393405:PHG393405 PRA393405:PRC393405 QAW393405:QAY393405 QKS393405:QKU393405 QUO393405:QUQ393405 REK393405:REM393405 ROG393405:ROI393405 RYC393405:RYE393405 SHY393405:SIA393405 SRU393405:SRW393405 TBQ393405:TBS393405 TLM393405:TLO393405 TVI393405:TVK393405 UFE393405:UFG393405 UPA393405:UPC393405 UYW393405:UYY393405 VIS393405:VIU393405 VSO393405:VSQ393405 WCK393405:WCM393405 WMG393405:WMI393405 WWC393405:WWE393405 U458941:W458941 JQ458941:JS458941 TM458941:TO458941 ADI458941:ADK458941 ANE458941:ANG458941 AXA458941:AXC458941 BGW458941:BGY458941 BQS458941:BQU458941 CAO458941:CAQ458941 CKK458941:CKM458941 CUG458941:CUI458941 DEC458941:DEE458941 DNY458941:DOA458941 DXU458941:DXW458941 EHQ458941:EHS458941 ERM458941:ERO458941 FBI458941:FBK458941 FLE458941:FLG458941 FVA458941:FVC458941 GEW458941:GEY458941 GOS458941:GOU458941 GYO458941:GYQ458941 HIK458941:HIM458941 HSG458941:HSI458941 ICC458941:ICE458941 ILY458941:IMA458941 IVU458941:IVW458941 JFQ458941:JFS458941 JPM458941:JPO458941 JZI458941:JZK458941 KJE458941:KJG458941 KTA458941:KTC458941 LCW458941:LCY458941 LMS458941:LMU458941 LWO458941:LWQ458941 MGK458941:MGM458941 MQG458941:MQI458941 NAC458941:NAE458941 NJY458941:NKA458941 NTU458941:NTW458941 ODQ458941:ODS458941 ONM458941:ONO458941 OXI458941:OXK458941 PHE458941:PHG458941 PRA458941:PRC458941 QAW458941:QAY458941 QKS458941:QKU458941 QUO458941:QUQ458941 REK458941:REM458941 ROG458941:ROI458941 RYC458941:RYE458941 SHY458941:SIA458941 SRU458941:SRW458941 TBQ458941:TBS458941 TLM458941:TLO458941 TVI458941:TVK458941 UFE458941:UFG458941 UPA458941:UPC458941 UYW458941:UYY458941 VIS458941:VIU458941 VSO458941:VSQ458941 WCK458941:WCM458941 WMG458941:WMI458941 WWC458941:WWE458941 U524477:W524477 JQ524477:JS524477 TM524477:TO524477 ADI524477:ADK524477 ANE524477:ANG524477 AXA524477:AXC524477 BGW524477:BGY524477 BQS524477:BQU524477 CAO524477:CAQ524477 CKK524477:CKM524477 CUG524477:CUI524477 DEC524477:DEE524477 DNY524477:DOA524477 DXU524477:DXW524477 EHQ524477:EHS524477 ERM524477:ERO524477 FBI524477:FBK524477 FLE524477:FLG524477 FVA524477:FVC524477 GEW524477:GEY524477 GOS524477:GOU524477 GYO524477:GYQ524477 HIK524477:HIM524477 HSG524477:HSI524477 ICC524477:ICE524477 ILY524477:IMA524477 IVU524477:IVW524477 JFQ524477:JFS524477 JPM524477:JPO524477 JZI524477:JZK524477 KJE524477:KJG524477 KTA524477:KTC524477 LCW524477:LCY524477 LMS524477:LMU524477 LWO524477:LWQ524477 MGK524477:MGM524477 MQG524477:MQI524477 NAC524477:NAE524477 NJY524477:NKA524477 NTU524477:NTW524477 ODQ524477:ODS524477 ONM524477:ONO524477 OXI524477:OXK524477 PHE524477:PHG524477 PRA524477:PRC524477 QAW524477:QAY524477 QKS524477:QKU524477 QUO524477:QUQ524477 REK524477:REM524477 ROG524477:ROI524477 RYC524477:RYE524477 SHY524477:SIA524477 SRU524477:SRW524477 TBQ524477:TBS524477 TLM524477:TLO524477 TVI524477:TVK524477 UFE524477:UFG524477 UPA524477:UPC524477 UYW524477:UYY524477 VIS524477:VIU524477 VSO524477:VSQ524477 WCK524477:WCM524477 WMG524477:WMI524477 WWC524477:WWE524477 U590013:W590013 JQ590013:JS590013 TM590013:TO590013 ADI590013:ADK590013 ANE590013:ANG590013 AXA590013:AXC590013 BGW590013:BGY590013 BQS590013:BQU590013 CAO590013:CAQ590013 CKK590013:CKM590013 CUG590013:CUI590013 DEC590013:DEE590013 DNY590013:DOA590013 DXU590013:DXW590013 EHQ590013:EHS590013 ERM590013:ERO590013 FBI590013:FBK590013 FLE590013:FLG590013 FVA590013:FVC590013 GEW590013:GEY590013 GOS590013:GOU590013 GYO590013:GYQ590013 HIK590013:HIM590013 HSG590013:HSI590013 ICC590013:ICE590013 ILY590013:IMA590013 IVU590013:IVW590013 JFQ590013:JFS590013 JPM590013:JPO590013 JZI590013:JZK590013 KJE590013:KJG590013 KTA590013:KTC590013 LCW590013:LCY590013 LMS590013:LMU590013 LWO590013:LWQ590013 MGK590013:MGM590013 MQG590013:MQI590013 NAC590013:NAE590013 NJY590013:NKA590013 NTU590013:NTW590013 ODQ590013:ODS590013 ONM590013:ONO590013 OXI590013:OXK590013 PHE590013:PHG590013 PRA590013:PRC590013 QAW590013:QAY590013 QKS590013:QKU590013 QUO590013:QUQ590013 REK590013:REM590013 ROG590013:ROI590013 RYC590013:RYE590013 SHY590013:SIA590013 SRU590013:SRW590013 TBQ590013:TBS590013 TLM590013:TLO590013 TVI590013:TVK590013 UFE590013:UFG590013 UPA590013:UPC590013 UYW590013:UYY590013 VIS590013:VIU590013 VSO590013:VSQ590013 WCK590013:WCM590013 WMG590013:WMI590013 WWC590013:WWE590013 U655549:W655549 JQ655549:JS655549 TM655549:TO655549 ADI655549:ADK655549 ANE655549:ANG655549 AXA655549:AXC655549 BGW655549:BGY655549 BQS655549:BQU655549 CAO655549:CAQ655549 CKK655549:CKM655549 CUG655549:CUI655549 DEC655549:DEE655549 DNY655549:DOA655549 DXU655549:DXW655549 EHQ655549:EHS655549 ERM655549:ERO655549 FBI655549:FBK655549 FLE655549:FLG655549 FVA655549:FVC655549 GEW655549:GEY655549 GOS655549:GOU655549 GYO655549:GYQ655549 HIK655549:HIM655549 HSG655549:HSI655549 ICC655549:ICE655549 ILY655549:IMA655549 IVU655549:IVW655549 JFQ655549:JFS655549 JPM655549:JPO655549 JZI655549:JZK655549 KJE655549:KJG655549 KTA655549:KTC655549 LCW655549:LCY655549 LMS655549:LMU655549 LWO655549:LWQ655549 MGK655549:MGM655549 MQG655549:MQI655549 NAC655549:NAE655549 NJY655549:NKA655549 NTU655549:NTW655549 ODQ655549:ODS655549 ONM655549:ONO655549 OXI655549:OXK655549 PHE655549:PHG655549 PRA655549:PRC655549 QAW655549:QAY655549 QKS655549:QKU655549 QUO655549:QUQ655549 REK655549:REM655549 ROG655549:ROI655549 RYC655549:RYE655549 SHY655549:SIA655549 SRU655549:SRW655549 TBQ655549:TBS655549 TLM655549:TLO655549 TVI655549:TVK655549 UFE655549:UFG655549 UPA655549:UPC655549 UYW655549:UYY655549 VIS655549:VIU655549 VSO655549:VSQ655549 WCK655549:WCM655549 WMG655549:WMI655549 WWC655549:WWE655549 U721085:W721085 JQ721085:JS721085 TM721085:TO721085 ADI721085:ADK721085 ANE721085:ANG721085 AXA721085:AXC721085 BGW721085:BGY721085 BQS721085:BQU721085 CAO721085:CAQ721085 CKK721085:CKM721085 CUG721085:CUI721085 DEC721085:DEE721085 DNY721085:DOA721085 DXU721085:DXW721085 EHQ721085:EHS721085 ERM721085:ERO721085 FBI721085:FBK721085 FLE721085:FLG721085 FVA721085:FVC721085 GEW721085:GEY721085 GOS721085:GOU721085 GYO721085:GYQ721085 HIK721085:HIM721085 HSG721085:HSI721085 ICC721085:ICE721085 ILY721085:IMA721085 IVU721085:IVW721085 JFQ721085:JFS721085 JPM721085:JPO721085 JZI721085:JZK721085 KJE721085:KJG721085 KTA721085:KTC721085 LCW721085:LCY721085 LMS721085:LMU721085 LWO721085:LWQ721085 MGK721085:MGM721085 MQG721085:MQI721085 NAC721085:NAE721085 NJY721085:NKA721085 NTU721085:NTW721085 ODQ721085:ODS721085 ONM721085:ONO721085 OXI721085:OXK721085 PHE721085:PHG721085 PRA721085:PRC721085 QAW721085:QAY721085 QKS721085:QKU721085 QUO721085:QUQ721085 REK721085:REM721085 ROG721085:ROI721085 RYC721085:RYE721085 SHY721085:SIA721085 SRU721085:SRW721085 TBQ721085:TBS721085 TLM721085:TLO721085 TVI721085:TVK721085 UFE721085:UFG721085 UPA721085:UPC721085 UYW721085:UYY721085 VIS721085:VIU721085 VSO721085:VSQ721085 WCK721085:WCM721085 WMG721085:WMI721085 WWC721085:WWE721085 U786621:W786621 JQ786621:JS786621 TM786621:TO786621 ADI786621:ADK786621 ANE786621:ANG786621 AXA786621:AXC786621 BGW786621:BGY786621 BQS786621:BQU786621 CAO786621:CAQ786621 CKK786621:CKM786621 CUG786621:CUI786621 DEC786621:DEE786621 DNY786621:DOA786621 DXU786621:DXW786621 EHQ786621:EHS786621 ERM786621:ERO786621 FBI786621:FBK786621 FLE786621:FLG786621 FVA786621:FVC786621 GEW786621:GEY786621 GOS786621:GOU786621 GYO786621:GYQ786621 HIK786621:HIM786621 HSG786621:HSI786621 ICC786621:ICE786621 ILY786621:IMA786621 IVU786621:IVW786621 JFQ786621:JFS786621 JPM786621:JPO786621 JZI786621:JZK786621 KJE786621:KJG786621 KTA786621:KTC786621 LCW786621:LCY786621 LMS786621:LMU786621 LWO786621:LWQ786621 MGK786621:MGM786621 MQG786621:MQI786621 NAC786621:NAE786621 NJY786621:NKA786621 NTU786621:NTW786621 ODQ786621:ODS786621 ONM786621:ONO786621 OXI786621:OXK786621 PHE786621:PHG786621 PRA786621:PRC786621 QAW786621:QAY786621 QKS786621:QKU786621 QUO786621:QUQ786621 REK786621:REM786621 ROG786621:ROI786621 RYC786621:RYE786621 SHY786621:SIA786621 SRU786621:SRW786621 TBQ786621:TBS786621 TLM786621:TLO786621 TVI786621:TVK786621 UFE786621:UFG786621 UPA786621:UPC786621 UYW786621:UYY786621 VIS786621:VIU786621 VSO786621:VSQ786621 WCK786621:WCM786621 WMG786621:WMI786621 WWC786621:WWE786621 U852157:W852157 JQ852157:JS852157 TM852157:TO852157 ADI852157:ADK852157 ANE852157:ANG852157 AXA852157:AXC852157 BGW852157:BGY852157 BQS852157:BQU852157 CAO852157:CAQ852157 CKK852157:CKM852157 CUG852157:CUI852157 DEC852157:DEE852157 DNY852157:DOA852157 DXU852157:DXW852157 EHQ852157:EHS852157 ERM852157:ERO852157 FBI852157:FBK852157 FLE852157:FLG852157 FVA852157:FVC852157 GEW852157:GEY852157 GOS852157:GOU852157 GYO852157:GYQ852157 HIK852157:HIM852157 HSG852157:HSI852157 ICC852157:ICE852157 ILY852157:IMA852157 IVU852157:IVW852157 JFQ852157:JFS852157 JPM852157:JPO852157 JZI852157:JZK852157 KJE852157:KJG852157 KTA852157:KTC852157 LCW852157:LCY852157 LMS852157:LMU852157 LWO852157:LWQ852157 MGK852157:MGM852157 MQG852157:MQI852157 NAC852157:NAE852157 NJY852157:NKA852157 NTU852157:NTW852157 ODQ852157:ODS852157 ONM852157:ONO852157 OXI852157:OXK852157 PHE852157:PHG852157 PRA852157:PRC852157 QAW852157:QAY852157 QKS852157:QKU852157 QUO852157:QUQ852157 REK852157:REM852157 ROG852157:ROI852157 RYC852157:RYE852157 SHY852157:SIA852157 SRU852157:SRW852157 TBQ852157:TBS852157 TLM852157:TLO852157 TVI852157:TVK852157 UFE852157:UFG852157 UPA852157:UPC852157 UYW852157:UYY852157 VIS852157:VIU852157 VSO852157:VSQ852157 WCK852157:WCM852157 WMG852157:WMI852157 WWC852157:WWE852157 U917693:W917693 JQ917693:JS917693 TM917693:TO917693 ADI917693:ADK917693 ANE917693:ANG917693 AXA917693:AXC917693 BGW917693:BGY917693 BQS917693:BQU917693 CAO917693:CAQ917693 CKK917693:CKM917693 CUG917693:CUI917693 DEC917693:DEE917693 DNY917693:DOA917693 DXU917693:DXW917693 EHQ917693:EHS917693 ERM917693:ERO917693 FBI917693:FBK917693 FLE917693:FLG917693 FVA917693:FVC917693 GEW917693:GEY917693 GOS917693:GOU917693 GYO917693:GYQ917693 HIK917693:HIM917693 HSG917693:HSI917693 ICC917693:ICE917693 ILY917693:IMA917693 IVU917693:IVW917693 JFQ917693:JFS917693 JPM917693:JPO917693 JZI917693:JZK917693 KJE917693:KJG917693 KTA917693:KTC917693 LCW917693:LCY917693 LMS917693:LMU917693 LWO917693:LWQ917693 MGK917693:MGM917693 MQG917693:MQI917693 NAC917693:NAE917693 NJY917693:NKA917693 NTU917693:NTW917693 ODQ917693:ODS917693 ONM917693:ONO917693 OXI917693:OXK917693 PHE917693:PHG917693 PRA917693:PRC917693 QAW917693:QAY917693 QKS917693:QKU917693 QUO917693:QUQ917693 REK917693:REM917693 ROG917693:ROI917693 RYC917693:RYE917693 SHY917693:SIA917693 SRU917693:SRW917693 TBQ917693:TBS917693 TLM917693:TLO917693 TVI917693:TVK917693 UFE917693:UFG917693 UPA917693:UPC917693 UYW917693:UYY917693 VIS917693:VIU917693 VSO917693:VSQ917693 WCK917693:WCM917693 WMG917693:WMI917693 WWC917693:WWE917693 U983229:W983229 JQ983229:JS983229 TM983229:TO983229 ADI983229:ADK983229 ANE983229:ANG983229 AXA983229:AXC983229 BGW983229:BGY983229 BQS983229:BQU983229 CAO983229:CAQ983229 CKK983229:CKM983229 CUG983229:CUI983229 DEC983229:DEE983229 DNY983229:DOA983229 DXU983229:DXW983229 EHQ983229:EHS983229 ERM983229:ERO983229 FBI983229:FBK983229 FLE983229:FLG983229 FVA983229:FVC983229 GEW983229:GEY983229 GOS983229:GOU983229 GYO983229:GYQ983229 HIK983229:HIM983229 HSG983229:HSI983229 ICC983229:ICE983229 ILY983229:IMA983229 IVU983229:IVW983229 JFQ983229:JFS983229 JPM983229:JPO983229 JZI983229:JZK983229 KJE983229:KJG983229 KTA983229:KTC983229 LCW983229:LCY983229 LMS983229:LMU983229 LWO983229:LWQ983229 MGK983229:MGM983229 MQG983229:MQI983229 NAC983229:NAE983229 NJY983229:NKA983229 NTU983229:NTW983229 ODQ983229:ODS983229 ONM983229:ONO983229 OXI983229:OXK983229 PHE983229:PHG983229 PRA983229:PRC983229 QAW983229:QAY983229 QKS983229:QKU983229 QUO983229:QUQ983229 REK983229:REM983229 ROG983229:ROI983229 RYC983229:RYE983229 SHY983229:SIA983229 SRU983229:SRW983229 TBQ983229:TBS983229 TLM983229:TLO983229 TVI983229:TVK983229 UFE983229:UFG983229 UPA983229:UPC983229 UYW983229:UYY983229 VIS983229:VIU983229 VSO983229:VSQ983229 WCK983229:WCM983229 WMG983229:WMI983229 WWC983229:WWE983229 T190:W192 JP190:JS192 TL190:TO192 ADH190:ADK192 AND190:ANG192 AWZ190:AXC192 BGV190:BGY192 BQR190:BQU192 CAN190:CAQ192 CKJ190:CKM192 CUF190:CUI192 DEB190:DEE192 DNX190:DOA192 DXT190:DXW192 EHP190:EHS192 ERL190:ERO192 FBH190:FBK192 FLD190:FLG192 FUZ190:FVC192 GEV190:GEY192 GOR190:GOU192 GYN190:GYQ192 HIJ190:HIM192 HSF190:HSI192 ICB190:ICE192 ILX190:IMA192 IVT190:IVW192 JFP190:JFS192 JPL190:JPO192 JZH190:JZK192 KJD190:KJG192 KSZ190:KTC192 LCV190:LCY192 LMR190:LMU192 LWN190:LWQ192 MGJ190:MGM192 MQF190:MQI192 NAB190:NAE192 NJX190:NKA192 NTT190:NTW192 ODP190:ODS192 ONL190:ONO192 OXH190:OXK192 PHD190:PHG192 PQZ190:PRC192 QAV190:QAY192 QKR190:QKU192 QUN190:QUQ192 REJ190:REM192 ROF190:ROI192 RYB190:RYE192 SHX190:SIA192 SRT190:SRW192 TBP190:TBS192 TLL190:TLO192 TVH190:TVK192 UFD190:UFG192 UOZ190:UPC192 UYV190:UYY192 VIR190:VIU192 VSN190:VSQ192 WCJ190:WCM192 WMF190:WMI192 WWB190:WWE192 T65726:W65728 JP65726:JS65728 TL65726:TO65728 ADH65726:ADK65728 AND65726:ANG65728 AWZ65726:AXC65728 BGV65726:BGY65728 BQR65726:BQU65728 CAN65726:CAQ65728 CKJ65726:CKM65728 CUF65726:CUI65728 DEB65726:DEE65728 DNX65726:DOA65728 DXT65726:DXW65728 EHP65726:EHS65728 ERL65726:ERO65728 FBH65726:FBK65728 FLD65726:FLG65728 FUZ65726:FVC65728 GEV65726:GEY65728 GOR65726:GOU65728 GYN65726:GYQ65728 HIJ65726:HIM65728 HSF65726:HSI65728 ICB65726:ICE65728 ILX65726:IMA65728 IVT65726:IVW65728 JFP65726:JFS65728 JPL65726:JPO65728 JZH65726:JZK65728 KJD65726:KJG65728 KSZ65726:KTC65728 LCV65726:LCY65728 LMR65726:LMU65728 LWN65726:LWQ65728 MGJ65726:MGM65728 MQF65726:MQI65728 NAB65726:NAE65728 NJX65726:NKA65728 NTT65726:NTW65728 ODP65726:ODS65728 ONL65726:ONO65728 OXH65726:OXK65728 PHD65726:PHG65728 PQZ65726:PRC65728 QAV65726:QAY65728 QKR65726:QKU65728 QUN65726:QUQ65728 REJ65726:REM65728 ROF65726:ROI65728 RYB65726:RYE65728 SHX65726:SIA65728 SRT65726:SRW65728 TBP65726:TBS65728 TLL65726:TLO65728 TVH65726:TVK65728 UFD65726:UFG65728 UOZ65726:UPC65728 UYV65726:UYY65728 VIR65726:VIU65728 VSN65726:VSQ65728 WCJ65726:WCM65728 WMF65726:WMI65728 WWB65726:WWE65728 T131262:W131264 JP131262:JS131264 TL131262:TO131264 ADH131262:ADK131264 AND131262:ANG131264 AWZ131262:AXC131264 BGV131262:BGY131264 BQR131262:BQU131264 CAN131262:CAQ131264 CKJ131262:CKM131264 CUF131262:CUI131264 DEB131262:DEE131264 DNX131262:DOA131264 DXT131262:DXW131264 EHP131262:EHS131264 ERL131262:ERO131264 FBH131262:FBK131264 FLD131262:FLG131264 FUZ131262:FVC131264 GEV131262:GEY131264 GOR131262:GOU131264 GYN131262:GYQ131264 HIJ131262:HIM131264 HSF131262:HSI131264 ICB131262:ICE131264 ILX131262:IMA131264 IVT131262:IVW131264 JFP131262:JFS131264 JPL131262:JPO131264 JZH131262:JZK131264 KJD131262:KJG131264 KSZ131262:KTC131264 LCV131262:LCY131264 LMR131262:LMU131264 LWN131262:LWQ131264 MGJ131262:MGM131264 MQF131262:MQI131264 NAB131262:NAE131264 NJX131262:NKA131264 NTT131262:NTW131264 ODP131262:ODS131264 ONL131262:ONO131264 OXH131262:OXK131264 PHD131262:PHG131264 PQZ131262:PRC131264 QAV131262:QAY131264 QKR131262:QKU131264 QUN131262:QUQ131264 REJ131262:REM131264 ROF131262:ROI131264 RYB131262:RYE131264 SHX131262:SIA131264 SRT131262:SRW131264 TBP131262:TBS131264 TLL131262:TLO131264 TVH131262:TVK131264 UFD131262:UFG131264 UOZ131262:UPC131264 UYV131262:UYY131264 VIR131262:VIU131264 VSN131262:VSQ131264 WCJ131262:WCM131264 WMF131262:WMI131264 WWB131262:WWE131264 T196798:W196800 JP196798:JS196800 TL196798:TO196800 ADH196798:ADK196800 AND196798:ANG196800 AWZ196798:AXC196800 BGV196798:BGY196800 BQR196798:BQU196800 CAN196798:CAQ196800 CKJ196798:CKM196800 CUF196798:CUI196800 DEB196798:DEE196800 DNX196798:DOA196800 DXT196798:DXW196800 EHP196798:EHS196800 ERL196798:ERO196800 FBH196798:FBK196800 FLD196798:FLG196800 FUZ196798:FVC196800 GEV196798:GEY196800 GOR196798:GOU196800 GYN196798:GYQ196800 HIJ196798:HIM196800 HSF196798:HSI196800 ICB196798:ICE196800 ILX196798:IMA196800 IVT196798:IVW196800 JFP196798:JFS196800 JPL196798:JPO196800 JZH196798:JZK196800 KJD196798:KJG196800 KSZ196798:KTC196800 LCV196798:LCY196800 LMR196798:LMU196800 LWN196798:LWQ196800 MGJ196798:MGM196800 MQF196798:MQI196800 NAB196798:NAE196800 NJX196798:NKA196800 NTT196798:NTW196800 ODP196798:ODS196800 ONL196798:ONO196800 OXH196798:OXK196800 PHD196798:PHG196800 PQZ196798:PRC196800 QAV196798:QAY196800 QKR196798:QKU196800 QUN196798:QUQ196800 REJ196798:REM196800 ROF196798:ROI196800 RYB196798:RYE196800 SHX196798:SIA196800 SRT196798:SRW196800 TBP196798:TBS196800 TLL196798:TLO196800 TVH196798:TVK196800 UFD196798:UFG196800 UOZ196798:UPC196800 UYV196798:UYY196800 VIR196798:VIU196800 VSN196798:VSQ196800 WCJ196798:WCM196800 WMF196798:WMI196800 WWB196798:WWE196800 T262334:W262336 JP262334:JS262336 TL262334:TO262336 ADH262334:ADK262336 AND262334:ANG262336 AWZ262334:AXC262336 BGV262334:BGY262336 BQR262334:BQU262336 CAN262334:CAQ262336 CKJ262334:CKM262336 CUF262334:CUI262336 DEB262334:DEE262336 DNX262334:DOA262336 DXT262334:DXW262336 EHP262334:EHS262336 ERL262334:ERO262336 FBH262334:FBK262336 FLD262334:FLG262336 FUZ262334:FVC262336 GEV262334:GEY262336 GOR262334:GOU262336 GYN262334:GYQ262336 HIJ262334:HIM262336 HSF262334:HSI262336 ICB262334:ICE262336 ILX262334:IMA262336 IVT262334:IVW262336 JFP262334:JFS262336 JPL262334:JPO262336 JZH262334:JZK262336 KJD262334:KJG262336 KSZ262334:KTC262336 LCV262334:LCY262336 LMR262334:LMU262336 LWN262334:LWQ262336 MGJ262334:MGM262336 MQF262334:MQI262336 NAB262334:NAE262336 NJX262334:NKA262336 NTT262334:NTW262336 ODP262334:ODS262336 ONL262334:ONO262336 OXH262334:OXK262336 PHD262334:PHG262336 PQZ262334:PRC262336 QAV262334:QAY262336 QKR262334:QKU262336 QUN262334:QUQ262336 REJ262334:REM262336 ROF262334:ROI262336 RYB262334:RYE262336 SHX262334:SIA262336 SRT262334:SRW262336 TBP262334:TBS262336 TLL262334:TLO262336 TVH262334:TVK262336 UFD262334:UFG262336 UOZ262334:UPC262336 UYV262334:UYY262336 VIR262334:VIU262336 VSN262334:VSQ262336 WCJ262334:WCM262336 WMF262334:WMI262336 WWB262334:WWE262336 T327870:W327872 JP327870:JS327872 TL327870:TO327872 ADH327870:ADK327872 AND327870:ANG327872 AWZ327870:AXC327872 BGV327870:BGY327872 BQR327870:BQU327872 CAN327870:CAQ327872 CKJ327870:CKM327872 CUF327870:CUI327872 DEB327870:DEE327872 DNX327870:DOA327872 DXT327870:DXW327872 EHP327870:EHS327872 ERL327870:ERO327872 FBH327870:FBK327872 FLD327870:FLG327872 FUZ327870:FVC327872 GEV327870:GEY327872 GOR327870:GOU327872 GYN327870:GYQ327872 HIJ327870:HIM327872 HSF327870:HSI327872 ICB327870:ICE327872 ILX327870:IMA327872 IVT327870:IVW327872 JFP327870:JFS327872 JPL327870:JPO327872 JZH327870:JZK327872 KJD327870:KJG327872 KSZ327870:KTC327872 LCV327870:LCY327872 LMR327870:LMU327872 LWN327870:LWQ327872 MGJ327870:MGM327872 MQF327870:MQI327872 NAB327870:NAE327872 NJX327870:NKA327872 NTT327870:NTW327872 ODP327870:ODS327872 ONL327870:ONO327872 OXH327870:OXK327872 PHD327870:PHG327872 PQZ327870:PRC327872 QAV327870:QAY327872 QKR327870:QKU327872 QUN327870:QUQ327872 REJ327870:REM327872 ROF327870:ROI327872 RYB327870:RYE327872 SHX327870:SIA327872 SRT327870:SRW327872 TBP327870:TBS327872 TLL327870:TLO327872 TVH327870:TVK327872 UFD327870:UFG327872 UOZ327870:UPC327872 UYV327870:UYY327872 VIR327870:VIU327872 VSN327870:VSQ327872 WCJ327870:WCM327872 WMF327870:WMI327872 WWB327870:WWE327872 T393406:W393408 JP393406:JS393408 TL393406:TO393408 ADH393406:ADK393408 AND393406:ANG393408 AWZ393406:AXC393408 BGV393406:BGY393408 BQR393406:BQU393408 CAN393406:CAQ393408 CKJ393406:CKM393408 CUF393406:CUI393408 DEB393406:DEE393408 DNX393406:DOA393408 DXT393406:DXW393408 EHP393406:EHS393408 ERL393406:ERO393408 FBH393406:FBK393408 FLD393406:FLG393408 FUZ393406:FVC393408 GEV393406:GEY393408 GOR393406:GOU393408 GYN393406:GYQ393408 HIJ393406:HIM393408 HSF393406:HSI393408 ICB393406:ICE393408 ILX393406:IMA393408 IVT393406:IVW393408 JFP393406:JFS393408 JPL393406:JPO393408 JZH393406:JZK393408 KJD393406:KJG393408 KSZ393406:KTC393408 LCV393406:LCY393408 LMR393406:LMU393408 LWN393406:LWQ393408 MGJ393406:MGM393408 MQF393406:MQI393408 NAB393406:NAE393408 NJX393406:NKA393408 NTT393406:NTW393408 ODP393406:ODS393408 ONL393406:ONO393408 OXH393406:OXK393408 PHD393406:PHG393408 PQZ393406:PRC393408 QAV393406:QAY393408 QKR393406:QKU393408 QUN393406:QUQ393408 REJ393406:REM393408 ROF393406:ROI393408 RYB393406:RYE393408 SHX393406:SIA393408 SRT393406:SRW393408 TBP393406:TBS393408 TLL393406:TLO393408 TVH393406:TVK393408 UFD393406:UFG393408 UOZ393406:UPC393408 UYV393406:UYY393408 VIR393406:VIU393408 VSN393406:VSQ393408 WCJ393406:WCM393408 WMF393406:WMI393408 WWB393406:WWE393408 T458942:W458944 JP458942:JS458944 TL458942:TO458944 ADH458942:ADK458944 AND458942:ANG458944 AWZ458942:AXC458944 BGV458942:BGY458944 BQR458942:BQU458944 CAN458942:CAQ458944 CKJ458942:CKM458944 CUF458942:CUI458944 DEB458942:DEE458944 DNX458942:DOA458944 DXT458942:DXW458944 EHP458942:EHS458944 ERL458942:ERO458944 FBH458942:FBK458944 FLD458942:FLG458944 FUZ458942:FVC458944 GEV458942:GEY458944 GOR458942:GOU458944 GYN458942:GYQ458944 HIJ458942:HIM458944 HSF458942:HSI458944 ICB458942:ICE458944 ILX458942:IMA458944 IVT458942:IVW458944 JFP458942:JFS458944 JPL458942:JPO458944 JZH458942:JZK458944 KJD458942:KJG458944 KSZ458942:KTC458944 LCV458942:LCY458944 LMR458942:LMU458944 LWN458942:LWQ458944 MGJ458942:MGM458944 MQF458942:MQI458944 NAB458942:NAE458944 NJX458942:NKA458944 NTT458942:NTW458944 ODP458942:ODS458944 ONL458942:ONO458944 OXH458942:OXK458944 PHD458942:PHG458944 PQZ458942:PRC458944 QAV458942:QAY458944 QKR458942:QKU458944 QUN458942:QUQ458944 REJ458942:REM458944 ROF458942:ROI458944 RYB458942:RYE458944 SHX458942:SIA458944 SRT458942:SRW458944 TBP458942:TBS458944 TLL458942:TLO458944 TVH458942:TVK458944 UFD458942:UFG458944 UOZ458942:UPC458944 UYV458942:UYY458944 VIR458942:VIU458944 VSN458942:VSQ458944 WCJ458942:WCM458944 WMF458942:WMI458944 WWB458942:WWE458944 T524478:W524480 JP524478:JS524480 TL524478:TO524480 ADH524478:ADK524480 AND524478:ANG524480 AWZ524478:AXC524480 BGV524478:BGY524480 BQR524478:BQU524480 CAN524478:CAQ524480 CKJ524478:CKM524480 CUF524478:CUI524480 DEB524478:DEE524480 DNX524478:DOA524480 DXT524478:DXW524480 EHP524478:EHS524480 ERL524478:ERO524480 FBH524478:FBK524480 FLD524478:FLG524480 FUZ524478:FVC524480 GEV524478:GEY524480 GOR524478:GOU524480 GYN524478:GYQ524480 HIJ524478:HIM524480 HSF524478:HSI524480 ICB524478:ICE524480 ILX524478:IMA524480 IVT524478:IVW524480 JFP524478:JFS524480 JPL524478:JPO524480 JZH524478:JZK524480 KJD524478:KJG524480 KSZ524478:KTC524480 LCV524478:LCY524480 LMR524478:LMU524480 LWN524478:LWQ524480 MGJ524478:MGM524480 MQF524478:MQI524480 NAB524478:NAE524480 NJX524478:NKA524480 NTT524478:NTW524480 ODP524478:ODS524480 ONL524478:ONO524480 OXH524478:OXK524480 PHD524478:PHG524480 PQZ524478:PRC524480 QAV524478:QAY524480 QKR524478:QKU524480 QUN524478:QUQ524480 REJ524478:REM524480 ROF524478:ROI524480 RYB524478:RYE524480 SHX524478:SIA524480 SRT524478:SRW524480 TBP524478:TBS524480 TLL524478:TLO524480 TVH524478:TVK524480 UFD524478:UFG524480 UOZ524478:UPC524480 UYV524478:UYY524480 VIR524478:VIU524480 VSN524478:VSQ524480 WCJ524478:WCM524480 WMF524478:WMI524480 WWB524478:WWE524480 T590014:W590016 JP590014:JS590016 TL590014:TO590016 ADH590014:ADK590016 AND590014:ANG590016 AWZ590014:AXC590016 BGV590014:BGY590016 BQR590014:BQU590016 CAN590014:CAQ590016 CKJ590014:CKM590016 CUF590014:CUI590016 DEB590014:DEE590016 DNX590014:DOA590016 DXT590014:DXW590016 EHP590014:EHS590016 ERL590014:ERO590016 FBH590014:FBK590016 FLD590014:FLG590016 FUZ590014:FVC590016 GEV590014:GEY590016 GOR590014:GOU590016 GYN590014:GYQ590016 HIJ590014:HIM590016 HSF590014:HSI590016 ICB590014:ICE590016 ILX590014:IMA590016 IVT590014:IVW590016 JFP590014:JFS590016 JPL590014:JPO590016 JZH590014:JZK590016 KJD590014:KJG590016 KSZ590014:KTC590016 LCV590014:LCY590016 LMR590014:LMU590016 LWN590014:LWQ590016 MGJ590014:MGM590016 MQF590014:MQI590016 NAB590014:NAE590016 NJX590014:NKA590016 NTT590014:NTW590016 ODP590014:ODS590016 ONL590014:ONO590016 OXH590014:OXK590016 PHD590014:PHG590016 PQZ590014:PRC590016 QAV590014:QAY590016 QKR590014:QKU590016 QUN590014:QUQ590016 REJ590014:REM590016 ROF590014:ROI590016 RYB590014:RYE590016 SHX590014:SIA590016 SRT590014:SRW590016 TBP590014:TBS590016 TLL590014:TLO590016 TVH590014:TVK590016 UFD590014:UFG590016 UOZ590014:UPC590016 UYV590014:UYY590016 VIR590014:VIU590016 VSN590014:VSQ590016 WCJ590014:WCM590016 WMF590014:WMI590016 WWB590014:WWE590016 T655550:W655552 JP655550:JS655552 TL655550:TO655552 ADH655550:ADK655552 AND655550:ANG655552 AWZ655550:AXC655552 BGV655550:BGY655552 BQR655550:BQU655552 CAN655550:CAQ655552 CKJ655550:CKM655552 CUF655550:CUI655552 DEB655550:DEE655552 DNX655550:DOA655552 DXT655550:DXW655552 EHP655550:EHS655552 ERL655550:ERO655552 FBH655550:FBK655552 FLD655550:FLG655552 FUZ655550:FVC655552 GEV655550:GEY655552 GOR655550:GOU655552 GYN655550:GYQ655552 HIJ655550:HIM655552 HSF655550:HSI655552 ICB655550:ICE655552 ILX655550:IMA655552 IVT655550:IVW655552 JFP655550:JFS655552 JPL655550:JPO655552 JZH655550:JZK655552 KJD655550:KJG655552 KSZ655550:KTC655552 LCV655550:LCY655552 LMR655550:LMU655552 LWN655550:LWQ655552 MGJ655550:MGM655552 MQF655550:MQI655552 NAB655550:NAE655552 NJX655550:NKA655552 NTT655550:NTW655552 ODP655550:ODS655552 ONL655550:ONO655552 OXH655550:OXK655552 PHD655550:PHG655552 PQZ655550:PRC655552 QAV655550:QAY655552 QKR655550:QKU655552 QUN655550:QUQ655552 REJ655550:REM655552 ROF655550:ROI655552 RYB655550:RYE655552 SHX655550:SIA655552 SRT655550:SRW655552 TBP655550:TBS655552 TLL655550:TLO655552 TVH655550:TVK655552 UFD655550:UFG655552 UOZ655550:UPC655552 UYV655550:UYY655552 VIR655550:VIU655552 VSN655550:VSQ655552 WCJ655550:WCM655552 WMF655550:WMI655552 WWB655550:WWE655552 T721086:W721088 JP721086:JS721088 TL721086:TO721088 ADH721086:ADK721088 AND721086:ANG721088 AWZ721086:AXC721088 BGV721086:BGY721088 BQR721086:BQU721088 CAN721086:CAQ721088 CKJ721086:CKM721088 CUF721086:CUI721088 DEB721086:DEE721088 DNX721086:DOA721088 DXT721086:DXW721088 EHP721086:EHS721088 ERL721086:ERO721088 FBH721086:FBK721088 FLD721086:FLG721088 FUZ721086:FVC721088 GEV721086:GEY721088 GOR721086:GOU721088 GYN721086:GYQ721088 HIJ721086:HIM721088 HSF721086:HSI721088 ICB721086:ICE721088 ILX721086:IMA721088 IVT721086:IVW721088 JFP721086:JFS721088 JPL721086:JPO721088 JZH721086:JZK721088 KJD721086:KJG721088 KSZ721086:KTC721088 LCV721086:LCY721088 LMR721086:LMU721088 LWN721086:LWQ721088 MGJ721086:MGM721088 MQF721086:MQI721088 NAB721086:NAE721088 NJX721086:NKA721088 NTT721086:NTW721088 ODP721086:ODS721088 ONL721086:ONO721088 OXH721086:OXK721088 PHD721086:PHG721088 PQZ721086:PRC721088 QAV721086:QAY721088 QKR721086:QKU721088 QUN721086:QUQ721088 REJ721086:REM721088 ROF721086:ROI721088 RYB721086:RYE721088 SHX721086:SIA721088 SRT721086:SRW721088 TBP721086:TBS721088 TLL721086:TLO721088 TVH721086:TVK721088 UFD721086:UFG721088 UOZ721086:UPC721088 UYV721086:UYY721088 VIR721086:VIU721088 VSN721086:VSQ721088 WCJ721086:WCM721088 WMF721086:WMI721088 WWB721086:WWE721088 T786622:W786624 JP786622:JS786624 TL786622:TO786624 ADH786622:ADK786624 AND786622:ANG786624 AWZ786622:AXC786624 BGV786622:BGY786624 BQR786622:BQU786624 CAN786622:CAQ786624 CKJ786622:CKM786624 CUF786622:CUI786624 DEB786622:DEE786624 DNX786622:DOA786624 DXT786622:DXW786624 EHP786622:EHS786624 ERL786622:ERO786624 FBH786622:FBK786624 FLD786622:FLG786624 FUZ786622:FVC786624 GEV786622:GEY786624 GOR786622:GOU786624 GYN786622:GYQ786624 HIJ786622:HIM786624 HSF786622:HSI786624 ICB786622:ICE786624 ILX786622:IMA786624 IVT786622:IVW786624 JFP786622:JFS786624 JPL786622:JPO786624 JZH786622:JZK786624 KJD786622:KJG786624 KSZ786622:KTC786624 LCV786622:LCY786624 LMR786622:LMU786624 LWN786622:LWQ786624 MGJ786622:MGM786624 MQF786622:MQI786624 NAB786622:NAE786624 NJX786622:NKA786624 NTT786622:NTW786624 ODP786622:ODS786624 ONL786622:ONO786624 OXH786622:OXK786624 PHD786622:PHG786624 PQZ786622:PRC786624 QAV786622:QAY786624 QKR786622:QKU786624 QUN786622:QUQ786624 REJ786622:REM786624 ROF786622:ROI786624 RYB786622:RYE786624 SHX786622:SIA786624 SRT786622:SRW786624 TBP786622:TBS786624 TLL786622:TLO786624 TVH786622:TVK786624 UFD786622:UFG786624 UOZ786622:UPC786624 UYV786622:UYY786624 VIR786622:VIU786624 VSN786622:VSQ786624 WCJ786622:WCM786624 WMF786622:WMI786624 WWB786622:WWE786624 T852158:W852160 JP852158:JS852160 TL852158:TO852160 ADH852158:ADK852160 AND852158:ANG852160 AWZ852158:AXC852160 BGV852158:BGY852160 BQR852158:BQU852160 CAN852158:CAQ852160 CKJ852158:CKM852160 CUF852158:CUI852160 DEB852158:DEE852160 DNX852158:DOA852160 DXT852158:DXW852160 EHP852158:EHS852160 ERL852158:ERO852160 FBH852158:FBK852160 FLD852158:FLG852160 FUZ852158:FVC852160 GEV852158:GEY852160 GOR852158:GOU852160 GYN852158:GYQ852160 HIJ852158:HIM852160 HSF852158:HSI852160 ICB852158:ICE852160 ILX852158:IMA852160 IVT852158:IVW852160 JFP852158:JFS852160 JPL852158:JPO852160 JZH852158:JZK852160 KJD852158:KJG852160 KSZ852158:KTC852160 LCV852158:LCY852160 LMR852158:LMU852160 LWN852158:LWQ852160 MGJ852158:MGM852160 MQF852158:MQI852160 NAB852158:NAE852160 NJX852158:NKA852160 NTT852158:NTW852160 ODP852158:ODS852160 ONL852158:ONO852160 OXH852158:OXK852160 PHD852158:PHG852160 PQZ852158:PRC852160 QAV852158:QAY852160 QKR852158:QKU852160 QUN852158:QUQ852160 REJ852158:REM852160 ROF852158:ROI852160 RYB852158:RYE852160 SHX852158:SIA852160 SRT852158:SRW852160 TBP852158:TBS852160 TLL852158:TLO852160 TVH852158:TVK852160 UFD852158:UFG852160 UOZ852158:UPC852160 UYV852158:UYY852160 VIR852158:VIU852160 VSN852158:VSQ852160 WCJ852158:WCM852160 WMF852158:WMI852160 WWB852158:WWE852160 T917694:W917696 JP917694:JS917696 TL917694:TO917696 ADH917694:ADK917696 AND917694:ANG917696 AWZ917694:AXC917696 BGV917694:BGY917696 BQR917694:BQU917696 CAN917694:CAQ917696 CKJ917694:CKM917696 CUF917694:CUI917696 DEB917694:DEE917696 DNX917694:DOA917696 DXT917694:DXW917696 EHP917694:EHS917696 ERL917694:ERO917696 FBH917694:FBK917696 FLD917694:FLG917696 FUZ917694:FVC917696 GEV917694:GEY917696 GOR917694:GOU917696 GYN917694:GYQ917696 HIJ917694:HIM917696 HSF917694:HSI917696 ICB917694:ICE917696 ILX917694:IMA917696 IVT917694:IVW917696 JFP917694:JFS917696 JPL917694:JPO917696 JZH917694:JZK917696 KJD917694:KJG917696 KSZ917694:KTC917696 LCV917694:LCY917696 LMR917694:LMU917696 LWN917694:LWQ917696 MGJ917694:MGM917696 MQF917694:MQI917696 NAB917694:NAE917696 NJX917694:NKA917696 NTT917694:NTW917696 ODP917694:ODS917696 ONL917694:ONO917696 OXH917694:OXK917696 PHD917694:PHG917696 PQZ917694:PRC917696 QAV917694:QAY917696 QKR917694:QKU917696 QUN917694:QUQ917696 REJ917694:REM917696 ROF917694:ROI917696 RYB917694:RYE917696 SHX917694:SIA917696 SRT917694:SRW917696 TBP917694:TBS917696 TLL917694:TLO917696 TVH917694:TVK917696 UFD917694:UFG917696 UOZ917694:UPC917696 UYV917694:UYY917696 VIR917694:VIU917696 VSN917694:VSQ917696 WCJ917694:WCM917696 WMF917694:WMI917696 WWB917694:WWE917696 T983230:W983232 JP983230:JS983232 TL983230:TO983232 ADH983230:ADK983232 AND983230:ANG983232 AWZ983230:AXC983232 BGV983230:BGY983232 BQR983230:BQU983232 CAN983230:CAQ983232 CKJ983230:CKM983232 CUF983230:CUI983232 DEB983230:DEE983232 DNX983230:DOA983232 DXT983230:DXW983232 EHP983230:EHS983232 ERL983230:ERO983232 FBH983230:FBK983232 FLD983230:FLG983232 FUZ983230:FVC983232 GEV983230:GEY983232 GOR983230:GOU983232 GYN983230:GYQ983232 HIJ983230:HIM983232 HSF983230:HSI983232 ICB983230:ICE983232 ILX983230:IMA983232 IVT983230:IVW983232 JFP983230:JFS983232 JPL983230:JPO983232 JZH983230:JZK983232 KJD983230:KJG983232 KSZ983230:KTC983232 LCV983230:LCY983232 LMR983230:LMU983232 LWN983230:LWQ983232 MGJ983230:MGM983232 MQF983230:MQI983232 NAB983230:NAE983232 NJX983230:NKA983232 NTT983230:NTW983232 ODP983230:ODS983232 ONL983230:ONO983232 OXH983230:OXK983232 PHD983230:PHG983232 PQZ983230:PRC983232 QAV983230:QAY983232 QKR983230:QKU983232 QUN983230:QUQ983232 REJ983230:REM983232 ROF983230:ROI983232 RYB983230:RYE983232 SHX983230:SIA983232 SRT983230:SRW983232 TBP983230:TBS983232 TLL983230:TLO983232 TVH983230:TVK983232 UFD983230:UFG983232 UOZ983230:UPC983232 UYV983230:UYY983232 VIR983230:VIU983232 VSN983230:VSQ983232 WCJ983230:WCM983232 WMF983230:WMI983232 WWB983230:WWE983232 U181:W181 JQ181:JS181 TM181:TO181 ADI181:ADK181 ANE181:ANG181 AXA181:AXC181 BGW181:BGY181 BQS181:BQU181 CAO181:CAQ181 CKK181:CKM181 CUG181:CUI181 DEC181:DEE181 DNY181:DOA181 DXU181:DXW181 EHQ181:EHS181 ERM181:ERO181 FBI181:FBK181 FLE181:FLG181 FVA181:FVC181 GEW181:GEY181 GOS181:GOU181 GYO181:GYQ181 HIK181:HIM181 HSG181:HSI181 ICC181:ICE181 ILY181:IMA181 IVU181:IVW181 JFQ181:JFS181 JPM181:JPO181 JZI181:JZK181 KJE181:KJG181 KTA181:KTC181 LCW181:LCY181 LMS181:LMU181 LWO181:LWQ181 MGK181:MGM181 MQG181:MQI181 NAC181:NAE181 NJY181:NKA181 NTU181:NTW181 ODQ181:ODS181 ONM181:ONO181 OXI181:OXK181 PHE181:PHG181 PRA181:PRC181 QAW181:QAY181 QKS181:QKU181 QUO181:QUQ181 REK181:REM181 ROG181:ROI181 RYC181:RYE181 SHY181:SIA181 SRU181:SRW181 TBQ181:TBS181 TLM181:TLO181 TVI181:TVK181 UFE181:UFG181 UPA181:UPC181 UYW181:UYY181 VIS181:VIU181 VSO181:VSQ181 WCK181:WCM181 WMG181:WMI181 WWC181:WWE181 U65717:W65717 JQ65717:JS65717 TM65717:TO65717 ADI65717:ADK65717 ANE65717:ANG65717 AXA65717:AXC65717 BGW65717:BGY65717 BQS65717:BQU65717 CAO65717:CAQ65717 CKK65717:CKM65717 CUG65717:CUI65717 DEC65717:DEE65717 DNY65717:DOA65717 DXU65717:DXW65717 EHQ65717:EHS65717 ERM65717:ERO65717 FBI65717:FBK65717 FLE65717:FLG65717 FVA65717:FVC65717 GEW65717:GEY65717 GOS65717:GOU65717 GYO65717:GYQ65717 HIK65717:HIM65717 HSG65717:HSI65717 ICC65717:ICE65717 ILY65717:IMA65717 IVU65717:IVW65717 JFQ65717:JFS65717 JPM65717:JPO65717 JZI65717:JZK65717 KJE65717:KJG65717 KTA65717:KTC65717 LCW65717:LCY65717 LMS65717:LMU65717 LWO65717:LWQ65717 MGK65717:MGM65717 MQG65717:MQI65717 NAC65717:NAE65717 NJY65717:NKA65717 NTU65717:NTW65717 ODQ65717:ODS65717 ONM65717:ONO65717 OXI65717:OXK65717 PHE65717:PHG65717 PRA65717:PRC65717 QAW65717:QAY65717 QKS65717:QKU65717 QUO65717:QUQ65717 REK65717:REM65717 ROG65717:ROI65717 RYC65717:RYE65717 SHY65717:SIA65717 SRU65717:SRW65717 TBQ65717:TBS65717 TLM65717:TLO65717 TVI65717:TVK65717 UFE65717:UFG65717 UPA65717:UPC65717 UYW65717:UYY65717 VIS65717:VIU65717 VSO65717:VSQ65717 WCK65717:WCM65717 WMG65717:WMI65717 WWC65717:WWE65717 U131253:W131253 JQ131253:JS131253 TM131253:TO131253 ADI131253:ADK131253 ANE131253:ANG131253 AXA131253:AXC131253 BGW131253:BGY131253 BQS131253:BQU131253 CAO131253:CAQ131253 CKK131253:CKM131253 CUG131253:CUI131253 DEC131253:DEE131253 DNY131253:DOA131253 DXU131253:DXW131253 EHQ131253:EHS131253 ERM131253:ERO131253 FBI131253:FBK131253 FLE131253:FLG131253 FVA131253:FVC131253 GEW131253:GEY131253 GOS131253:GOU131253 GYO131253:GYQ131253 HIK131253:HIM131253 HSG131253:HSI131253 ICC131253:ICE131253 ILY131253:IMA131253 IVU131253:IVW131253 JFQ131253:JFS131253 JPM131253:JPO131253 JZI131253:JZK131253 KJE131253:KJG131253 KTA131253:KTC131253 LCW131253:LCY131253 LMS131253:LMU131253 LWO131253:LWQ131253 MGK131253:MGM131253 MQG131253:MQI131253 NAC131253:NAE131253 NJY131253:NKA131253 NTU131253:NTW131253 ODQ131253:ODS131253 ONM131253:ONO131253 OXI131253:OXK131253 PHE131253:PHG131253 PRA131253:PRC131253 QAW131253:QAY131253 QKS131253:QKU131253 QUO131253:QUQ131253 REK131253:REM131253 ROG131253:ROI131253 RYC131253:RYE131253 SHY131253:SIA131253 SRU131253:SRW131253 TBQ131253:TBS131253 TLM131253:TLO131253 TVI131253:TVK131253 UFE131253:UFG131253 UPA131253:UPC131253 UYW131253:UYY131253 VIS131253:VIU131253 VSO131253:VSQ131253 WCK131253:WCM131253 WMG131253:WMI131253 WWC131253:WWE131253 U196789:W196789 JQ196789:JS196789 TM196789:TO196789 ADI196789:ADK196789 ANE196789:ANG196789 AXA196789:AXC196789 BGW196789:BGY196789 BQS196789:BQU196789 CAO196789:CAQ196789 CKK196789:CKM196789 CUG196789:CUI196789 DEC196789:DEE196789 DNY196789:DOA196789 DXU196789:DXW196789 EHQ196789:EHS196789 ERM196789:ERO196789 FBI196789:FBK196789 FLE196789:FLG196789 FVA196789:FVC196789 GEW196789:GEY196789 GOS196789:GOU196789 GYO196789:GYQ196789 HIK196789:HIM196789 HSG196789:HSI196789 ICC196789:ICE196789 ILY196789:IMA196789 IVU196789:IVW196789 JFQ196789:JFS196789 JPM196789:JPO196789 JZI196789:JZK196789 KJE196789:KJG196789 KTA196789:KTC196789 LCW196789:LCY196789 LMS196789:LMU196789 LWO196789:LWQ196789 MGK196789:MGM196789 MQG196789:MQI196789 NAC196789:NAE196789 NJY196789:NKA196789 NTU196789:NTW196789 ODQ196789:ODS196789 ONM196789:ONO196789 OXI196789:OXK196789 PHE196789:PHG196789 PRA196789:PRC196789 QAW196789:QAY196789 QKS196789:QKU196789 QUO196789:QUQ196789 REK196789:REM196789 ROG196789:ROI196789 RYC196789:RYE196789 SHY196789:SIA196789 SRU196789:SRW196789 TBQ196789:TBS196789 TLM196789:TLO196789 TVI196789:TVK196789 UFE196789:UFG196789 UPA196789:UPC196789 UYW196789:UYY196789 VIS196789:VIU196789 VSO196789:VSQ196789 WCK196789:WCM196789 WMG196789:WMI196789 WWC196789:WWE196789 U262325:W262325 JQ262325:JS262325 TM262325:TO262325 ADI262325:ADK262325 ANE262325:ANG262325 AXA262325:AXC262325 BGW262325:BGY262325 BQS262325:BQU262325 CAO262325:CAQ262325 CKK262325:CKM262325 CUG262325:CUI262325 DEC262325:DEE262325 DNY262325:DOA262325 DXU262325:DXW262325 EHQ262325:EHS262325 ERM262325:ERO262325 FBI262325:FBK262325 FLE262325:FLG262325 FVA262325:FVC262325 GEW262325:GEY262325 GOS262325:GOU262325 GYO262325:GYQ262325 HIK262325:HIM262325 HSG262325:HSI262325 ICC262325:ICE262325 ILY262325:IMA262325 IVU262325:IVW262325 JFQ262325:JFS262325 JPM262325:JPO262325 JZI262325:JZK262325 KJE262325:KJG262325 KTA262325:KTC262325 LCW262325:LCY262325 LMS262325:LMU262325 LWO262325:LWQ262325 MGK262325:MGM262325 MQG262325:MQI262325 NAC262325:NAE262325 NJY262325:NKA262325 NTU262325:NTW262325 ODQ262325:ODS262325 ONM262325:ONO262325 OXI262325:OXK262325 PHE262325:PHG262325 PRA262325:PRC262325 QAW262325:QAY262325 QKS262325:QKU262325 QUO262325:QUQ262325 REK262325:REM262325 ROG262325:ROI262325 RYC262325:RYE262325 SHY262325:SIA262325 SRU262325:SRW262325 TBQ262325:TBS262325 TLM262325:TLO262325 TVI262325:TVK262325 UFE262325:UFG262325 UPA262325:UPC262325 UYW262325:UYY262325 VIS262325:VIU262325 VSO262325:VSQ262325 WCK262325:WCM262325 WMG262325:WMI262325 WWC262325:WWE262325 U327861:W327861 JQ327861:JS327861 TM327861:TO327861 ADI327861:ADK327861 ANE327861:ANG327861 AXA327861:AXC327861 BGW327861:BGY327861 BQS327861:BQU327861 CAO327861:CAQ327861 CKK327861:CKM327861 CUG327861:CUI327861 DEC327861:DEE327861 DNY327861:DOA327861 DXU327861:DXW327861 EHQ327861:EHS327861 ERM327861:ERO327861 FBI327861:FBK327861 FLE327861:FLG327861 FVA327861:FVC327861 GEW327861:GEY327861 GOS327861:GOU327861 GYO327861:GYQ327861 HIK327861:HIM327861 HSG327861:HSI327861 ICC327861:ICE327861 ILY327861:IMA327861 IVU327861:IVW327861 JFQ327861:JFS327861 JPM327861:JPO327861 JZI327861:JZK327861 KJE327861:KJG327861 KTA327861:KTC327861 LCW327861:LCY327861 LMS327861:LMU327861 LWO327861:LWQ327861 MGK327861:MGM327861 MQG327861:MQI327861 NAC327861:NAE327861 NJY327861:NKA327861 NTU327861:NTW327861 ODQ327861:ODS327861 ONM327861:ONO327861 OXI327861:OXK327861 PHE327861:PHG327861 PRA327861:PRC327861 QAW327861:QAY327861 QKS327861:QKU327861 QUO327861:QUQ327861 REK327861:REM327861 ROG327861:ROI327861 RYC327861:RYE327861 SHY327861:SIA327861 SRU327861:SRW327861 TBQ327861:TBS327861 TLM327861:TLO327861 TVI327861:TVK327861 UFE327861:UFG327861 UPA327861:UPC327861 UYW327861:UYY327861 VIS327861:VIU327861 VSO327861:VSQ327861 WCK327861:WCM327861 WMG327861:WMI327861 WWC327861:WWE327861 U393397:W393397 JQ393397:JS393397 TM393397:TO393397 ADI393397:ADK393397 ANE393397:ANG393397 AXA393397:AXC393397 BGW393397:BGY393397 BQS393397:BQU393397 CAO393397:CAQ393397 CKK393397:CKM393397 CUG393397:CUI393397 DEC393397:DEE393397 DNY393397:DOA393397 DXU393397:DXW393397 EHQ393397:EHS393397 ERM393397:ERO393397 FBI393397:FBK393397 FLE393397:FLG393397 FVA393397:FVC393397 GEW393397:GEY393397 GOS393397:GOU393397 GYO393397:GYQ393397 HIK393397:HIM393397 HSG393397:HSI393397 ICC393397:ICE393397 ILY393397:IMA393397 IVU393397:IVW393397 JFQ393397:JFS393397 JPM393397:JPO393397 JZI393397:JZK393397 KJE393397:KJG393397 KTA393397:KTC393397 LCW393397:LCY393397 LMS393397:LMU393397 LWO393397:LWQ393397 MGK393397:MGM393397 MQG393397:MQI393397 NAC393397:NAE393397 NJY393397:NKA393397 NTU393397:NTW393397 ODQ393397:ODS393397 ONM393397:ONO393397 OXI393397:OXK393397 PHE393397:PHG393397 PRA393397:PRC393397 QAW393397:QAY393397 QKS393397:QKU393397 QUO393397:QUQ393397 REK393397:REM393397 ROG393397:ROI393397 RYC393397:RYE393397 SHY393397:SIA393397 SRU393397:SRW393397 TBQ393397:TBS393397 TLM393397:TLO393397 TVI393397:TVK393397 UFE393397:UFG393397 UPA393397:UPC393397 UYW393397:UYY393397 VIS393397:VIU393397 VSO393397:VSQ393397 WCK393397:WCM393397 WMG393397:WMI393397 WWC393397:WWE393397 U458933:W458933 JQ458933:JS458933 TM458933:TO458933 ADI458933:ADK458933 ANE458933:ANG458933 AXA458933:AXC458933 BGW458933:BGY458933 BQS458933:BQU458933 CAO458933:CAQ458933 CKK458933:CKM458933 CUG458933:CUI458933 DEC458933:DEE458933 DNY458933:DOA458933 DXU458933:DXW458933 EHQ458933:EHS458933 ERM458933:ERO458933 FBI458933:FBK458933 FLE458933:FLG458933 FVA458933:FVC458933 GEW458933:GEY458933 GOS458933:GOU458933 GYO458933:GYQ458933 HIK458933:HIM458933 HSG458933:HSI458933 ICC458933:ICE458933 ILY458933:IMA458933 IVU458933:IVW458933 JFQ458933:JFS458933 JPM458933:JPO458933 JZI458933:JZK458933 KJE458933:KJG458933 KTA458933:KTC458933 LCW458933:LCY458933 LMS458933:LMU458933 LWO458933:LWQ458933 MGK458933:MGM458933 MQG458933:MQI458933 NAC458933:NAE458933 NJY458933:NKA458933 NTU458933:NTW458933 ODQ458933:ODS458933 ONM458933:ONO458933 OXI458933:OXK458933 PHE458933:PHG458933 PRA458933:PRC458933 QAW458933:QAY458933 QKS458933:QKU458933 QUO458933:QUQ458933 REK458933:REM458933 ROG458933:ROI458933 RYC458933:RYE458933 SHY458933:SIA458933 SRU458933:SRW458933 TBQ458933:TBS458933 TLM458933:TLO458933 TVI458933:TVK458933 UFE458933:UFG458933 UPA458933:UPC458933 UYW458933:UYY458933 VIS458933:VIU458933 VSO458933:VSQ458933 WCK458933:WCM458933 WMG458933:WMI458933 WWC458933:WWE458933 U524469:W524469 JQ524469:JS524469 TM524469:TO524469 ADI524469:ADK524469 ANE524469:ANG524469 AXA524469:AXC524469 BGW524469:BGY524469 BQS524469:BQU524469 CAO524469:CAQ524469 CKK524469:CKM524469 CUG524469:CUI524469 DEC524469:DEE524469 DNY524469:DOA524469 DXU524469:DXW524469 EHQ524469:EHS524469 ERM524469:ERO524469 FBI524469:FBK524469 FLE524469:FLG524469 FVA524469:FVC524469 GEW524469:GEY524469 GOS524469:GOU524469 GYO524469:GYQ524469 HIK524469:HIM524469 HSG524469:HSI524469 ICC524469:ICE524469 ILY524469:IMA524469 IVU524469:IVW524469 JFQ524469:JFS524469 JPM524469:JPO524469 JZI524469:JZK524469 KJE524469:KJG524469 KTA524469:KTC524469 LCW524469:LCY524469 LMS524469:LMU524469 LWO524469:LWQ524469 MGK524469:MGM524469 MQG524469:MQI524469 NAC524469:NAE524469 NJY524469:NKA524469 NTU524469:NTW524469 ODQ524469:ODS524469 ONM524469:ONO524469 OXI524469:OXK524469 PHE524469:PHG524469 PRA524469:PRC524469 QAW524469:QAY524469 QKS524469:QKU524469 QUO524469:QUQ524469 REK524469:REM524469 ROG524469:ROI524469 RYC524469:RYE524469 SHY524469:SIA524469 SRU524469:SRW524469 TBQ524469:TBS524469 TLM524469:TLO524469 TVI524469:TVK524469 UFE524469:UFG524469 UPA524469:UPC524469 UYW524469:UYY524469 VIS524469:VIU524469 VSO524469:VSQ524469 WCK524469:WCM524469 WMG524469:WMI524469 WWC524469:WWE524469 U590005:W590005 JQ590005:JS590005 TM590005:TO590005 ADI590005:ADK590005 ANE590005:ANG590005 AXA590005:AXC590005 BGW590005:BGY590005 BQS590005:BQU590005 CAO590005:CAQ590005 CKK590005:CKM590005 CUG590005:CUI590005 DEC590005:DEE590005 DNY590005:DOA590005 DXU590005:DXW590005 EHQ590005:EHS590005 ERM590005:ERO590005 FBI590005:FBK590005 FLE590005:FLG590005 FVA590005:FVC590005 GEW590005:GEY590005 GOS590005:GOU590005 GYO590005:GYQ590005 HIK590005:HIM590005 HSG590005:HSI590005 ICC590005:ICE590005 ILY590005:IMA590005 IVU590005:IVW590005 JFQ590005:JFS590005 JPM590005:JPO590005 JZI590005:JZK590005 KJE590005:KJG590005 KTA590005:KTC590005 LCW590005:LCY590005 LMS590005:LMU590005 LWO590005:LWQ590005 MGK590005:MGM590005 MQG590005:MQI590005 NAC590005:NAE590005 NJY590005:NKA590005 NTU590005:NTW590005 ODQ590005:ODS590005 ONM590005:ONO590005 OXI590005:OXK590005 PHE590005:PHG590005 PRA590005:PRC590005 QAW590005:QAY590005 QKS590005:QKU590005 QUO590005:QUQ590005 REK590005:REM590005 ROG590005:ROI590005 RYC590005:RYE590005 SHY590005:SIA590005 SRU590005:SRW590005 TBQ590005:TBS590005 TLM590005:TLO590005 TVI590005:TVK590005 UFE590005:UFG590005 UPA590005:UPC590005 UYW590005:UYY590005 VIS590005:VIU590005 VSO590005:VSQ590005 WCK590005:WCM590005 WMG590005:WMI590005 WWC590005:WWE590005 U655541:W655541 JQ655541:JS655541 TM655541:TO655541 ADI655541:ADK655541 ANE655541:ANG655541 AXA655541:AXC655541 BGW655541:BGY655541 BQS655541:BQU655541 CAO655541:CAQ655541 CKK655541:CKM655541 CUG655541:CUI655541 DEC655541:DEE655541 DNY655541:DOA655541 DXU655541:DXW655541 EHQ655541:EHS655541 ERM655541:ERO655541 FBI655541:FBK655541 FLE655541:FLG655541 FVA655541:FVC655541 GEW655541:GEY655541 GOS655541:GOU655541 GYO655541:GYQ655541 HIK655541:HIM655541 HSG655541:HSI655541 ICC655541:ICE655541 ILY655541:IMA655541 IVU655541:IVW655541 JFQ655541:JFS655541 JPM655541:JPO655541 JZI655541:JZK655541 KJE655541:KJG655541 KTA655541:KTC655541 LCW655541:LCY655541 LMS655541:LMU655541 LWO655541:LWQ655541 MGK655541:MGM655541 MQG655541:MQI655541 NAC655541:NAE655541 NJY655541:NKA655541 NTU655541:NTW655541 ODQ655541:ODS655541 ONM655541:ONO655541 OXI655541:OXK655541 PHE655541:PHG655541 PRA655541:PRC655541 QAW655541:QAY655541 QKS655541:QKU655541 QUO655541:QUQ655541 REK655541:REM655541 ROG655541:ROI655541 RYC655541:RYE655541 SHY655541:SIA655541 SRU655541:SRW655541 TBQ655541:TBS655541 TLM655541:TLO655541 TVI655541:TVK655541 UFE655541:UFG655541 UPA655541:UPC655541 UYW655541:UYY655541 VIS655541:VIU655541 VSO655541:VSQ655541 WCK655541:WCM655541 WMG655541:WMI655541 WWC655541:WWE655541 U721077:W721077 JQ721077:JS721077 TM721077:TO721077 ADI721077:ADK721077 ANE721077:ANG721077 AXA721077:AXC721077 BGW721077:BGY721077 BQS721077:BQU721077 CAO721077:CAQ721077 CKK721077:CKM721077 CUG721077:CUI721077 DEC721077:DEE721077 DNY721077:DOA721077 DXU721077:DXW721077 EHQ721077:EHS721077 ERM721077:ERO721077 FBI721077:FBK721077 FLE721077:FLG721077 FVA721077:FVC721077 GEW721077:GEY721077 GOS721077:GOU721077 GYO721077:GYQ721077 HIK721077:HIM721077 HSG721077:HSI721077 ICC721077:ICE721077 ILY721077:IMA721077 IVU721077:IVW721077 JFQ721077:JFS721077 JPM721077:JPO721077 JZI721077:JZK721077 KJE721077:KJG721077 KTA721077:KTC721077 LCW721077:LCY721077 LMS721077:LMU721077 LWO721077:LWQ721077 MGK721077:MGM721077 MQG721077:MQI721077 NAC721077:NAE721077 NJY721077:NKA721077 NTU721077:NTW721077 ODQ721077:ODS721077 ONM721077:ONO721077 OXI721077:OXK721077 PHE721077:PHG721077 PRA721077:PRC721077 QAW721077:QAY721077 QKS721077:QKU721077 QUO721077:QUQ721077 REK721077:REM721077 ROG721077:ROI721077 RYC721077:RYE721077 SHY721077:SIA721077 SRU721077:SRW721077 TBQ721077:TBS721077 TLM721077:TLO721077 TVI721077:TVK721077 UFE721077:UFG721077 UPA721077:UPC721077 UYW721077:UYY721077 VIS721077:VIU721077 VSO721077:VSQ721077 WCK721077:WCM721077 WMG721077:WMI721077 WWC721077:WWE721077 U786613:W786613 JQ786613:JS786613 TM786613:TO786613 ADI786613:ADK786613 ANE786613:ANG786613 AXA786613:AXC786613 BGW786613:BGY786613 BQS786613:BQU786613 CAO786613:CAQ786613 CKK786613:CKM786613 CUG786613:CUI786613 DEC786613:DEE786613 DNY786613:DOA786613 DXU786613:DXW786613 EHQ786613:EHS786613 ERM786613:ERO786613 FBI786613:FBK786613 FLE786613:FLG786613 FVA786613:FVC786613 GEW786613:GEY786613 GOS786613:GOU786613 GYO786613:GYQ786613 HIK786613:HIM786613 HSG786613:HSI786613 ICC786613:ICE786613 ILY786613:IMA786613 IVU786613:IVW786613 JFQ786613:JFS786613 JPM786613:JPO786613 JZI786613:JZK786613 KJE786613:KJG786613 KTA786613:KTC786613 LCW786613:LCY786613 LMS786613:LMU786613 LWO786613:LWQ786613 MGK786613:MGM786613 MQG786613:MQI786613 NAC786613:NAE786613 NJY786613:NKA786613 NTU786613:NTW786613 ODQ786613:ODS786613 ONM786613:ONO786613 OXI786613:OXK786613 PHE786613:PHG786613 PRA786613:PRC786613 QAW786613:QAY786613 QKS786613:QKU786613 QUO786613:QUQ786613 REK786613:REM786613 ROG786613:ROI786613 RYC786613:RYE786613 SHY786613:SIA786613 SRU786613:SRW786613 TBQ786613:TBS786613 TLM786613:TLO786613 TVI786613:TVK786613 UFE786613:UFG786613 UPA786613:UPC786613 UYW786613:UYY786613 VIS786613:VIU786613 VSO786613:VSQ786613 WCK786613:WCM786613 WMG786613:WMI786613 WWC786613:WWE786613 U852149:W852149 JQ852149:JS852149 TM852149:TO852149 ADI852149:ADK852149 ANE852149:ANG852149 AXA852149:AXC852149 BGW852149:BGY852149 BQS852149:BQU852149 CAO852149:CAQ852149 CKK852149:CKM852149 CUG852149:CUI852149 DEC852149:DEE852149 DNY852149:DOA852149 DXU852149:DXW852149 EHQ852149:EHS852149 ERM852149:ERO852149 FBI852149:FBK852149 FLE852149:FLG852149 FVA852149:FVC852149 GEW852149:GEY852149 GOS852149:GOU852149 GYO852149:GYQ852149 HIK852149:HIM852149 HSG852149:HSI852149 ICC852149:ICE852149 ILY852149:IMA852149 IVU852149:IVW852149 JFQ852149:JFS852149 JPM852149:JPO852149 JZI852149:JZK852149 KJE852149:KJG852149 KTA852149:KTC852149 LCW852149:LCY852149 LMS852149:LMU852149 LWO852149:LWQ852149 MGK852149:MGM852149 MQG852149:MQI852149 NAC852149:NAE852149 NJY852149:NKA852149 NTU852149:NTW852149 ODQ852149:ODS852149 ONM852149:ONO852149 OXI852149:OXK852149 PHE852149:PHG852149 PRA852149:PRC852149 QAW852149:QAY852149 QKS852149:QKU852149 QUO852149:QUQ852149 REK852149:REM852149 ROG852149:ROI852149 RYC852149:RYE852149 SHY852149:SIA852149 SRU852149:SRW852149 TBQ852149:TBS852149 TLM852149:TLO852149 TVI852149:TVK852149 UFE852149:UFG852149 UPA852149:UPC852149 UYW852149:UYY852149 VIS852149:VIU852149 VSO852149:VSQ852149 WCK852149:WCM852149 WMG852149:WMI852149 WWC852149:WWE852149 U917685:W917685 JQ917685:JS917685 TM917685:TO917685 ADI917685:ADK917685 ANE917685:ANG917685 AXA917685:AXC917685 BGW917685:BGY917685 BQS917685:BQU917685 CAO917685:CAQ917685 CKK917685:CKM917685 CUG917685:CUI917685 DEC917685:DEE917685 DNY917685:DOA917685 DXU917685:DXW917685 EHQ917685:EHS917685 ERM917685:ERO917685 FBI917685:FBK917685 FLE917685:FLG917685 FVA917685:FVC917685 GEW917685:GEY917685 GOS917685:GOU917685 GYO917685:GYQ917685 HIK917685:HIM917685 HSG917685:HSI917685 ICC917685:ICE917685 ILY917685:IMA917685 IVU917685:IVW917685 JFQ917685:JFS917685 JPM917685:JPO917685 JZI917685:JZK917685 KJE917685:KJG917685 KTA917685:KTC917685 LCW917685:LCY917685 LMS917685:LMU917685 LWO917685:LWQ917685 MGK917685:MGM917685 MQG917685:MQI917685 NAC917685:NAE917685 NJY917685:NKA917685 NTU917685:NTW917685 ODQ917685:ODS917685 ONM917685:ONO917685 OXI917685:OXK917685 PHE917685:PHG917685 PRA917685:PRC917685 QAW917685:QAY917685 QKS917685:QKU917685 QUO917685:QUQ917685 REK917685:REM917685 ROG917685:ROI917685 RYC917685:RYE917685 SHY917685:SIA917685 SRU917685:SRW917685 TBQ917685:TBS917685 TLM917685:TLO917685 TVI917685:TVK917685 UFE917685:UFG917685 UPA917685:UPC917685 UYW917685:UYY917685 VIS917685:VIU917685 VSO917685:VSQ917685 WCK917685:WCM917685 WMG917685:WMI917685 WWC917685:WWE917685 U983221:W983221 JQ983221:JS983221 TM983221:TO983221 ADI983221:ADK983221 ANE983221:ANG983221 AXA983221:AXC983221 BGW983221:BGY983221 BQS983221:BQU983221 CAO983221:CAQ983221 CKK983221:CKM983221 CUG983221:CUI983221 DEC983221:DEE983221 DNY983221:DOA983221 DXU983221:DXW983221 EHQ983221:EHS983221 ERM983221:ERO983221 FBI983221:FBK983221 FLE983221:FLG983221 FVA983221:FVC983221 GEW983221:GEY983221 GOS983221:GOU983221 GYO983221:GYQ983221 HIK983221:HIM983221 HSG983221:HSI983221 ICC983221:ICE983221 ILY983221:IMA983221 IVU983221:IVW983221 JFQ983221:JFS983221 JPM983221:JPO983221 JZI983221:JZK983221 KJE983221:KJG983221 KTA983221:KTC983221 LCW983221:LCY983221 LMS983221:LMU983221 LWO983221:LWQ983221 MGK983221:MGM983221 MQG983221:MQI983221 NAC983221:NAE983221 NJY983221:NKA983221 NTU983221:NTW983221 ODQ983221:ODS983221 ONM983221:ONO983221 OXI983221:OXK983221 PHE983221:PHG983221 PRA983221:PRC983221 QAW983221:QAY983221 QKS983221:QKU983221 QUO983221:QUQ983221 REK983221:REM983221 ROG983221:ROI983221 RYC983221:RYE983221 SHY983221:SIA983221 SRU983221:SRW983221 TBQ983221:TBS983221 TLM983221:TLO983221 TVI983221:TVK983221 UFE983221:UFG983221 UPA983221:UPC983221 UYW983221:UYY983221 VIS983221:VIU983221 VSO983221:VSQ983221 WCK983221:WCM983221 WMG983221:WMI983221 WWC983221:WWE983221 T182:W188 JP182:JS188 TL182:TO188 ADH182:ADK188 AND182:ANG188 AWZ182:AXC188 BGV182:BGY188 BQR182:BQU188 CAN182:CAQ188 CKJ182:CKM188 CUF182:CUI188 DEB182:DEE188 DNX182:DOA188 DXT182:DXW188 EHP182:EHS188 ERL182:ERO188 FBH182:FBK188 FLD182:FLG188 FUZ182:FVC188 GEV182:GEY188 GOR182:GOU188 GYN182:GYQ188 HIJ182:HIM188 HSF182:HSI188 ICB182:ICE188 ILX182:IMA188 IVT182:IVW188 JFP182:JFS188 JPL182:JPO188 JZH182:JZK188 KJD182:KJG188 KSZ182:KTC188 LCV182:LCY188 LMR182:LMU188 LWN182:LWQ188 MGJ182:MGM188 MQF182:MQI188 NAB182:NAE188 NJX182:NKA188 NTT182:NTW188 ODP182:ODS188 ONL182:ONO188 OXH182:OXK188 PHD182:PHG188 PQZ182:PRC188 QAV182:QAY188 QKR182:QKU188 QUN182:QUQ188 REJ182:REM188 ROF182:ROI188 RYB182:RYE188 SHX182:SIA188 SRT182:SRW188 TBP182:TBS188 TLL182:TLO188 TVH182:TVK188 UFD182:UFG188 UOZ182:UPC188 UYV182:UYY188 VIR182:VIU188 VSN182:VSQ188 WCJ182:WCM188 WMF182:WMI188 WWB182:WWE188 T65718:W65724 JP65718:JS65724 TL65718:TO65724 ADH65718:ADK65724 AND65718:ANG65724 AWZ65718:AXC65724 BGV65718:BGY65724 BQR65718:BQU65724 CAN65718:CAQ65724 CKJ65718:CKM65724 CUF65718:CUI65724 DEB65718:DEE65724 DNX65718:DOA65724 DXT65718:DXW65724 EHP65718:EHS65724 ERL65718:ERO65724 FBH65718:FBK65724 FLD65718:FLG65724 FUZ65718:FVC65724 GEV65718:GEY65724 GOR65718:GOU65724 GYN65718:GYQ65724 HIJ65718:HIM65724 HSF65718:HSI65724 ICB65718:ICE65724 ILX65718:IMA65724 IVT65718:IVW65724 JFP65718:JFS65724 JPL65718:JPO65724 JZH65718:JZK65724 KJD65718:KJG65724 KSZ65718:KTC65724 LCV65718:LCY65724 LMR65718:LMU65724 LWN65718:LWQ65724 MGJ65718:MGM65724 MQF65718:MQI65724 NAB65718:NAE65724 NJX65718:NKA65724 NTT65718:NTW65724 ODP65718:ODS65724 ONL65718:ONO65724 OXH65718:OXK65724 PHD65718:PHG65724 PQZ65718:PRC65724 QAV65718:QAY65724 QKR65718:QKU65724 QUN65718:QUQ65724 REJ65718:REM65724 ROF65718:ROI65724 RYB65718:RYE65724 SHX65718:SIA65724 SRT65718:SRW65724 TBP65718:TBS65724 TLL65718:TLO65724 TVH65718:TVK65724 UFD65718:UFG65724 UOZ65718:UPC65724 UYV65718:UYY65724 VIR65718:VIU65724 VSN65718:VSQ65724 WCJ65718:WCM65724 WMF65718:WMI65724 WWB65718:WWE65724 T131254:W131260 JP131254:JS131260 TL131254:TO131260 ADH131254:ADK131260 AND131254:ANG131260 AWZ131254:AXC131260 BGV131254:BGY131260 BQR131254:BQU131260 CAN131254:CAQ131260 CKJ131254:CKM131260 CUF131254:CUI131260 DEB131254:DEE131260 DNX131254:DOA131260 DXT131254:DXW131260 EHP131254:EHS131260 ERL131254:ERO131260 FBH131254:FBK131260 FLD131254:FLG131260 FUZ131254:FVC131260 GEV131254:GEY131260 GOR131254:GOU131260 GYN131254:GYQ131260 HIJ131254:HIM131260 HSF131254:HSI131260 ICB131254:ICE131260 ILX131254:IMA131260 IVT131254:IVW131260 JFP131254:JFS131260 JPL131254:JPO131260 JZH131254:JZK131260 KJD131254:KJG131260 KSZ131254:KTC131260 LCV131254:LCY131260 LMR131254:LMU131260 LWN131254:LWQ131260 MGJ131254:MGM131260 MQF131254:MQI131260 NAB131254:NAE131260 NJX131254:NKA131260 NTT131254:NTW131260 ODP131254:ODS131260 ONL131254:ONO131260 OXH131254:OXK131260 PHD131254:PHG131260 PQZ131254:PRC131260 QAV131254:QAY131260 QKR131254:QKU131260 QUN131254:QUQ131260 REJ131254:REM131260 ROF131254:ROI131260 RYB131254:RYE131260 SHX131254:SIA131260 SRT131254:SRW131260 TBP131254:TBS131260 TLL131254:TLO131260 TVH131254:TVK131260 UFD131254:UFG131260 UOZ131254:UPC131260 UYV131254:UYY131260 VIR131254:VIU131260 VSN131254:VSQ131260 WCJ131254:WCM131260 WMF131254:WMI131260 WWB131254:WWE131260 T196790:W196796 JP196790:JS196796 TL196790:TO196796 ADH196790:ADK196796 AND196790:ANG196796 AWZ196790:AXC196796 BGV196790:BGY196796 BQR196790:BQU196796 CAN196790:CAQ196796 CKJ196790:CKM196796 CUF196790:CUI196796 DEB196790:DEE196796 DNX196790:DOA196796 DXT196790:DXW196796 EHP196790:EHS196796 ERL196790:ERO196796 FBH196790:FBK196796 FLD196790:FLG196796 FUZ196790:FVC196796 GEV196790:GEY196796 GOR196790:GOU196796 GYN196790:GYQ196796 HIJ196790:HIM196796 HSF196790:HSI196796 ICB196790:ICE196796 ILX196790:IMA196796 IVT196790:IVW196796 JFP196790:JFS196796 JPL196790:JPO196796 JZH196790:JZK196796 KJD196790:KJG196796 KSZ196790:KTC196796 LCV196790:LCY196796 LMR196790:LMU196796 LWN196790:LWQ196796 MGJ196790:MGM196796 MQF196790:MQI196796 NAB196790:NAE196796 NJX196790:NKA196796 NTT196790:NTW196796 ODP196790:ODS196796 ONL196790:ONO196796 OXH196790:OXK196796 PHD196790:PHG196796 PQZ196790:PRC196796 QAV196790:QAY196796 QKR196790:QKU196796 QUN196790:QUQ196796 REJ196790:REM196796 ROF196790:ROI196796 RYB196790:RYE196796 SHX196790:SIA196796 SRT196790:SRW196796 TBP196790:TBS196796 TLL196790:TLO196796 TVH196790:TVK196796 UFD196790:UFG196796 UOZ196790:UPC196796 UYV196790:UYY196796 VIR196790:VIU196796 VSN196790:VSQ196796 WCJ196790:WCM196796 WMF196790:WMI196796 WWB196790:WWE196796 T262326:W262332 JP262326:JS262332 TL262326:TO262332 ADH262326:ADK262332 AND262326:ANG262332 AWZ262326:AXC262332 BGV262326:BGY262332 BQR262326:BQU262332 CAN262326:CAQ262332 CKJ262326:CKM262332 CUF262326:CUI262332 DEB262326:DEE262332 DNX262326:DOA262332 DXT262326:DXW262332 EHP262326:EHS262332 ERL262326:ERO262332 FBH262326:FBK262332 FLD262326:FLG262332 FUZ262326:FVC262332 GEV262326:GEY262332 GOR262326:GOU262332 GYN262326:GYQ262332 HIJ262326:HIM262332 HSF262326:HSI262332 ICB262326:ICE262332 ILX262326:IMA262332 IVT262326:IVW262332 JFP262326:JFS262332 JPL262326:JPO262332 JZH262326:JZK262332 KJD262326:KJG262332 KSZ262326:KTC262332 LCV262326:LCY262332 LMR262326:LMU262332 LWN262326:LWQ262332 MGJ262326:MGM262332 MQF262326:MQI262332 NAB262326:NAE262332 NJX262326:NKA262332 NTT262326:NTW262332 ODP262326:ODS262332 ONL262326:ONO262332 OXH262326:OXK262332 PHD262326:PHG262332 PQZ262326:PRC262332 QAV262326:QAY262332 QKR262326:QKU262332 QUN262326:QUQ262332 REJ262326:REM262332 ROF262326:ROI262332 RYB262326:RYE262332 SHX262326:SIA262332 SRT262326:SRW262332 TBP262326:TBS262332 TLL262326:TLO262332 TVH262326:TVK262332 UFD262326:UFG262332 UOZ262326:UPC262332 UYV262326:UYY262332 VIR262326:VIU262332 VSN262326:VSQ262332 WCJ262326:WCM262332 WMF262326:WMI262332 WWB262326:WWE262332 T327862:W327868 JP327862:JS327868 TL327862:TO327868 ADH327862:ADK327868 AND327862:ANG327868 AWZ327862:AXC327868 BGV327862:BGY327868 BQR327862:BQU327868 CAN327862:CAQ327868 CKJ327862:CKM327868 CUF327862:CUI327868 DEB327862:DEE327868 DNX327862:DOA327868 DXT327862:DXW327868 EHP327862:EHS327868 ERL327862:ERO327868 FBH327862:FBK327868 FLD327862:FLG327868 FUZ327862:FVC327868 GEV327862:GEY327868 GOR327862:GOU327868 GYN327862:GYQ327868 HIJ327862:HIM327868 HSF327862:HSI327868 ICB327862:ICE327868 ILX327862:IMA327868 IVT327862:IVW327868 JFP327862:JFS327868 JPL327862:JPO327868 JZH327862:JZK327868 KJD327862:KJG327868 KSZ327862:KTC327868 LCV327862:LCY327868 LMR327862:LMU327868 LWN327862:LWQ327868 MGJ327862:MGM327868 MQF327862:MQI327868 NAB327862:NAE327868 NJX327862:NKA327868 NTT327862:NTW327868 ODP327862:ODS327868 ONL327862:ONO327868 OXH327862:OXK327868 PHD327862:PHG327868 PQZ327862:PRC327868 QAV327862:QAY327868 QKR327862:QKU327868 QUN327862:QUQ327868 REJ327862:REM327868 ROF327862:ROI327868 RYB327862:RYE327868 SHX327862:SIA327868 SRT327862:SRW327868 TBP327862:TBS327868 TLL327862:TLO327868 TVH327862:TVK327868 UFD327862:UFG327868 UOZ327862:UPC327868 UYV327862:UYY327868 VIR327862:VIU327868 VSN327862:VSQ327868 WCJ327862:WCM327868 WMF327862:WMI327868 WWB327862:WWE327868 T393398:W393404 JP393398:JS393404 TL393398:TO393404 ADH393398:ADK393404 AND393398:ANG393404 AWZ393398:AXC393404 BGV393398:BGY393404 BQR393398:BQU393404 CAN393398:CAQ393404 CKJ393398:CKM393404 CUF393398:CUI393404 DEB393398:DEE393404 DNX393398:DOA393404 DXT393398:DXW393404 EHP393398:EHS393404 ERL393398:ERO393404 FBH393398:FBK393404 FLD393398:FLG393404 FUZ393398:FVC393404 GEV393398:GEY393404 GOR393398:GOU393404 GYN393398:GYQ393404 HIJ393398:HIM393404 HSF393398:HSI393404 ICB393398:ICE393404 ILX393398:IMA393404 IVT393398:IVW393404 JFP393398:JFS393404 JPL393398:JPO393404 JZH393398:JZK393404 KJD393398:KJG393404 KSZ393398:KTC393404 LCV393398:LCY393404 LMR393398:LMU393404 LWN393398:LWQ393404 MGJ393398:MGM393404 MQF393398:MQI393404 NAB393398:NAE393404 NJX393398:NKA393404 NTT393398:NTW393404 ODP393398:ODS393404 ONL393398:ONO393404 OXH393398:OXK393404 PHD393398:PHG393404 PQZ393398:PRC393404 QAV393398:QAY393404 QKR393398:QKU393404 QUN393398:QUQ393404 REJ393398:REM393404 ROF393398:ROI393404 RYB393398:RYE393404 SHX393398:SIA393404 SRT393398:SRW393404 TBP393398:TBS393404 TLL393398:TLO393404 TVH393398:TVK393404 UFD393398:UFG393404 UOZ393398:UPC393404 UYV393398:UYY393404 VIR393398:VIU393404 VSN393398:VSQ393404 WCJ393398:WCM393404 WMF393398:WMI393404 WWB393398:WWE393404 T458934:W458940 JP458934:JS458940 TL458934:TO458940 ADH458934:ADK458940 AND458934:ANG458940 AWZ458934:AXC458940 BGV458934:BGY458940 BQR458934:BQU458940 CAN458934:CAQ458940 CKJ458934:CKM458940 CUF458934:CUI458940 DEB458934:DEE458940 DNX458934:DOA458940 DXT458934:DXW458940 EHP458934:EHS458940 ERL458934:ERO458940 FBH458934:FBK458940 FLD458934:FLG458940 FUZ458934:FVC458940 GEV458934:GEY458940 GOR458934:GOU458940 GYN458934:GYQ458940 HIJ458934:HIM458940 HSF458934:HSI458940 ICB458934:ICE458940 ILX458934:IMA458940 IVT458934:IVW458940 JFP458934:JFS458940 JPL458934:JPO458940 JZH458934:JZK458940 KJD458934:KJG458940 KSZ458934:KTC458940 LCV458934:LCY458940 LMR458934:LMU458940 LWN458934:LWQ458940 MGJ458934:MGM458940 MQF458934:MQI458940 NAB458934:NAE458940 NJX458934:NKA458940 NTT458934:NTW458940 ODP458934:ODS458940 ONL458934:ONO458940 OXH458934:OXK458940 PHD458934:PHG458940 PQZ458934:PRC458940 QAV458934:QAY458940 QKR458934:QKU458940 QUN458934:QUQ458940 REJ458934:REM458940 ROF458934:ROI458940 RYB458934:RYE458940 SHX458934:SIA458940 SRT458934:SRW458940 TBP458934:TBS458940 TLL458934:TLO458940 TVH458934:TVK458940 UFD458934:UFG458940 UOZ458934:UPC458940 UYV458934:UYY458940 VIR458934:VIU458940 VSN458934:VSQ458940 WCJ458934:WCM458940 WMF458934:WMI458940 WWB458934:WWE458940 T524470:W524476 JP524470:JS524476 TL524470:TO524476 ADH524470:ADK524476 AND524470:ANG524476 AWZ524470:AXC524476 BGV524470:BGY524476 BQR524470:BQU524476 CAN524470:CAQ524476 CKJ524470:CKM524476 CUF524470:CUI524476 DEB524470:DEE524476 DNX524470:DOA524476 DXT524470:DXW524476 EHP524470:EHS524476 ERL524470:ERO524476 FBH524470:FBK524476 FLD524470:FLG524476 FUZ524470:FVC524476 GEV524470:GEY524476 GOR524470:GOU524476 GYN524470:GYQ524476 HIJ524470:HIM524476 HSF524470:HSI524476 ICB524470:ICE524476 ILX524470:IMA524476 IVT524470:IVW524476 JFP524470:JFS524476 JPL524470:JPO524476 JZH524470:JZK524476 KJD524470:KJG524476 KSZ524470:KTC524476 LCV524470:LCY524476 LMR524470:LMU524476 LWN524470:LWQ524476 MGJ524470:MGM524476 MQF524470:MQI524476 NAB524470:NAE524476 NJX524470:NKA524476 NTT524470:NTW524476 ODP524470:ODS524476 ONL524470:ONO524476 OXH524470:OXK524476 PHD524470:PHG524476 PQZ524470:PRC524476 QAV524470:QAY524476 QKR524470:QKU524476 QUN524470:QUQ524476 REJ524470:REM524476 ROF524470:ROI524476 RYB524470:RYE524476 SHX524470:SIA524476 SRT524470:SRW524476 TBP524470:TBS524476 TLL524470:TLO524476 TVH524470:TVK524476 UFD524470:UFG524476 UOZ524470:UPC524476 UYV524470:UYY524476 VIR524470:VIU524476 VSN524470:VSQ524476 WCJ524470:WCM524476 WMF524470:WMI524476 WWB524470:WWE524476 T590006:W590012 JP590006:JS590012 TL590006:TO590012 ADH590006:ADK590012 AND590006:ANG590012 AWZ590006:AXC590012 BGV590006:BGY590012 BQR590006:BQU590012 CAN590006:CAQ590012 CKJ590006:CKM590012 CUF590006:CUI590012 DEB590006:DEE590012 DNX590006:DOA590012 DXT590006:DXW590012 EHP590006:EHS590012 ERL590006:ERO590012 FBH590006:FBK590012 FLD590006:FLG590012 FUZ590006:FVC590012 GEV590006:GEY590012 GOR590006:GOU590012 GYN590006:GYQ590012 HIJ590006:HIM590012 HSF590006:HSI590012 ICB590006:ICE590012 ILX590006:IMA590012 IVT590006:IVW590012 JFP590006:JFS590012 JPL590006:JPO590012 JZH590006:JZK590012 KJD590006:KJG590012 KSZ590006:KTC590012 LCV590006:LCY590012 LMR590006:LMU590012 LWN590006:LWQ590012 MGJ590006:MGM590012 MQF590006:MQI590012 NAB590006:NAE590012 NJX590006:NKA590012 NTT590006:NTW590012 ODP590006:ODS590012 ONL590006:ONO590012 OXH590006:OXK590012 PHD590006:PHG590012 PQZ590006:PRC590012 QAV590006:QAY590012 QKR590006:QKU590012 QUN590006:QUQ590012 REJ590006:REM590012 ROF590006:ROI590012 RYB590006:RYE590012 SHX590006:SIA590012 SRT590006:SRW590012 TBP590006:TBS590012 TLL590006:TLO590012 TVH590006:TVK590012 UFD590006:UFG590012 UOZ590006:UPC590012 UYV590006:UYY590012 VIR590006:VIU590012 VSN590006:VSQ590012 WCJ590006:WCM590012 WMF590006:WMI590012 WWB590006:WWE590012 T655542:W655548 JP655542:JS655548 TL655542:TO655548 ADH655542:ADK655548 AND655542:ANG655548 AWZ655542:AXC655548 BGV655542:BGY655548 BQR655542:BQU655548 CAN655542:CAQ655548 CKJ655542:CKM655548 CUF655542:CUI655548 DEB655542:DEE655548 DNX655542:DOA655548 DXT655542:DXW655548 EHP655542:EHS655548 ERL655542:ERO655548 FBH655542:FBK655548 FLD655542:FLG655548 FUZ655542:FVC655548 GEV655542:GEY655548 GOR655542:GOU655548 GYN655542:GYQ655548 HIJ655542:HIM655548 HSF655542:HSI655548 ICB655542:ICE655548 ILX655542:IMA655548 IVT655542:IVW655548 JFP655542:JFS655548 JPL655542:JPO655548 JZH655542:JZK655548 KJD655542:KJG655548 KSZ655542:KTC655548 LCV655542:LCY655548 LMR655542:LMU655548 LWN655542:LWQ655548 MGJ655542:MGM655548 MQF655542:MQI655548 NAB655542:NAE655548 NJX655542:NKA655548 NTT655542:NTW655548 ODP655542:ODS655548 ONL655542:ONO655548 OXH655542:OXK655548 PHD655542:PHG655548 PQZ655542:PRC655548 QAV655542:QAY655548 QKR655542:QKU655548 QUN655542:QUQ655548 REJ655542:REM655548 ROF655542:ROI655548 RYB655542:RYE655548 SHX655542:SIA655548 SRT655542:SRW655548 TBP655542:TBS655548 TLL655542:TLO655548 TVH655542:TVK655548 UFD655542:UFG655548 UOZ655542:UPC655548 UYV655542:UYY655548 VIR655542:VIU655548 VSN655542:VSQ655548 WCJ655542:WCM655548 WMF655542:WMI655548 WWB655542:WWE655548 T721078:W721084 JP721078:JS721084 TL721078:TO721084 ADH721078:ADK721084 AND721078:ANG721084 AWZ721078:AXC721084 BGV721078:BGY721084 BQR721078:BQU721084 CAN721078:CAQ721084 CKJ721078:CKM721084 CUF721078:CUI721084 DEB721078:DEE721084 DNX721078:DOA721084 DXT721078:DXW721084 EHP721078:EHS721084 ERL721078:ERO721084 FBH721078:FBK721084 FLD721078:FLG721084 FUZ721078:FVC721084 GEV721078:GEY721084 GOR721078:GOU721084 GYN721078:GYQ721084 HIJ721078:HIM721084 HSF721078:HSI721084 ICB721078:ICE721084 ILX721078:IMA721084 IVT721078:IVW721084 JFP721078:JFS721084 JPL721078:JPO721084 JZH721078:JZK721084 KJD721078:KJG721084 KSZ721078:KTC721084 LCV721078:LCY721084 LMR721078:LMU721084 LWN721078:LWQ721084 MGJ721078:MGM721084 MQF721078:MQI721084 NAB721078:NAE721084 NJX721078:NKA721084 NTT721078:NTW721084 ODP721078:ODS721084 ONL721078:ONO721084 OXH721078:OXK721084 PHD721078:PHG721084 PQZ721078:PRC721084 QAV721078:QAY721084 QKR721078:QKU721084 QUN721078:QUQ721084 REJ721078:REM721084 ROF721078:ROI721084 RYB721078:RYE721084 SHX721078:SIA721084 SRT721078:SRW721084 TBP721078:TBS721084 TLL721078:TLO721084 TVH721078:TVK721084 UFD721078:UFG721084 UOZ721078:UPC721084 UYV721078:UYY721084 VIR721078:VIU721084 VSN721078:VSQ721084 WCJ721078:WCM721084 WMF721078:WMI721084 WWB721078:WWE721084 T786614:W786620 JP786614:JS786620 TL786614:TO786620 ADH786614:ADK786620 AND786614:ANG786620 AWZ786614:AXC786620 BGV786614:BGY786620 BQR786614:BQU786620 CAN786614:CAQ786620 CKJ786614:CKM786620 CUF786614:CUI786620 DEB786614:DEE786620 DNX786614:DOA786620 DXT786614:DXW786620 EHP786614:EHS786620 ERL786614:ERO786620 FBH786614:FBK786620 FLD786614:FLG786620 FUZ786614:FVC786620 GEV786614:GEY786620 GOR786614:GOU786620 GYN786614:GYQ786620 HIJ786614:HIM786620 HSF786614:HSI786620 ICB786614:ICE786620 ILX786614:IMA786620 IVT786614:IVW786620 JFP786614:JFS786620 JPL786614:JPO786620 JZH786614:JZK786620 KJD786614:KJG786620 KSZ786614:KTC786620 LCV786614:LCY786620 LMR786614:LMU786620 LWN786614:LWQ786620 MGJ786614:MGM786620 MQF786614:MQI786620 NAB786614:NAE786620 NJX786614:NKA786620 NTT786614:NTW786620 ODP786614:ODS786620 ONL786614:ONO786620 OXH786614:OXK786620 PHD786614:PHG786620 PQZ786614:PRC786620 QAV786614:QAY786620 QKR786614:QKU786620 QUN786614:QUQ786620 REJ786614:REM786620 ROF786614:ROI786620 RYB786614:RYE786620 SHX786614:SIA786620 SRT786614:SRW786620 TBP786614:TBS786620 TLL786614:TLO786620 TVH786614:TVK786620 UFD786614:UFG786620 UOZ786614:UPC786620 UYV786614:UYY786620 VIR786614:VIU786620 VSN786614:VSQ786620 WCJ786614:WCM786620 WMF786614:WMI786620 WWB786614:WWE786620 T852150:W852156 JP852150:JS852156 TL852150:TO852156 ADH852150:ADK852156 AND852150:ANG852156 AWZ852150:AXC852156 BGV852150:BGY852156 BQR852150:BQU852156 CAN852150:CAQ852156 CKJ852150:CKM852156 CUF852150:CUI852156 DEB852150:DEE852156 DNX852150:DOA852156 DXT852150:DXW852156 EHP852150:EHS852156 ERL852150:ERO852156 FBH852150:FBK852156 FLD852150:FLG852156 FUZ852150:FVC852156 GEV852150:GEY852156 GOR852150:GOU852156 GYN852150:GYQ852156 HIJ852150:HIM852156 HSF852150:HSI852156 ICB852150:ICE852156 ILX852150:IMA852156 IVT852150:IVW852156 JFP852150:JFS852156 JPL852150:JPO852156 JZH852150:JZK852156 KJD852150:KJG852156 KSZ852150:KTC852156 LCV852150:LCY852156 LMR852150:LMU852156 LWN852150:LWQ852156 MGJ852150:MGM852156 MQF852150:MQI852156 NAB852150:NAE852156 NJX852150:NKA852156 NTT852150:NTW852156 ODP852150:ODS852156 ONL852150:ONO852156 OXH852150:OXK852156 PHD852150:PHG852156 PQZ852150:PRC852156 QAV852150:QAY852156 QKR852150:QKU852156 QUN852150:QUQ852156 REJ852150:REM852156 ROF852150:ROI852156 RYB852150:RYE852156 SHX852150:SIA852156 SRT852150:SRW852156 TBP852150:TBS852156 TLL852150:TLO852156 TVH852150:TVK852156 UFD852150:UFG852156 UOZ852150:UPC852156 UYV852150:UYY852156 VIR852150:VIU852156 VSN852150:VSQ852156 WCJ852150:WCM852156 WMF852150:WMI852156 WWB852150:WWE852156 T917686:W917692 JP917686:JS917692 TL917686:TO917692 ADH917686:ADK917692 AND917686:ANG917692 AWZ917686:AXC917692 BGV917686:BGY917692 BQR917686:BQU917692 CAN917686:CAQ917692 CKJ917686:CKM917692 CUF917686:CUI917692 DEB917686:DEE917692 DNX917686:DOA917692 DXT917686:DXW917692 EHP917686:EHS917692 ERL917686:ERO917692 FBH917686:FBK917692 FLD917686:FLG917692 FUZ917686:FVC917692 GEV917686:GEY917692 GOR917686:GOU917692 GYN917686:GYQ917692 HIJ917686:HIM917692 HSF917686:HSI917692 ICB917686:ICE917692 ILX917686:IMA917692 IVT917686:IVW917692 JFP917686:JFS917692 JPL917686:JPO917692 JZH917686:JZK917692 KJD917686:KJG917692 KSZ917686:KTC917692 LCV917686:LCY917692 LMR917686:LMU917692 LWN917686:LWQ917692 MGJ917686:MGM917692 MQF917686:MQI917692 NAB917686:NAE917692 NJX917686:NKA917692 NTT917686:NTW917692 ODP917686:ODS917692 ONL917686:ONO917692 OXH917686:OXK917692 PHD917686:PHG917692 PQZ917686:PRC917692 QAV917686:QAY917692 QKR917686:QKU917692 QUN917686:QUQ917692 REJ917686:REM917692 ROF917686:ROI917692 RYB917686:RYE917692 SHX917686:SIA917692 SRT917686:SRW917692 TBP917686:TBS917692 TLL917686:TLO917692 TVH917686:TVK917692 UFD917686:UFG917692 UOZ917686:UPC917692 UYV917686:UYY917692 VIR917686:VIU917692 VSN917686:VSQ917692 WCJ917686:WCM917692 WMF917686:WMI917692 WWB917686:WWE917692 T983222:W983228 JP983222:JS983228 TL983222:TO983228 ADH983222:ADK983228 AND983222:ANG983228 AWZ983222:AXC983228 BGV983222:BGY983228 BQR983222:BQU983228 CAN983222:CAQ983228 CKJ983222:CKM983228 CUF983222:CUI983228 DEB983222:DEE983228 DNX983222:DOA983228 DXT983222:DXW983228 EHP983222:EHS983228 ERL983222:ERO983228 FBH983222:FBK983228 FLD983222:FLG983228 FUZ983222:FVC983228 GEV983222:GEY983228 GOR983222:GOU983228 GYN983222:GYQ983228 HIJ983222:HIM983228 HSF983222:HSI983228 ICB983222:ICE983228 ILX983222:IMA983228 IVT983222:IVW983228 JFP983222:JFS983228 JPL983222:JPO983228 JZH983222:JZK983228 KJD983222:KJG983228 KSZ983222:KTC983228 LCV983222:LCY983228 LMR983222:LMU983228 LWN983222:LWQ983228 MGJ983222:MGM983228 MQF983222:MQI983228 NAB983222:NAE983228 NJX983222:NKA983228 NTT983222:NTW983228 ODP983222:ODS983228 ONL983222:ONO983228 OXH983222:OXK983228 PHD983222:PHG983228 PQZ983222:PRC983228 QAV983222:QAY983228 QKR983222:QKU983228 QUN983222:QUQ983228 REJ983222:REM983228 ROF983222:ROI983228 RYB983222:RYE983228 SHX983222:SIA983228 SRT983222:SRW983228 TBP983222:TBS983228 TLL983222:TLO983228 TVH983222:TVK983228 UFD983222:UFG983228 UOZ983222:UPC983228 UYV983222:UYY983228 VIR983222:VIU983228 VSN983222:VSQ983228 WCJ983222:WCM983228 WMF983222:WMI983228 WWB983222:WWE983228 U174:W174 JQ174:JS174 TM174:TO174 ADI174:ADK174 ANE174:ANG174 AXA174:AXC174 BGW174:BGY174 BQS174:BQU174 CAO174:CAQ174 CKK174:CKM174 CUG174:CUI174 DEC174:DEE174 DNY174:DOA174 DXU174:DXW174 EHQ174:EHS174 ERM174:ERO174 FBI174:FBK174 FLE174:FLG174 FVA174:FVC174 GEW174:GEY174 GOS174:GOU174 GYO174:GYQ174 HIK174:HIM174 HSG174:HSI174 ICC174:ICE174 ILY174:IMA174 IVU174:IVW174 JFQ174:JFS174 JPM174:JPO174 JZI174:JZK174 KJE174:KJG174 KTA174:KTC174 LCW174:LCY174 LMS174:LMU174 LWO174:LWQ174 MGK174:MGM174 MQG174:MQI174 NAC174:NAE174 NJY174:NKA174 NTU174:NTW174 ODQ174:ODS174 ONM174:ONO174 OXI174:OXK174 PHE174:PHG174 PRA174:PRC174 QAW174:QAY174 QKS174:QKU174 QUO174:QUQ174 REK174:REM174 ROG174:ROI174 RYC174:RYE174 SHY174:SIA174 SRU174:SRW174 TBQ174:TBS174 TLM174:TLO174 TVI174:TVK174 UFE174:UFG174 UPA174:UPC174 UYW174:UYY174 VIS174:VIU174 VSO174:VSQ174 WCK174:WCM174 WMG174:WMI174 WWC174:WWE174 U65710:W65710 JQ65710:JS65710 TM65710:TO65710 ADI65710:ADK65710 ANE65710:ANG65710 AXA65710:AXC65710 BGW65710:BGY65710 BQS65710:BQU65710 CAO65710:CAQ65710 CKK65710:CKM65710 CUG65710:CUI65710 DEC65710:DEE65710 DNY65710:DOA65710 DXU65710:DXW65710 EHQ65710:EHS65710 ERM65710:ERO65710 FBI65710:FBK65710 FLE65710:FLG65710 FVA65710:FVC65710 GEW65710:GEY65710 GOS65710:GOU65710 GYO65710:GYQ65710 HIK65710:HIM65710 HSG65710:HSI65710 ICC65710:ICE65710 ILY65710:IMA65710 IVU65710:IVW65710 JFQ65710:JFS65710 JPM65710:JPO65710 JZI65710:JZK65710 KJE65710:KJG65710 KTA65710:KTC65710 LCW65710:LCY65710 LMS65710:LMU65710 LWO65710:LWQ65710 MGK65710:MGM65710 MQG65710:MQI65710 NAC65710:NAE65710 NJY65710:NKA65710 NTU65710:NTW65710 ODQ65710:ODS65710 ONM65710:ONO65710 OXI65710:OXK65710 PHE65710:PHG65710 PRA65710:PRC65710 QAW65710:QAY65710 QKS65710:QKU65710 QUO65710:QUQ65710 REK65710:REM65710 ROG65710:ROI65710 RYC65710:RYE65710 SHY65710:SIA65710 SRU65710:SRW65710 TBQ65710:TBS65710 TLM65710:TLO65710 TVI65710:TVK65710 UFE65710:UFG65710 UPA65710:UPC65710 UYW65710:UYY65710 VIS65710:VIU65710 VSO65710:VSQ65710 WCK65710:WCM65710 WMG65710:WMI65710 WWC65710:WWE65710 U131246:W131246 JQ131246:JS131246 TM131246:TO131246 ADI131246:ADK131246 ANE131246:ANG131246 AXA131246:AXC131246 BGW131246:BGY131246 BQS131246:BQU131246 CAO131246:CAQ131246 CKK131246:CKM131246 CUG131246:CUI131246 DEC131246:DEE131246 DNY131246:DOA131246 DXU131246:DXW131246 EHQ131246:EHS131246 ERM131246:ERO131246 FBI131246:FBK131246 FLE131246:FLG131246 FVA131246:FVC131246 GEW131246:GEY131246 GOS131246:GOU131246 GYO131246:GYQ131246 HIK131246:HIM131246 HSG131246:HSI131246 ICC131246:ICE131246 ILY131246:IMA131246 IVU131246:IVW131246 JFQ131246:JFS131246 JPM131246:JPO131246 JZI131246:JZK131246 KJE131246:KJG131246 KTA131246:KTC131246 LCW131246:LCY131246 LMS131246:LMU131246 LWO131246:LWQ131246 MGK131246:MGM131246 MQG131246:MQI131246 NAC131246:NAE131246 NJY131246:NKA131246 NTU131246:NTW131246 ODQ131246:ODS131246 ONM131246:ONO131246 OXI131246:OXK131246 PHE131246:PHG131246 PRA131246:PRC131246 QAW131246:QAY131246 QKS131246:QKU131246 QUO131246:QUQ131246 REK131246:REM131246 ROG131246:ROI131246 RYC131246:RYE131246 SHY131246:SIA131246 SRU131246:SRW131246 TBQ131246:TBS131246 TLM131246:TLO131246 TVI131246:TVK131246 UFE131246:UFG131246 UPA131246:UPC131246 UYW131246:UYY131246 VIS131246:VIU131246 VSO131246:VSQ131246 WCK131246:WCM131246 WMG131246:WMI131246 WWC131246:WWE131246 U196782:W196782 JQ196782:JS196782 TM196782:TO196782 ADI196782:ADK196782 ANE196782:ANG196782 AXA196782:AXC196782 BGW196782:BGY196782 BQS196782:BQU196782 CAO196782:CAQ196782 CKK196782:CKM196782 CUG196782:CUI196782 DEC196782:DEE196782 DNY196782:DOA196782 DXU196782:DXW196782 EHQ196782:EHS196782 ERM196782:ERO196782 FBI196782:FBK196782 FLE196782:FLG196782 FVA196782:FVC196782 GEW196782:GEY196782 GOS196782:GOU196782 GYO196782:GYQ196782 HIK196782:HIM196782 HSG196782:HSI196782 ICC196782:ICE196782 ILY196782:IMA196782 IVU196782:IVW196782 JFQ196782:JFS196782 JPM196782:JPO196782 JZI196782:JZK196782 KJE196782:KJG196782 KTA196782:KTC196782 LCW196782:LCY196782 LMS196782:LMU196782 LWO196782:LWQ196782 MGK196782:MGM196782 MQG196782:MQI196782 NAC196782:NAE196782 NJY196782:NKA196782 NTU196782:NTW196782 ODQ196782:ODS196782 ONM196782:ONO196782 OXI196782:OXK196782 PHE196782:PHG196782 PRA196782:PRC196782 QAW196782:QAY196782 QKS196782:QKU196782 QUO196782:QUQ196782 REK196782:REM196782 ROG196782:ROI196782 RYC196782:RYE196782 SHY196782:SIA196782 SRU196782:SRW196782 TBQ196782:TBS196782 TLM196782:TLO196782 TVI196782:TVK196782 UFE196782:UFG196782 UPA196782:UPC196782 UYW196782:UYY196782 VIS196782:VIU196782 VSO196782:VSQ196782 WCK196782:WCM196782 WMG196782:WMI196782 WWC196782:WWE196782 U262318:W262318 JQ262318:JS262318 TM262318:TO262318 ADI262318:ADK262318 ANE262318:ANG262318 AXA262318:AXC262318 BGW262318:BGY262318 BQS262318:BQU262318 CAO262318:CAQ262318 CKK262318:CKM262318 CUG262318:CUI262318 DEC262318:DEE262318 DNY262318:DOA262318 DXU262318:DXW262318 EHQ262318:EHS262318 ERM262318:ERO262318 FBI262318:FBK262318 FLE262318:FLG262318 FVA262318:FVC262318 GEW262318:GEY262318 GOS262318:GOU262318 GYO262318:GYQ262318 HIK262318:HIM262318 HSG262318:HSI262318 ICC262318:ICE262318 ILY262318:IMA262318 IVU262318:IVW262318 JFQ262318:JFS262318 JPM262318:JPO262318 JZI262318:JZK262318 KJE262318:KJG262318 KTA262318:KTC262318 LCW262318:LCY262318 LMS262318:LMU262318 LWO262318:LWQ262318 MGK262318:MGM262318 MQG262318:MQI262318 NAC262318:NAE262318 NJY262318:NKA262318 NTU262318:NTW262318 ODQ262318:ODS262318 ONM262318:ONO262318 OXI262318:OXK262318 PHE262318:PHG262318 PRA262318:PRC262318 QAW262318:QAY262318 QKS262318:QKU262318 QUO262318:QUQ262318 REK262318:REM262318 ROG262318:ROI262318 RYC262318:RYE262318 SHY262318:SIA262318 SRU262318:SRW262318 TBQ262318:TBS262318 TLM262318:TLO262318 TVI262318:TVK262318 UFE262318:UFG262318 UPA262318:UPC262318 UYW262318:UYY262318 VIS262318:VIU262318 VSO262318:VSQ262318 WCK262318:WCM262318 WMG262318:WMI262318 WWC262318:WWE262318 U327854:W327854 JQ327854:JS327854 TM327854:TO327854 ADI327854:ADK327854 ANE327854:ANG327854 AXA327854:AXC327854 BGW327854:BGY327854 BQS327854:BQU327854 CAO327854:CAQ327854 CKK327854:CKM327854 CUG327854:CUI327854 DEC327854:DEE327854 DNY327854:DOA327854 DXU327854:DXW327854 EHQ327854:EHS327854 ERM327854:ERO327854 FBI327854:FBK327854 FLE327854:FLG327854 FVA327854:FVC327854 GEW327854:GEY327854 GOS327854:GOU327854 GYO327854:GYQ327854 HIK327854:HIM327854 HSG327854:HSI327854 ICC327854:ICE327854 ILY327854:IMA327854 IVU327854:IVW327854 JFQ327854:JFS327854 JPM327854:JPO327854 JZI327854:JZK327854 KJE327854:KJG327854 KTA327854:KTC327854 LCW327854:LCY327854 LMS327854:LMU327854 LWO327854:LWQ327854 MGK327854:MGM327854 MQG327854:MQI327854 NAC327854:NAE327854 NJY327854:NKA327854 NTU327854:NTW327854 ODQ327854:ODS327854 ONM327854:ONO327854 OXI327854:OXK327854 PHE327854:PHG327854 PRA327854:PRC327854 QAW327854:QAY327854 QKS327854:QKU327854 QUO327854:QUQ327854 REK327854:REM327854 ROG327854:ROI327854 RYC327854:RYE327854 SHY327854:SIA327854 SRU327854:SRW327854 TBQ327854:TBS327854 TLM327854:TLO327854 TVI327854:TVK327854 UFE327854:UFG327854 UPA327854:UPC327854 UYW327854:UYY327854 VIS327854:VIU327854 VSO327854:VSQ327854 WCK327854:WCM327854 WMG327854:WMI327854 WWC327854:WWE327854 U393390:W393390 JQ393390:JS393390 TM393390:TO393390 ADI393390:ADK393390 ANE393390:ANG393390 AXA393390:AXC393390 BGW393390:BGY393390 BQS393390:BQU393390 CAO393390:CAQ393390 CKK393390:CKM393390 CUG393390:CUI393390 DEC393390:DEE393390 DNY393390:DOA393390 DXU393390:DXW393390 EHQ393390:EHS393390 ERM393390:ERO393390 FBI393390:FBK393390 FLE393390:FLG393390 FVA393390:FVC393390 GEW393390:GEY393390 GOS393390:GOU393390 GYO393390:GYQ393390 HIK393390:HIM393390 HSG393390:HSI393390 ICC393390:ICE393390 ILY393390:IMA393390 IVU393390:IVW393390 JFQ393390:JFS393390 JPM393390:JPO393390 JZI393390:JZK393390 KJE393390:KJG393390 KTA393390:KTC393390 LCW393390:LCY393390 LMS393390:LMU393390 LWO393390:LWQ393390 MGK393390:MGM393390 MQG393390:MQI393390 NAC393390:NAE393390 NJY393390:NKA393390 NTU393390:NTW393390 ODQ393390:ODS393390 ONM393390:ONO393390 OXI393390:OXK393390 PHE393390:PHG393390 PRA393390:PRC393390 QAW393390:QAY393390 QKS393390:QKU393390 QUO393390:QUQ393390 REK393390:REM393390 ROG393390:ROI393390 RYC393390:RYE393390 SHY393390:SIA393390 SRU393390:SRW393390 TBQ393390:TBS393390 TLM393390:TLO393390 TVI393390:TVK393390 UFE393390:UFG393390 UPA393390:UPC393390 UYW393390:UYY393390 VIS393390:VIU393390 VSO393390:VSQ393390 WCK393390:WCM393390 WMG393390:WMI393390 WWC393390:WWE393390 U458926:W458926 JQ458926:JS458926 TM458926:TO458926 ADI458926:ADK458926 ANE458926:ANG458926 AXA458926:AXC458926 BGW458926:BGY458926 BQS458926:BQU458926 CAO458926:CAQ458926 CKK458926:CKM458926 CUG458926:CUI458926 DEC458926:DEE458926 DNY458926:DOA458926 DXU458926:DXW458926 EHQ458926:EHS458926 ERM458926:ERO458926 FBI458926:FBK458926 FLE458926:FLG458926 FVA458926:FVC458926 GEW458926:GEY458926 GOS458926:GOU458926 GYO458926:GYQ458926 HIK458926:HIM458926 HSG458926:HSI458926 ICC458926:ICE458926 ILY458926:IMA458926 IVU458926:IVW458926 JFQ458926:JFS458926 JPM458926:JPO458926 JZI458926:JZK458926 KJE458926:KJG458926 KTA458926:KTC458926 LCW458926:LCY458926 LMS458926:LMU458926 LWO458926:LWQ458926 MGK458926:MGM458926 MQG458926:MQI458926 NAC458926:NAE458926 NJY458926:NKA458926 NTU458926:NTW458926 ODQ458926:ODS458926 ONM458926:ONO458926 OXI458926:OXK458926 PHE458926:PHG458926 PRA458926:PRC458926 QAW458926:QAY458926 QKS458926:QKU458926 QUO458926:QUQ458926 REK458926:REM458926 ROG458926:ROI458926 RYC458926:RYE458926 SHY458926:SIA458926 SRU458926:SRW458926 TBQ458926:TBS458926 TLM458926:TLO458926 TVI458926:TVK458926 UFE458926:UFG458926 UPA458926:UPC458926 UYW458926:UYY458926 VIS458926:VIU458926 VSO458926:VSQ458926 WCK458926:WCM458926 WMG458926:WMI458926 WWC458926:WWE458926 U524462:W524462 JQ524462:JS524462 TM524462:TO524462 ADI524462:ADK524462 ANE524462:ANG524462 AXA524462:AXC524462 BGW524462:BGY524462 BQS524462:BQU524462 CAO524462:CAQ524462 CKK524462:CKM524462 CUG524462:CUI524462 DEC524462:DEE524462 DNY524462:DOA524462 DXU524462:DXW524462 EHQ524462:EHS524462 ERM524462:ERO524462 FBI524462:FBK524462 FLE524462:FLG524462 FVA524462:FVC524462 GEW524462:GEY524462 GOS524462:GOU524462 GYO524462:GYQ524462 HIK524462:HIM524462 HSG524462:HSI524462 ICC524462:ICE524462 ILY524462:IMA524462 IVU524462:IVW524462 JFQ524462:JFS524462 JPM524462:JPO524462 JZI524462:JZK524462 KJE524462:KJG524462 KTA524462:KTC524462 LCW524462:LCY524462 LMS524462:LMU524462 LWO524462:LWQ524462 MGK524462:MGM524462 MQG524462:MQI524462 NAC524462:NAE524462 NJY524462:NKA524462 NTU524462:NTW524462 ODQ524462:ODS524462 ONM524462:ONO524462 OXI524462:OXK524462 PHE524462:PHG524462 PRA524462:PRC524462 QAW524462:QAY524462 QKS524462:QKU524462 QUO524462:QUQ524462 REK524462:REM524462 ROG524462:ROI524462 RYC524462:RYE524462 SHY524462:SIA524462 SRU524462:SRW524462 TBQ524462:TBS524462 TLM524462:TLO524462 TVI524462:TVK524462 UFE524462:UFG524462 UPA524462:UPC524462 UYW524462:UYY524462 VIS524462:VIU524462 VSO524462:VSQ524462 WCK524462:WCM524462 WMG524462:WMI524462 WWC524462:WWE524462 U589998:W589998 JQ589998:JS589998 TM589998:TO589998 ADI589998:ADK589998 ANE589998:ANG589998 AXA589998:AXC589998 BGW589998:BGY589998 BQS589998:BQU589998 CAO589998:CAQ589998 CKK589998:CKM589998 CUG589998:CUI589998 DEC589998:DEE589998 DNY589998:DOA589998 DXU589998:DXW589998 EHQ589998:EHS589998 ERM589998:ERO589998 FBI589998:FBK589998 FLE589998:FLG589998 FVA589998:FVC589998 GEW589998:GEY589998 GOS589998:GOU589998 GYO589998:GYQ589998 HIK589998:HIM589998 HSG589998:HSI589998 ICC589998:ICE589998 ILY589998:IMA589998 IVU589998:IVW589998 JFQ589998:JFS589998 JPM589998:JPO589998 JZI589998:JZK589998 KJE589998:KJG589998 KTA589998:KTC589998 LCW589998:LCY589998 LMS589998:LMU589998 LWO589998:LWQ589998 MGK589998:MGM589998 MQG589998:MQI589998 NAC589998:NAE589998 NJY589998:NKA589998 NTU589998:NTW589998 ODQ589998:ODS589998 ONM589998:ONO589998 OXI589998:OXK589998 PHE589998:PHG589998 PRA589998:PRC589998 QAW589998:QAY589998 QKS589998:QKU589998 QUO589998:QUQ589998 REK589998:REM589998 ROG589998:ROI589998 RYC589998:RYE589998 SHY589998:SIA589998 SRU589998:SRW589998 TBQ589998:TBS589998 TLM589998:TLO589998 TVI589998:TVK589998 UFE589998:UFG589998 UPA589998:UPC589998 UYW589998:UYY589998 VIS589998:VIU589998 VSO589998:VSQ589998 WCK589998:WCM589998 WMG589998:WMI589998 WWC589998:WWE589998 U655534:W655534 JQ655534:JS655534 TM655534:TO655534 ADI655534:ADK655534 ANE655534:ANG655534 AXA655534:AXC655534 BGW655534:BGY655534 BQS655534:BQU655534 CAO655534:CAQ655534 CKK655534:CKM655534 CUG655534:CUI655534 DEC655534:DEE655534 DNY655534:DOA655534 DXU655534:DXW655534 EHQ655534:EHS655534 ERM655534:ERO655534 FBI655534:FBK655534 FLE655534:FLG655534 FVA655534:FVC655534 GEW655534:GEY655534 GOS655534:GOU655534 GYO655534:GYQ655534 HIK655534:HIM655534 HSG655534:HSI655534 ICC655534:ICE655534 ILY655534:IMA655534 IVU655534:IVW655534 JFQ655534:JFS655534 JPM655534:JPO655534 JZI655534:JZK655534 KJE655534:KJG655534 KTA655534:KTC655534 LCW655534:LCY655534 LMS655534:LMU655534 LWO655534:LWQ655534 MGK655534:MGM655534 MQG655534:MQI655534 NAC655534:NAE655534 NJY655534:NKA655534 NTU655534:NTW655534 ODQ655534:ODS655534 ONM655534:ONO655534 OXI655534:OXK655534 PHE655534:PHG655534 PRA655534:PRC655534 QAW655534:QAY655534 QKS655534:QKU655534 QUO655534:QUQ655534 REK655534:REM655534 ROG655534:ROI655534 RYC655534:RYE655534 SHY655534:SIA655534 SRU655534:SRW655534 TBQ655534:TBS655534 TLM655534:TLO655534 TVI655534:TVK655534 UFE655534:UFG655534 UPA655534:UPC655534 UYW655534:UYY655534 VIS655534:VIU655534 VSO655534:VSQ655534 WCK655534:WCM655534 WMG655534:WMI655534 WWC655534:WWE655534 U721070:W721070 JQ721070:JS721070 TM721070:TO721070 ADI721070:ADK721070 ANE721070:ANG721070 AXA721070:AXC721070 BGW721070:BGY721070 BQS721070:BQU721070 CAO721070:CAQ721070 CKK721070:CKM721070 CUG721070:CUI721070 DEC721070:DEE721070 DNY721070:DOA721070 DXU721070:DXW721070 EHQ721070:EHS721070 ERM721070:ERO721070 FBI721070:FBK721070 FLE721070:FLG721070 FVA721070:FVC721070 GEW721070:GEY721070 GOS721070:GOU721070 GYO721070:GYQ721070 HIK721070:HIM721070 HSG721070:HSI721070 ICC721070:ICE721070 ILY721070:IMA721070 IVU721070:IVW721070 JFQ721070:JFS721070 JPM721070:JPO721070 JZI721070:JZK721070 KJE721070:KJG721070 KTA721070:KTC721070 LCW721070:LCY721070 LMS721070:LMU721070 LWO721070:LWQ721070 MGK721070:MGM721070 MQG721070:MQI721070 NAC721070:NAE721070 NJY721070:NKA721070 NTU721070:NTW721070 ODQ721070:ODS721070 ONM721070:ONO721070 OXI721070:OXK721070 PHE721070:PHG721070 PRA721070:PRC721070 QAW721070:QAY721070 QKS721070:QKU721070 QUO721070:QUQ721070 REK721070:REM721070 ROG721070:ROI721070 RYC721070:RYE721070 SHY721070:SIA721070 SRU721070:SRW721070 TBQ721070:TBS721070 TLM721070:TLO721070 TVI721070:TVK721070 UFE721070:UFG721070 UPA721070:UPC721070 UYW721070:UYY721070 VIS721070:VIU721070 VSO721070:VSQ721070 WCK721070:WCM721070 WMG721070:WMI721070 WWC721070:WWE721070 U786606:W786606 JQ786606:JS786606 TM786606:TO786606 ADI786606:ADK786606 ANE786606:ANG786606 AXA786606:AXC786606 BGW786606:BGY786606 BQS786606:BQU786606 CAO786606:CAQ786606 CKK786606:CKM786606 CUG786606:CUI786606 DEC786606:DEE786606 DNY786606:DOA786606 DXU786606:DXW786606 EHQ786606:EHS786606 ERM786606:ERO786606 FBI786606:FBK786606 FLE786606:FLG786606 FVA786606:FVC786606 GEW786606:GEY786606 GOS786606:GOU786606 GYO786606:GYQ786606 HIK786606:HIM786606 HSG786606:HSI786606 ICC786606:ICE786606 ILY786606:IMA786606 IVU786606:IVW786606 JFQ786606:JFS786606 JPM786606:JPO786606 JZI786606:JZK786606 KJE786606:KJG786606 KTA786606:KTC786606 LCW786606:LCY786606 LMS786606:LMU786606 LWO786606:LWQ786606 MGK786606:MGM786606 MQG786606:MQI786606 NAC786606:NAE786606 NJY786606:NKA786606 NTU786606:NTW786606 ODQ786606:ODS786606 ONM786606:ONO786606 OXI786606:OXK786606 PHE786606:PHG786606 PRA786606:PRC786606 QAW786606:QAY786606 QKS786606:QKU786606 QUO786606:QUQ786606 REK786606:REM786606 ROG786606:ROI786606 RYC786606:RYE786606 SHY786606:SIA786606 SRU786606:SRW786606 TBQ786606:TBS786606 TLM786606:TLO786606 TVI786606:TVK786606 UFE786606:UFG786606 UPA786606:UPC786606 UYW786606:UYY786606 VIS786606:VIU786606 VSO786606:VSQ786606 WCK786606:WCM786606 WMG786606:WMI786606 WWC786606:WWE786606 U852142:W852142 JQ852142:JS852142 TM852142:TO852142 ADI852142:ADK852142 ANE852142:ANG852142 AXA852142:AXC852142 BGW852142:BGY852142 BQS852142:BQU852142 CAO852142:CAQ852142 CKK852142:CKM852142 CUG852142:CUI852142 DEC852142:DEE852142 DNY852142:DOA852142 DXU852142:DXW852142 EHQ852142:EHS852142 ERM852142:ERO852142 FBI852142:FBK852142 FLE852142:FLG852142 FVA852142:FVC852142 GEW852142:GEY852142 GOS852142:GOU852142 GYO852142:GYQ852142 HIK852142:HIM852142 HSG852142:HSI852142 ICC852142:ICE852142 ILY852142:IMA852142 IVU852142:IVW852142 JFQ852142:JFS852142 JPM852142:JPO852142 JZI852142:JZK852142 KJE852142:KJG852142 KTA852142:KTC852142 LCW852142:LCY852142 LMS852142:LMU852142 LWO852142:LWQ852142 MGK852142:MGM852142 MQG852142:MQI852142 NAC852142:NAE852142 NJY852142:NKA852142 NTU852142:NTW852142 ODQ852142:ODS852142 ONM852142:ONO852142 OXI852142:OXK852142 PHE852142:PHG852142 PRA852142:PRC852142 QAW852142:QAY852142 QKS852142:QKU852142 QUO852142:QUQ852142 REK852142:REM852142 ROG852142:ROI852142 RYC852142:RYE852142 SHY852142:SIA852142 SRU852142:SRW852142 TBQ852142:TBS852142 TLM852142:TLO852142 TVI852142:TVK852142 UFE852142:UFG852142 UPA852142:UPC852142 UYW852142:UYY852142 VIS852142:VIU852142 VSO852142:VSQ852142 WCK852142:WCM852142 WMG852142:WMI852142 WWC852142:WWE852142 U917678:W917678 JQ917678:JS917678 TM917678:TO917678 ADI917678:ADK917678 ANE917678:ANG917678 AXA917678:AXC917678 BGW917678:BGY917678 BQS917678:BQU917678 CAO917678:CAQ917678 CKK917678:CKM917678 CUG917678:CUI917678 DEC917678:DEE917678 DNY917678:DOA917678 DXU917678:DXW917678 EHQ917678:EHS917678 ERM917678:ERO917678 FBI917678:FBK917678 FLE917678:FLG917678 FVA917678:FVC917678 GEW917678:GEY917678 GOS917678:GOU917678 GYO917678:GYQ917678 HIK917678:HIM917678 HSG917678:HSI917678 ICC917678:ICE917678 ILY917678:IMA917678 IVU917678:IVW917678 JFQ917678:JFS917678 JPM917678:JPO917678 JZI917678:JZK917678 KJE917678:KJG917678 KTA917678:KTC917678 LCW917678:LCY917678 LMS917678:LMU917678 LWO917678:LWQ917678 MGK917678:MGM917678 MQG917678:MQI917678 NAC917678:NAE917678 NJY917678:NKA917678 NTU917678:NTW917678 ODQ917678:ODS917678 ONM917678:ONO917678 OXI917678:OXK917678 PHE917678:PHG917678 PRA917678:PRC917678 QAW917678:QAY917678 QKS917678:QKU917678 QUO917678:QUQ917678 REK917678:REM917678 ROG917678:ROI917678 RYC917678:RYE917678 SHY917678:SIA917678 SRU917678:SRW917678 TBQ917678:TBS917678 TLM917678:TLO917678 TVI917678:TVK917678 UFE917678:UFG917678 UPA917678:UPC917678 UYW917678:UYY917678 VIS917678:VIU917678 VSO917678:VSQ917678 WCK917678:WCM917678 WMG917678:WMI917678 WWC917678:WWE917678 U983214:W983214 JQ983214:JS983214 TM983214:TO983214 ADI983214:ADK983214 ANE983214:ANG983214 AXA983214:AXC983214 BGW983214:BGY983214 BQS983214:BQU983214 CAO983214:CAQ983214 CKK983214:CKM983214 CUG983214:CUI983214 DEC983214:DEE983214 DNY983214:DOA983214 DXU983214:DXW983214 EHQ983214:EHS983214 ERM983214:ERO983214 FBI983214:FBK983214 FLE983214:FLG983214 FVA983214:FVC983214 GEW983214:GEY983214 GOS983214:GOU983214 GYO983214:GYQ983214 HIK983214:HIM983214 HSG983214:HSI983214 ICC983214:ICE983214 ILY983214:IMA983214 IVU983214:IVW983214 JFQ983214:JFS983214 JPM983214:JPO983214 JZI983214:JZK983214 KJE983214:KJG983214 KTA983214:KTC983214 LCW983214:LCY983214 LMS983214:LMU983214 LWO983214:LWQ983214 MGK983214:MGM983214 MQG983214:MQI983214 NAC983214:NAE983214 NJY983214:NKA983214 NTU983214:NTW983214 ODQ983214:ODS983214 ONM983214:ONO983214 OXI983214:OXK983214 PHE983214:PHG983214 PRA983214:PRC983214 QAW983214:QAY983214 QKS983214:QKU983214 QUO983214:QUQ983214 REK983214:REM983214 ROG983214:ROI983214 RYC983214:RYE983214 SHY983214:SIA983214 SRU983214:SRW983214 TBQ983214:TBS983214 TLM983214:TLO983214 TVI983214:TVK983214 UFE983214:UFG983214 UPA983214:UPC983214 UYW983214:UYY983214 VIS983214:VIU983214 VSO983214:VSQ983214 WCK983214:WCM983214 WMG983214:WMI983214 WWC983214:WWE983214 T175:W180 JP175:JS180 TL175:TO180 ADH175:ADK180 AND175:ANG180 AWZ175:AXC180 BGV175:BGY180 BQR175:BQU180 CAN175:CAQ180 CKJ175:CKM180 CUF175:CUI180 DEB175:DEE180 DNX175:DOA180 DXT175:DXW180 EHP175:EHS180 ERL175:ERO180 FBH175:FBK180 FLD175:FLG180 FUZ175:FVC180 GEV175:GEY180 GOR175:GOU180 GYN175:GYQ180 HIJ175:HIM180 HSF175:HSI180 ICB175:ICE180 ILX175:IMA180 IVT175:IVW180 JFP175:JFS180 JPL175:JPO180 JZH175:JZK180 KJD175:KJG180 KSZ175:KTC180 LCV175:LCY180 LMR175:LMU180 LWN175:LWQ180 MGJ175:MGM180 MQF175:MQI180 NAB175:NAE180 NJX175:NKA180 NTT175:NTW180 ODP175:ODS180 ONL175:ONO180 OXH175:OXK180 PHD175:PHG180 PQZ175:PRC180 QAV175:QAY180 QKR175:QKU180 QUN175:QUQ180 REJ175:REM180 ROF175:ROI180 RYB175:RYE180 SHX175:SIA180 SRT175:SRW180 TBP175:TBS180 TLL175:TLO180 TVH175:TVK180 UFD175:UFG180 UOZ175:UPC180 UYV175:UYY180 VIR175:VIU180 VSN175:VSQ180 WCJ175:WCM180 WMF175:WMI180 WWB175:WWE180 T65711:W65716 JP65711:JS65716 TL65711:TO65716 ADH65711:ADK65716 AND65711:ANG65716 AWZ65711:AXC65716 BGV65711:BGY65716 BQR65711:BQU65716 CAN65711:CAQ65716 CKJ65711:CKM65716 CUF65711:CUI65716 DEB65711:DEE65716 DNX65711:DOA65716 DXT65711:DXW65716 EHP65711:EHS65716 ERL65711:ERO65716 FBH65711:FBK65716 FLD65711:FLG65716 FUZ65711:FVC65716 GEV65711:GEY65716 GOR65711:GOU65716 GYN65711:GYQ65716 HIJ65711:HIM65716 HSF65711:HSI65716 ICB65711:ICE65716 ILX65711:IMA65716 IVT65711:IVW65716 JFP65711:JFS65716 JPL65711:JPO65716 JZH65711:JZK65716 KJD65711:KJG65716 KSZ65711:KTC65716 LCV65711:LCY65716 LMR65711:LMU65716 LWN65711:LWQ65716 MGJ65711:MGM65716 MQF65711:MQI65716 NAB65711:NAE65716 NJX65711:NKA65716 NTT65711:NTW65716 ODP65711:ODS65716 ONL65711:ONO65716 OXH65711:OXK65716 PHD65711:PHG65716 PQZ65711:PRC65716 QAV65711:QAY65716 QKR65711:QKU65716 QUN65711:QUQ65716 REJ65711:REM65716 ROF65711:ROI65716 RYB65711:RYE65716 SHX65711:SIA65716 SRT65711:SRW65716 TBP65711:TBS65716 TLL65711:TLO65716 TVH65711:TVK65716 UFD65711:UFG65716 UOZ65711:UPC65716 UYV65711:UYY65716 VIR65711:VIU65716 VSN65711:VSQ65716 WCJ65711:WCM65716 WMF65711:WMI65716 WWB65711:WWE65716 T131247:W131252 JP131247:JS131252 TL131247:TO131252 ADH131247:ADK131252 AND131247:ANG131252 AWZ131247:AXC131252 BGV131247:BGY131252 BQR131247:BQU131252 CAN131247:CAQ131252 CKJ131247:CKM131252 CUF131247:CUI131252 DEB131247:DEE131252 DNX131247:DOA131252 DXT131247:DXW131252 EHP131247:EHS131252 ERL131247:ERO131252 FBH131247:FBK131252 FLD131247:FLG131252 FUZ131247:FVC131252 GEV131247:GEY131252 GOR131247:GOU131252 GYN131247:GYQ131252 HIJ131247:HIM131252 HSF131247:HSI131252 ICB131247:ICE131252 ILX131247:IMA131252 IVT131247:IVW131252 JFP131247:JFS131252 JPL131247:JPO131252 JZH131247:JZK131252 KJD131247:KJG131252 KSZ131247:KTC131252 LCV131247:LCY131252 LMR131247:LMU131252 LWN131247:LWQ131252 MGJ131247:MGM131252 MQF131247:MQI131252 NAB131247:NAE131252 NJX131247:NKA131252 NTT131247:NTW131252 ODP131247:ODS131252 ONL131247:ONO131252 OXH131247:OXK131252 PHD131247:PHG131252 PQZ131247:PRC131252 QAV131247:QAY131252 QKR131247:QKU131252 QUN131247:QUQ131252 REJ131247:REM131252 ROF131247:ROI131252 RYB131247:RYE131252 SHX131247:SIA131252 SRT131247:SRW131252 TBP131247:TBS131252 TLL131247:TLO131252 TVH131247:TVK131252 UFD131247:UFG131252 UOZ131247:UPC131252 UYV131247:UYY131252 VIR131247:VIU131252 VSN131247:VSQ131252 WCJ131247:WCM131252 WMF131247:WMI131252 WWB131247:WWE131252 T196783:W196788 JP196783:JS196788 TL196783:TO196788 ADH196783:ADK196788 AND196783:ANG196788 AWZ196783:AXC196788 BGV196783:BGY196788 BQR196783:BQU196788 CAN196783:CAQ196788 CKJ196783:CKM196788 CUF196783:CUI196788 DEB196783:DEE196788 DNX196783:DOA196788 DXT196783:DXW196788 EHP196783:EHS196788 ERL196783:ERO196788 FBH196783:FBK196788 FLD196783:FLG196788 FUZ196783:FVC196788 GEV196783:GEY196788 GOR196783:GOU196788 GYN196783:GYQ196788 HIJ196783:HIM196788 HSF196783:HSI196788 ICB196783:ICE196788 ILX196783:IMA196788 IVT196783:IVW196788 JFP196783:JFS196788 JPL196783:JPO196788 JZH196783:JZK196788 KJD196783:KJG196788 KSZ196783:KTC196788 LCV196783:LCY196788 LMR196783:LMU196788 LWN196783:LWQ196788 MGJ196783:MGM196788 MQF196783:MQI196788 NAB196783:NAE196788 NJX196783:NKA196788 NTT196783:NTW196788 ODP196783:ODS196788 ONL196783:ONO196788 OXH196783:OXK196788 PHD196783:PHG196788 PQZ196783:PRC196788 QAV196783:QAY196788 QKR196783:QKU196788 QUN196783:QUQ196788 REJ196783:REM196788 ROF196783:ROI196788 RYB196783:RYE196788 SHX196783:SIA196788 SRT196783:SRW196788 TBP196783:TBS196788 TLL196783:TLO196788 TVH196783:TVK196788 UFD196783:UFG196788 UOZ196783:UPC196788 UYV196783:UYY196788 VIR196783:VIU196788 VSN196783:VSQ196788 WCJ196783:WCM196788 WMF196783:WMI196788 WWB196783:WWE196788 T262319:W262324 JP262319:JS262324 TL262319:TO262324 ADH262319:ADK262324 AND262319:ANG262324 AWZ262319:AXC262324 BGV262319:BGY262324 BQR262319:BQU262324 CAN262319:CAQ262324 CKJ262319:CKM262324 CUF262319:CUI262324 DEB262319:DEE262324 DNX262319:DOA262324 DXT262319:DXW262324 EHP262319:EHS262324 ERL262319:ERO262324 FBH262319:FBK262324 FLD262319:FLG262324 FUZ262319:FVC262324 GEV262319:GEY262324 GOR262319:GOU262324 GYN262319:GYQ262324 HIJ262319:HIM262324 HSF262319:HSI262324 ICB262319:ICE262324 ILX262319:IMA262324 IVT262319:IVW262324 JFP262319:JFS262324 JPL262319:JPO262324 JZH262319:JZK262324 KJD262319:KJG262324 KSZ262319:KTC262324 LCV262319:LCY262324 LMR262319:LMU262324 LWN262319:LWQ262324 MGJ262319:MGM262324 MQF262319:MQI262324 NAB262319:NAE262324 NJX262319:NKA262324 NTT262319:NTW262324 ODP262319:ODS262324 ONL262319:ONO262324 OXH262319:OXK262324 PHD262319:PHG262324 PQZ262319:PRC262324 QAV262319:QAY262324 QKR262319:QKU262324 QUN262319:QUQ262324 REJ262319:REM262324 ROF262319:ROI262324 RYB262319:RYE262324 SHX262319:SIA262324 SRT262319:SRW262324 TBP262319:TBS262324 TLL262319:TLO262324 TVH262319:TVK262324 UFD262319:UFG262324 UOZ262319:UPC262324 UYV262319:UYY262324 VIR262319:VIU262324 VSN262319:VSQ262324 WCJ262319:WCM262324 WMF262319:WMI262324 WWB262319:WWE262324 T327855:W327860 JP327855:JS327860 TL327855:TO327860 ADH327855:ADK327860 AND327855:ANG327860 AWZ327855:AXC327860 BGV327855:BGY327860 BQR327855:BQU327860 CAN327855:CAQ327860 CKJ327855:CKM327860 CUF327855:CUI327860 DEB327855:DEE327860 DNX327855:DOA327860 DXT327855:DXW327860 EHP327855:EHS327860 ERL327855:ERO327860 FBH327855:FBK327860 FLD327855:FLG327860 FUZ327855:FVC327860 GEV327855:GEY327860 GOR327855:GOU327860 GYN327855:GYQ327860 HIJ327855:HIM327860 HSF327855:HSI327860 ICB327855:ICE327860 ILX327855:IMA327860 IVT327855:IVW327860 JFP327855:JFS327860 JPL327855:JPO327860 JZH327855:JZK327860 KJD327855:KJG327860 KSZ327855:KTC327860 LCV327855:LCY327860 LMR327855:LMU327860 LWN327855:LWQ327860 MGJ327855:MGM327860 MQF327855:MQI327860 NAB327855:NAE327860 NJX327855:NKA327860 NTT327855:NTW327860 ODP327855:ODS327860 ONL327855:ONO327860 OXH327855:OXK327860 PHD327855:PHG327860 PQZ327855:PRC327860 QAV327855:QAY327860 QKR327855:QKU327860 QUN327855:QUQ327860 REJ327855:REM327860 ROF327855:ROI327860 RYB327855:RYE327860 SHX327855:SIA327860 SRT327855:SRW327860 TBP327855:TBS327860 TLL327855:TLO327860 TVH327855:TVK327860 UFD327855:UFG327860 UOZ327855:UPC327860 UYV327855:UYY327860 VIR327855:VIU327860 VSN327855:VSQ327860 WCJ327855:WCM327860 WMF327855:WMI327860 WWB327855:WWE327860 T393391:W393396 JP393391:JS393396 TL393391:TO393396 ADH393391:ADK393396 AND393391:ANG393396 AWZ393391:AXC393396 BGV393391:BGY393396 BQR393391:BQU393396 CAN393391:CAQ393396 CKJ393391:CKM393396 CUF393391:CUI393396 DEB393391:DEE393396 DNX393391:DOA393396 DXT393391:DXW393396 EHP393391:EHS393396 ERL393391:ERO393396 FBH393391:FBK393396 FLD393391:FLG393396 FUZ393391:FVC393396 GEV393391:GEY393396 GOR393391:GOU393396 GYN393391:GYQ393396 HIJ393391:HIM393396 HSF393391:HSI393396 ICB393391:ICE393396 ILX393391:IMA393396 IVT393391:IVW393396 JFP393391:JFS393396 JPL393391:JPO393396 JZH393391:JZK393396 KJD393391:KJG393396 KSZ393391:KTC393396 LCV393391:LCY393396 LMR393391:LMU393396 LWN393391:LWQ393396 MGJ393391:MGM393396 MQF393391:MQI393396 NAB393391:NAE393396 NJX393391:NKA393396 NTT393391:NTW393396 ODP393391:ODS393396 ONL393391:ONO393396 OXH393391:OXK393396 PHD393391:PHG393396 PQZ393391:PRC393396 QAV393391:QAY393396 QKR393391:QKU393396 QUN393391:QUQ393396 REJ393391:REM393396 ROF393391:ROI393396 RYB393391:RYE393396 SHX393391:SIA393396 SRT393391:SRW393396 TBP393391:TBS393396 TLL393391:TLO393396 TVH393391:TVK393396 UFD393391:UFG393396 UOZ393391:UPC393396 UYV393391:UYY393396 VIR393391:VIU393396 VSN393391:VSQ393396 WCJ393391:WCM393396 WMF393391:WMI393396 WWB393391:WWE393396 T458927:W458932 JP458927:JS458932 TL458927:TO458932 ADH458927:ADK458932 AND458927:ANG458932 AWZ458927:AXC458932 BGV458927:BGY458932 BQR458927:BQU458932 CAN458927:CAQ458932 CKJ458927:CKM458932 CUF458927:CUI458932 DEB458927:DEE458932 DNX458927:DOA458932 DXT458927:DXW458932 EHP458927:EHS458932 ERL458927:ERO458932 FBH458927:FBK458932 FLD458927:FLG458932 FUZ458927:FVC458932 GEV458927:GEY458932 GOR458927:GOU458932 GYN458927:GYQ458932 HIJ458927:HIM458932 HSF458927:HSI458932 ICB458927:ICE458932 ILX458927:IMA458932 IVT458927:IVW458932 JFP458927:JFS458932 JPL458927:JPO458932 JZH458927:JZK458932 KJD458927:KJG458932 KSZ458927:KTC458932 LCV458927:LCY458932 LMR458927:LMU458932 LWN458927:LWQ458932 MGJ458927:MGM458932 MQF458927:MQI458932 NAB458927:NAE458932 NJX458927:NKA458932 NTT458927:NTW458932 ODP458927:ODS458932 ONL458927:ONO458932 OXH458927:OXK458932 PHD458927:PHG458932 PQZ458927:PRC458932 QAV458927:QAY458932 QKR458927:QKU458932 QUN458927:QUQ458932 REJ458927:REM458932 ROF458927:ROI458932 RYB458927:RYE458932 SHX458927:SIA458932 SRT458927:SRW458932 TBP458927:TBS458932 TLL458927:TLO458932 TVH458927:TVK458932 UFD458927:UFG458932 UOZ458927:UPC458932 UYV458927:UYY458932 VIR458927:VIU458932 VSN458927:VSQ458932 WCJ458927:WCM458932 WMF458927:WMI458932 WWB458927:WWE458932 T524463:W524468 JP524463:JS524468 TL524463:TO524468 ADH524463:ADK524468 AND524463:ANG524468 AWZ524463:AXC524468 BGV524463:BGY524468 BQR524463:BQU524468 CAN524463:CAQ524468 CKJ524463:CKM524468 CUF524463:CUI524468 DEB524463:DEE524468 DNX524463:DOA524468 DXT524463:DXW524468 EHP524463:EHS524468 ERL524463:ERO524468 FBH524463:FBK524468 FLD524463:FLG524468 FUZ524463:FVC524468 GEV524463:GEY524468 GOR524463:GOU524468 GYN524463:GYQ524468 HIJ524463:HIM524468 HSF524463:HSI524468 ICB524463:ICE524468 ILX524463:IMA524468 IVT524463:IVW524468 JFP524463:JFS524468 JPL524463:JPO524468 JZH524463:JZK524468 KJD524463:KJG524468 KSZ524463:KTC524468 LCV524463:LCY524468 LMR524463:LMU524468 LWN524463:LWQ524468 MGJ524463:MGM524468 MQF524463:MQI524468 NAB524463:NAE524468 NJX524463:NKA524468 NTT524463:NTW524468 ODP524463:ODS524468 ONL524463:ONO524468 OXH524463:OXK524468 PHD524463:PHG524468 PQZ524463:PRC524468 QAV524463:QAY524468 QKR524463:QKU524468 QUN524463:QUQ524468 REJ524463:REM524468 ROF524463:ROI524468 RYB524463:RYE524468 SHX524463:SIA524468 SRT524463:SRW524468 TBP524463:TBS524468 TLL524463:TLO524468 TVH524463:TVK524468 UFD524463:UFG524468 UOZ524463:UPC524468 UYV524463:UYY524468 VIR524463:VIU524468 VSN524463:VSQ524468 WCJ524463:WCM524468 WMF524463:WMI524468 WWB524463:WWE524468 T589999:W590004 JP589999:JS590004 TL589999:TO590004 ADH589999:ADK590004 AND589999:ANG590004 AWZ589999:AXC590004 BGV589999:BGY590004 BQR589999:BQU590004 CAN589999:CAQ590004 CKJ589999:CKM590004 CUF589999:CUI590004 DEB589999:DEE590004 DNX589999:DOA590004 DXT589999:DXW590004 EHP589999:EHS590004 ERL589999:ERO590004 FBH589999:FBK590004 FLD589999:FLG590004 FUZ589999:FVC590004 GEV589999:GEY590004 GOR589999:GOU590004 GYN589999:GYQ590004 HIJ589999:HIM590004 HSF589999:HSI590004 ICB589999:ICE590004 ILX589999:IMA590004 IVT589999:IVW590004 JFP589999:JFS590004 JPL589999:JPO590004 JZH589999:JZK590004 KJD589999:KJG590004 KSZ589999:KTC590004 LCV589999:LCY590004 LMR589999:LMU590004 LWN589999:LWQ590004 MGJ589999:MGM590004 MQF589999:MQI590004 NAB589999:NAE590004 NJX589999:NKA590004 NTT589999:NTW590004 ODP589999:ODS590004 ONL589999:ONO590004 OXH589999:OXK590004 PHD589999:PHG590004 PQZ589999:PRC590004 QAV589999:QAY590004 QKR589999:QKU590004 QUN589999:QUQ590004 REJ589999:REM590004 ROF589999:ROI590004 RYB589999:RYE590004 SHX589999:SIA590004 SRT589999:SRW590004 TBP589999:TBS590004 TLL589999:TLO590004 TVH589999:TVK590004 UFD589999:UFG590004 UOZ589999:UPC590004 UYV589999:UYY590004 VIR589999:VIU590004 VSN589999:VSQ590004 WCJ589999:WCM590004 WMF589999:WMI590004 WWB589999:WWE590004 T655535:W655540 JP655535:JS655540 TL655535:TO655540 ADH655535:ADK655540 AND655535:ANG655540 AWZ655535:AXC655540 BGV655535:BGY655540 BQR655535:BQU655540 CAN655535:CAQ655540 CKJ655535:CKM655540 CUF655535:CUI655540 DEB655535:DEE655540 DNX655535:DOA655540 DXT655535:DXW655540 EHP655535:EHS655540 ERL655535:ERO655540 FBH655535:FBK655540 FLD655535:FLG655540 FUZ655535:FVC655540 GEV655535:GEY655540 GOR655535:GOU655540 GYN655535:GYQ655540 HIJ655535:HIM655540 HSF655535:HSI655540 ICB655535:ICE655540 ILX655535:IMA655540 IVT655535:IVW655540 JFP655535:JFS655540 JPL655535:JPO655540 JZH655535:JZK655540 KJD655535:KJG655540 KSZ655535:KTC655540 LCV655535:LCY655540 LMR655535:LMU655540 LWN655535:LWQ655540 MGJ655535:MGM655540 MQF655535:MQI655540 NAB655535:NAE655540 NJX655535:NKA655540 NTT655535:NTW655540 ODP655535:ODS655540 ONL655535:ONO655540 OXH655535:OXK655540 PHD655535:PHG655540 PQZ655535:PRC655540 QAV655535:QAY655540 QKR655535:QKU655540 QUN655535:QUQ655540 REJ655535:REM655540 ROF655535:ROI655540 RYB655535:RYE655540 SHX655535:SIA655540 SRT655535:SRW655540 TBP655535:TBS655540 TLL655535:TLO655540 TVH655535:TVK655540 UFD655535:UFG655540 UOZ655535:UPC655540 UYV655535:UYY655540 VIR655535:VIU655540 VSN655535:VSQ655540 WCJ655535:WCM655540 WMF655535:WMI655540 WWB655535:WWE655540 T721071:W721076 JP721071:JS721076 TL721071:TO721076 ADH721071:ADK721076 AND721071:ANG721076 AWZ721071:AXC721076 BGV721071:BGY721076 BQR721071:BQU721076 CAN721071:CAQ721076 CKJ721071:CKM721076 CUF721071:CUI721076 DEB721071:DEE721076 DNX721071:DOA721076 DXT721071:DXW721076 EHP721071:EHS721076 ERL721071:ERO721076 FBH721071:FBK721076 FLD721071:FLG721076 FUZ721071:FVC721076 GEV721071:GEY721076 GOR721071:GOU721076 GYN721071:GYQ721076 HIJ721071:HIM721076 HSF721071:HSI721076 ICB721071:ICE721076 ILX721071:IMA721076 IVT721071:IVW721076 JFP721071:JFS721076 JPL721071:JPO721076 JZH721071:JZK721076 KJD721071:KJG721076 KSZ721071:KTC721076 LCV721071:LCY721076 LMR721071:LMU721076 LWN721071:LWQ721076 MGJ721071:MGM721076 MQF721071:MQI721076 NAB721071:NAE721076 NJX721071:NKA721076 NTT721071:NTW721076 ODP721071:ODS721076 ONL721071:ONO721076 OXH721071:OXK721076 PHD721071:PHG721076 PQZ721071:PRC721076 QAV721071:QAY721076 QKR721071:QKU721076 QUN721071:QUQ721076 REJ721071:REM721076 ROF721071:ROI721076 RYB721071:RYE721076 SHX721071:SIA721076 SRT721071:SRW721076 TBP721071:TBS721076 TLL721071:TLO721076 TVH721071:TVK721076 UFD721071:UFG721076 UOZ721071:UPC721076 UYV721071:UYY721076 VIR721071:VIU721076 VSN721071:VSQ721076 WCJ721071:WCM721076 WMF721071:WMI721076 WWB721071:WWE721076 T786607:W786612 JP786607:JS786612 TL786607:TO786612 ADH786607:ADK786612 AND786607:ANG786612 AWZ786607:AXC786612 BGV786607:BGY786612 BQR786607:BQU786612 CAN786607:CAQ786612 CKJ786607:CKM786612 CUF786607:CUI786612 DEB786607:DEE786612 DNX786607:DOA786612 DXT786607:DXW786612 EHP786607:EHS786612 ERL786607:ERO786612 FBH786607:FBK786612 FLD786607:FLG786612 FUZ786607:FVC786612 GEV786607:GEY786612 GOR786607:GOU786612 GYN786607:GYQ786612 HIJ786607:HIM786612 HSF786607:HSI786612 ICB786607:ICE786612 ILX786607:IMA786612 IVT786607:IVW786612 JFP786607:JFS786612 JPL786607:JPO786612 JZH786607:JZK786612 KJD786607:KJG786612 KSZ786607:KTC786612 LCV786607:LCY786612 LMR786607:LMU786612 LWN786607:LWQ786612 MGJ786607:MGM786612 MQF786607:MQI786612 NAB786607:NAE786612 NJX786607:NKA786612 NTT786607:NTW786612 ODP786607:ODS786612 ONL786607:ONO786612 OXH786607:OXK786612 PHD786607:PHG786612 PQZ786607:PRC786612 QAV786607:QAY786612 QKR786607:QKU786612 QUN786607:QUQ786612 REJ786607:REM786612 ROF786607:ROI786612 RYB786607:RYE786612 SHX786607:SIA786612 SRT786607:SRW786612 TBP786607:TBS786612 TLL786607:TLO786612 TVH786607:TVK786612 UFD786607:UFG786612 UOZ786607:UPC786612 UYV786607:UYY786612 VIR786607:VIU786612 VSN786607:VSQ786612 WCJ786607:WCM786612 WMF786607:WMI786612 WWB786607:WWE786612 T852143:W852148 JP852143:JS852148 TL852143:TO852148 ADH852143:ADK852148 AND852143:ANG852148 AWZ852143:AXC852148 BGV852143:BGY852148 BQR852143:BQU852148 CAN852143:CAQ852148 CKJ852143:CKM852148 CUF852143:CUI852148 DEB852143:DEE852148 DNX852143:DOA852148 DXT852143:DXW852148 EHP852143:EHS852148 ERL852143:ERO852148 FBH852143:FBK852148 FLD852143:FLG852148 FUZ852143:FVC852148 GEV852143:GEY852148 GOR852143:GOU852148 GYN852143:GYQ852148 HIJ852143:HIM852148 HSF852143:HSI852148 ICB852143:ICE852148 ILX852143:IMA852148 IVT852143:IVW852148 JFP852143:JFS852148 JPL852143:JPO852148 JZH852143:JZK852148 KJD852143:KJG852148 KSZ852143:KTC852148 LCV852143:LCY852148 LMR852143:LMU852148 LWN852143:LWQ852148 MGJ852143:MGM852148 MQF852143:MQI852148 NAB852143:NAE852148 NJX852143:NKA852148 NTT852143:NTW852148 ODP852143:ODS852148 ONL852143:ONO852148 OXH852143:OXK852148 PHD852143:PHG852148 PQZ852143:PRC852148 QAV852143:QAY852148 QKR852143:QKU852148 QUN852143:QUQ852148 REJ852143:REM852148 ROF852143:ROI852148 RYB852143:RYE852148 SHX852143:SIA852148 SRT852143:SRW852148 TBP852143:TBS852148 TLL852143:TLO852148 TVH852143:TVK852148 UFD852143:UFG852148 UOZ852143:UPC852148 UYV852143:UYY852148 VIR852143:VIU852148 VSN852143:VSQ852148 WCJ852143:WCM852148 WMF852143:WMI852148 WWB852143:WWE852148 T917679:W917684 JP917679:JS917684 TL917679:TO917684 ADH917679:ADK917684 AND917679:ANG917684 AWZ917679:AXC917684 BGV917679:BGY917684 BQR917679:BQU917684 CAN917679:CAQ917684 CKJ917679:CKM917684 CUF917679:CUI917684 DEB917679:DEE917684 DNX917679:DOA917684 DXT917679:DXW917684 EHP917679:EHS917684 ERL917679:ERO917684 FBH917679:FBK917684 FLD917679:FLG917684 FUZ917679:FVC917684 GEV917679:GEY917684 GOR917679:GOU917684 GYN917679:GYQ917684 HIJ917679:HIM917684 HSF917679:HSI917684 ICB917679:ICE917684 ILX917679:IMA917684 IVT917679:IVW917684 JFP917679:JFS917684 JPL917679:JPO917684 JZH917679:JZK917684 KJD917679:KJG917684 KSZ917679:KTC917684 LCV917679:LCY917684 LMR917679:LMU917684 LWN917679:LWQ917684 MGJ917679:MGM917684 MQF917679:MQI917684 NAB917679:NAE917684 NJX917679:NKA917684 NTT917679:NTW917684 ODP917679:ODS917684 ONL917679:ONO917684 OXH917679:OXK917684 PHD917679:PHG917684 PQZ917679:PRC917684 QAV917679:QAY917684 QKR917679:QKU917684 QUN917679:QUQ917684 REJ917679:REM917684 ROF917679:ROI917684 RYB917679:RYE917684 SHX917679:SIA917684 SRT917679:SRW917684 TBP917679:TBS917684 TLL917679:TLO917684 TVH917679:TVK917684 UFD917679:UFG917684 UOZ917679:UPC917684 UYV917679:UYY917684 VIR917679:VIU917684 VSN917679:VSQ917684 WCJ917679:WCM917684 WMF917679:WMI917684 WWB917679:WWE917684 T983215:W983220 JP983215:JS983220 TL983215:TO983220 ADH983215:ADK983220 AND983215:ANG983220 AWZ983215:AXC983220 BGV983215:BGY983220 BQR983215:BQU983220 CAN983215:CAQ983220 CKJ983215:CKM983220 CUF983215:CUI983220 DEB983215:DEE983220 DNX983215:DOA983220 DXT983215:DXW983220 EHP983215:EHS983220 ERL983215:ERO983220 FBH983215:FBK983220 FLD983215:FLG983220 FUZ983215:FVC983220 GEV983215:GEY983220 GOR983215:GOU983220 GYN983215:GYQ983220 HIJ983215:HIM983220 HSF983215:HSI983220 ICB983215:ICE983220 ILX983215:IMA983220 IVT983215:IVW983220 JFP983215:JFS983220 JPL983215:JPO983220 JZH983215:JZK983220 KJD983215:KJG983220 KSZ983215:KTC983220 LCV983215:LCY983220 LMR983215:LMU983220 LWN983215:LWQ983220 MGJ983215:MGM983220 MQF983215:MQI983220 NAB983215:NAE983220 NJX983215:NKA983220 NTT983215:NTW983220 ODP983215:ODS983220 ONL983215:ONO983220 OXH983215:OXK983220 PHD983215:PHG983220 PQZ983215:PRC983220 QAV983215:QAY983220 QKR983215:QKU983220 QUN983215:QUQ983220 REJ983215:REM983220 ROF983215:ROI983220 RYB983215:RYE983220 SHX983215:SIA983220 SRT983215:SRW983220 TBP983215:TBS983220 TLL983215:TLO983220 TVH983215:TVK983220 UFD983215:UFG983220 UOZ983215:UPC983220 UYV983215:UYY983220 VIR983215:VIU983220 VSN983215:VSQ983220 WCJ983215:WCM983220 WMF983215:WMI983220 WWB983215:WWE983220 U166:W166 JQ166:JS166 TM166:TO166 ADI166:ADK166 ANE166:ANG166 AXA166:AXC166 BGW166:BGY166 BQS166:BQU166 CAO166:CAQ166 CKK166:CKM166 CUG166:CUI166 DEC166:DEE166 DNY166:DOA166 DXU166:DXW166 EHQ166:EHS166 ERM166:ERO166 FBI166:FBK166 FLE166:FLG166 FVA166:FVC166 GEW166:GEY166 GOS166:GOU166 GYO166:GYQ166 HIK166:HIM166 HSG166:HSI166 ICC166:ICE166 ILY166:IMA166 IVU166:IVW166 JFQ166:JFS166 JPM166:JPO166 JZI166:JZK166 KJE166:KJG166 KTA166:KTC166 LCW166:LCY166 LMS166:LMU166 LWO166:LWQ166 MGK166:MGM166 MQG166:MQI166 NAC166:NAE166 NJY166:NKA166 NTU166:NTW166 ODQ166:ODS166 ONM166:ONO166 OXI166:OXK166 PHE166:PHG166 PRA166:PRC166 QAW166:QAY166 QKS166:QKU166 QUO166:QUQ166 REK166:REM166 ROG166:ROI166 RYC166:RYE166 SHY166:SIA166 SRU166:SRW166 TBQ166:TBS166 TLM166:TLO166 TVI166:TVK166 UFE166:UFG166 UPA166:UPC166 UYW166:UYY166 VIS166:VIU166 VSO166:VSQ166 WCK166:WCM166 WMG166:WMI166 WWC166:WWE166 U65702:W65702 JQ65702:JS65702 TM65702:TO65702 ADI65702:ADK65702 ANE65702:ANG65702 AXA65702:AXC65702 BGW65702:BGY65702 BQS65702:BQU65702 CAO65702:CAQ65702 CKK65702:CKM65702 CUG65702:CUI65702 DEC65702:DEE65702 DNY65702:DOA65702 DXU65702:DXW65702 EHQ65702:EHS65702 ERM65702:ERO65702 FBI65702:FBK65702 FLE65702:FLG65702 FVA65702:FVC65702 GEW65702:GEY65702 GOS65702:GOU65702 GYO65702:GYQ65702 HIK65702:HIM65702 HSG65702:HSI65702 ICC65702:ICE65702 ILY65702:IMA65702 IVU65702:IVW65702 JFQ65702:JFS65702 JPM65702:JPO65702 JZI65702:JZK65702 KJE65702:KJG65702 KTA65702:KTC65702 LCW65702:LCY65702 LMS65702:LMU65702 LWO65702:LWQ65702 MGK65702:MGM65702 MQG65702:MQI65702 NAC65702:NAE65702 NJY65702:NKA65702 NTU65702:NTW65702 ODQ65702:ODS65702 ONM65702:ONO65702 OXI65702:OXK65702 PHE65702:PHG65702 PRA65702:PRC65702 QAW65702:QAY65702 QKS65702:QKU65702 QUO65702:QUQ65702 REK65702:REM65702 ROG65702:ROI65702 RYC65702:RYE65702 SHY65702:SIA65702 SRU65702:SRW65702 TBQ65702:TBS65702 TLM65702:TLO65702 TVI65702:TVK65702 UFE65702:UFG65702 UPA65702:UPC65702 UYW65702:UYY65702 VIS65702:VIU65702 VSO65702:VSQ65702 WCK65702:WCM65702 WMG65702:WMI65702 WWC65702:WWE65702 U131238:W131238 JQ131238:JS131238 TM131238:TO131238 ADI131238:ADK131238 ANE131238:ANG131238 AXA131238:AXC131238 BGW131238:BGY131238 BQS131238:BQU131238 CAO131238:CAQ131238 CKK131238:CKM131238 CUG131238:CUI131238 DEC131238:DEE131238 DNY131238:DOA131238 DXU131238:DXW131238 EHQ131238:EHS131238 ERM131238:ERO131238 FBI131238:FBK131238 FLE131238:FLG131238 FVA131238:FVC131238 GEW131238:GEY131238 GOS131238:GOU131238 GYO131238:GYQ131238 HIK131238:HIM131238 HSG131238:HSI131238 ICC131238:ICE131238 ILY131238:IMA131238 IVU131238:IVW131238 JFQ131238:JFS131238 JPM131238:JPO131238 JZI131238:JZK131238 KJE131238:KJG131238 KTA131238:KTC131238 LCW131238:LCY131238 LMS131238:LMU131238 LWO131238:LWQ131238 MGK131238:MGM131238 MQG131238:MQI131238 NAC131238:NAE131238 NJY131238:NKA131238 NTU131238:NTW131238 ODQ131238:ODS131238 ONM131238:ONO131238 OXI131238:OXK131238 PHE131238:PHG131238 PRA131238:PRC131238 QAW131238:QAY131238 QKS131238:QKU131238 QUO131238:QUQ131238 REK131238:REM131238 ROG131238:ROI131238 RYC131238:RYE131238 SHY131238:SIA131238 SRU131238:SRW131238 TBQ131238:TBS131238 TLM131238:TLO131238 TVI131238:TVK131238 UFE131238:UFG131238 UPA131238:UPC131238 UYW131238:UYY131238 VIS131238:VIU131238 VSO131238:VSQ131238 WCK131238:WCM131238 WMG131238:WMI131238 WWC131238:WWE131238 U196774:W196774 JQ196774:JS196774 TM196774:TO196774 ADI196774:ADK196774 ANE196774:ANG196774 AXA196774:AXC196774 BGW196774:BGY196774 BQS196774:BQU196774 CAO196774:CAQ196774 CKK196774:CKM196774 CUG196774:CUI196774 DEC196774:DEE196774 DNY196774:DOA196774 DXU196774:DXW196774 EHQ196774:EHS196774 ERM196774:ERO196774 FBI196774:FBK196774 FLE196774:FLG196774 FVA196774:FVC196774 GEW196774:GEY196774 GOS196774:GOU196774 GYO196774:GYQ196774 HIK196774:HIM196774 HSG196774:HSI196774 ICC196774:ICE196774 ILY196774:IMA196774 IVU196774:IVW196774 JFQ196774:JFS196774 JPM196774:JPO196774 JZI196774:JZK196774 KJE196774:KJG196774 KTA196774:KTC196774 LCW196774:LCY196774 LMS196774:LMU196774 LWO196774:LWQ196774 MGK196774:MGM196774 MQG196774:MQI196774 NAC196774:NAE196774 NJY196774:NKA196774 NTU196774:NTW196774 ODQ196774:ODS196774 ONM196774:ONO196774 OXI196774:OXK196774 PHE196774:PHG196774 PRA196774:PRC196774 QAW196774:QAY196774 QKS196774:QKU196774 QUO196774:QUQ196774 REK196774:REM196774 ROG196774:ROI196774 RYC196774:RYE196774 SHY196774:SIA196774 SRU196774:SRW196774 TBQ196774:TBS196774 TLM196774:TLO196774 TVI196774:TVK196774 UFE196774:UFG196774 UPA196774:UPC196774 UYW196774:UYY196774 VIS196774:VIU196774 VSO196774:VSQ196774 WCK196774:WCM196774 WMG196774:WMI196774 WWC196774:WWE196774 U262310:W262310 JQ262310:JS262310 TM262310:TO262310 ADI262310:ADK262310 ANE262310:ANG262310 AXA262310:AXC262310 BGW262310:BGY262310 BQS262310:BQU262310 CAO262310:CAQ262310 CKK262310:CKM262310 CUG262310:CUI262310 DEC262310:DEE262310 DNY262310:DOA262310 DXU262310:DXW262310 EHQ262310:EHS262310 ERM262310:ERO262310 FBI262310:FBK262310 FLE262310:FLG262310 FVA262310:FVC262310 GEW262310:GEY262310 GOS262310:GOU262310 GYO262310:GYQ262310 HIK262310:HIM262310 HSG262310:HSI262310 ICC262310:ICE262310 ILY262310:IMA262310 IVU262310:IVW262310 JFQ262310:JFS262310 JPM262310:JPO262310 JZI262310:JZK262310 KJE262310:KJG262310 KTA262310:KTC262310 LCW262310:LCY262310 LMS262310:LMU262310 LWO262310:LWQ262310 MGK262310:MGM262310 MQG262310:MQI262310 NAC262310:NAE262310 NJY262310:NKA262310 NTU262310:NTW262310 ODQ262310:ODS262310 ONM262310:ONO262310 OXI262310:OXK262310 PHE262310:PHG262310 PRA262310:PRC262310 QAW262310:QAY262310 QKS262310:QKU262310 QUO262310:QUQ262310 REK262310:REM262310 ROG262310:ROI262310 RYC262310:RYE262310 SHY262310:SIA262310 SRU262310:SRW262310 TBQ262310:TBS262310 TLM262310:TLO262310 TVI262310:TVK262310 UFE262310:UFG262310 UPA262310:UPC262310 UYW262310:UYY262310 VIS262310:VIU262310 VSO262310:VSQ262310 WCK262310:WCM262310 WMG262310:WMI262310 WWC262310:WWE262310 U327846:W327846 JQ327846:JS327846 TM327846:TO327846 ADI327846:ADK327846 ANE327846:ANG327846 AXA327846:AXC327846 BGW327846:BGY327846 BQS327846:BQU327846 CAO327846:CAQ327846 CKK327846:CKM327846 CUG327846:CUI327846 DEC327846:DEE327846 DNY327846:DOA327846 DXU327846:DXW327846 EHQ327846:EHS327846 ERM327846:ERO327846 FBI327846:FBK327846 FLE327846:FLG327846 FVA327846:FVC327846 GEW327846:GEY327846 GOS327846:GOU327846 GYO327846:GYQ327846 HIK327846:HIM327846 HSG327846:HSI327846 ICC327846:ICE327846 ILY327846:IMA327846 IVU327846:IVW327846 JFQ327846:JFS327846 JPM327846:JPO327846 JZI327846:JZK327846 KJE327846:KJG327846 KTA327846:KTC327846 LCW327846:LCY327846 LMS327846:LMU327846 LWO327846:LWQ327846 MGK327846:MGM327846 MQG327846:MQI327846 NAC327846:NAE327846 NJY327846:NKA327846 NTU327846:NTW327846 ODQ327846:ODS327846 ONM327846:ONO327846 OXI327846:OXK327846 PHE327846:PHG327846 PRA327846:PRC327846 QAW327846:QAY327846 QKS327846:QKU327846 QUO327846:QUQ327846 REK327846:REM327846 ROG327846:ROI327846 RYC327846:RYE327846 SHY327846:SIA327846 SRU327846:SRW327846 TBQ327846:TBS327846 TLM327846:TLO327846 TVI327846:TVK327846 UFE327846:UFG327846 UPA327846:UPC327846 UYW327846:UYY327846 VIS327846:VIU327846 VSO327846:VSQ327846 WCK327846:WCM327846 WMG327846:WMI327846 WWC327846:WWE327846 U393382:W393382 JQ393382:JS393382 TM393382:TO393382 ADI393382:ADK393382 ANE393382:ANG393382 AXA393382:AXC393382 BGW393382:BGY393382 BQS393382:BQU393382 CAO393382:CAQ393382 CKK393382:CKM393382 CUG393382:CUI393382 DEC393382:DEE393382 DNY393382:DOA393382 DXU393382:DXW393382 EHQ393382:EHS393382 ERM393382:ERO393382 FBI393382:FBK393382 FLE393382:FLG393382 FVA393382:FVC393382 GEW393382:GEY393382 GOS393382:GOU393382 GYO393382:GYQ393382 HIK393382:HIM393382 HSG393382:HSI393382 ICC393382:ICE393382 ILY393382:IMA393382 IVU393382:IVW393382 JFQ393382:JFS393382 JPM393382:JPO393382 JZI393382:JZK393382 KJE393382:KJG393382 KTA393382:KTC393382 LCW393382:LCY393382 LMS393382:LMU393382 LWO393382:LWQ393382 MGK393382:MGM393382 MQG393382:MQI393382 NAC393382:NAE393382 NJY393382:NKA393382 NTU393382:NTW393382 ODQ393382:ODS393382 ONM393382:ONO393382 OXI393382:OXK393382 PHE393382:PHG393382 PRA393382:PRC393382 QAW393382:QAY393382 QKS393382:QKU393382 QUO393382:QUQ393382 REK393382:REM393382 ROG393382:ROI393382 RYC393382:RYE393382 SHY393382:SIA393382 SRU393382:SRW393382 TBQ393382:TBS393382 TLM393382:TLO393382 TVI393382:TVK393382 UFE393382:UFG393382 UPA393382:UPC393382 UYW393382:UYY393382 VIS393382:VIU393382 VSO393382:VSQ393382 WCK393382:WCM393382 WMG393382:WMI393382 WWC393382:WWE393382 U458918:W458918 JQ458918:JS458918 TM458918:TO458918 ADI458918:ADK458918 ANE458918:ANG458918 AXA458918:AXC458918 BGW458918:BGY458918 BQS458918:BQU458918 CAO458918:CAQ458918 CKK458918:CKM458918 CUG458918:CUI458918 DEC458918:DEE458918 DNY458918:DOA458918 DXU458918:DXW458918 EHQ458918:EHS458918 ERM458918:ERO458918 FBI458918:FBK458918 FLE458918:FLG458918 FVA458918:FVC458918 GEW458918:GEY458918 GOS458918:GOU458918 GYO458918:GYQ458918 HIK458918:HIM458918 HSG458918:HSI458918 ICC458918:ICE458918 ILY458918:IMA458918 IVU458918:IVW458918 JFQ458918:JFS458918 JPM458918:JPO458918 JZI458918:JZK458918 KJE458918:KJG458918 KTA458918:KTC458918 LCW458918:LCY458918 LMS458918:LMU458918 LWO458918:LWQ458918 MGK458918:MGM458918 MQG458918:MQI458918 NAC458918:NAE458918 NJY458918:NKA458918 NTU458918:NTW458918 ODQ458918:ODS458918 ONM458918:ONO458918 OXI458918:OXK458918 PHE458918:PHG458918 PRA458918:PRC458918 QAW458918:QAY458918 QKS458918:QKU458918 QUO458918:QUQ458918 REK458918:REM458918 ROG458918:ROI458918 RYC458918:RYE458918 SHY458918:SIA458918 SRU458918:SRW458918 TBQ458918:TBS458918 TLM458918:TLO458918 TVI458918:TVK458918 UFE458918:UFG458918 UPA458918:UPC458918 UYW458918:UYY458918 VIS458918:VIU458918 VSO458918:VSQ458918 WCK458918:WCM458918 WMG458918:WMI458918 WWC458918:WWE458918 U524454:W524454 JQ524454:JS524454 TM524454:TO524454 ADI524454:ADK524454 ANE524454:ANG524454 AXA524454:AXC524454 BGW524454:BGY524454 BQS524454:BQU524454 CAO524454:CAQ524454 CKK524454:CKM524454 CUG524454:CUI524454 DEC524454:DEE524454 DNY524454:DOA524454 DXU524454:DXW524454 EHQ524454:EHS524454 ERM524454:ERO524454 FBI524454:FBK524454 FLE524454:FLG524454 FVA524454:FVC524454 GEW524454:GEY524454 GOS524454:GOU524454 GYO524454:GYQ524454 HIK524454:HIM524454 HSG524454:HSI524454 ICC524454:ICE524454 ILY524454:IMA524454 IVU524454:IVW524454 JFQ524454:JFS524454 JPM524454:JPO524454 JZI524454:JZK524454 KJE524454:KJG524454 KTA524454:KTC524454 LCW524454:LCY524454 LMS524454:LMU524454 LWO524454:LWQ524454 MGK524454:MGM524454 MQG524454:MQI524454 NAC524454:NAE524454 NJY524454:NKA524454 NTU524454:NTW524454 ODQ524454:ODS524454 ONM524454:ONO524454 OXI524454:OXK524454 PHE524454:PHG524454 PRA524454:PRC524454 QAW524454:QAY524454 QKS524454:QKU524454 QUO524454:QUQ524454 REK524454:REM524454 ROG524454:ROI524454 RYC524454:RYE524454 SHY524454:SIA524454 SRU524454:SRW524454 TBQ524454:TBS524454 TLM524454:TLO524454 TVI524454:TVK524454 UFE524454:UFG524454 UPA524454:UPC524454 UYW524454:UYY524454 VIS524454:VIU524454 VSO524454:VSQ524454 WCK524454:WCM524454 WMG524454:WMI524454 WWC524454:WWE524454 U589990:W589990 JQ589990:JS589990 TM589990:TO589990 ADI589990:ADK589990 ANE589990:ANG589990 AXA589990:AXC589990 BGW589990:BGY589990 BQS589990:BQU589990 CAO589990:CAQ589990 CKK589990:CKM589990 CUG589990:CUI589990 DEC589990:DEE589990 DNY589990:DOA589990 DXU589990:DXW589990 EHQ589990:EHS589990 ERM589990:ERO589990 FBI589990:FBK589990 FLE589990:FLG589990 FVA589990:FVC589990 GEW589990:GEY589990 GOS589990:GOU589990 GYO589990:GYQ589990 HIK589990:HIM589990 HSG589990:HSI589990 ICC589990:ICE589990 ILY589990:IMA589990 IVU589990:IVW589990 JFQ589990:JFS589990 JPM589990:JPO589990 JZI589990:JZK589990 KJE589990:KJG589990 KTA589990:KTC589990 LCW589990:LCY589990 LMS589990:LMU589990 LWO589990:LWQ589990 MGK589990:MGM589990 MQG589990:MQI589990 NAC589990:NAE589990 NJY589990:NKA589990 NTU589990:NTW589990 ODQ589990:ODS589990 ONM589990:ONO589990 OXI589990:OXK589990 PHE589990:PHG589990 PRA589990:PRC589990 QAW589990:QAY589990 QKS589990:QKU589990 QUO589990:QUQ589990 REK589990:REM589990 ROG589990:ROI589990 RYC589990:RYE589990 SHY589990:SIA589990 SRU589990:SRW589990 TBQ589990:TBS589990 TLM589990:TLO589990 TVI589990:TVK589990 UFE589990:UFG589990 UPA589990:UPC589990 UYW589990:UYY589990 VIS589990:VIU589990 VSO589990:VSQ589990 WCK589990:WCM589990 WMG589990:WMI589990 WWC589990:WWE589990 U655526:W655526 JQ655526:JS655526 TM655526:TO655526 ADI655526:ADK655526 ANE655526:ANG655526 AXA655526:AXC655526 BGW655526:BGY655526 BQS655526:BQU655526 CAO655526:CAQ655526 CKK655526:CKM655526 CUG655526:CUI655526 DEC655526:DEE655526 DNY655526:DOA655526 DXU655526:DXW655526 EHQ655526:EHS655526 ERM655526:ERO655526 FBI655526:FBK655526 FLE655526:FLG655526 FVA655526:FVC655526 GEW655526:GEY655526 GOS655526:GOU655526 GYO655526:GYQ655526 HIK655526:HIM655526 HSG655526:HSI655526 ICC655526:ICE655526 ILY655526:IMA655526 IVU655526:IVW655526 JFQ655526:JFS655526 JPM655526:JPO655526 JZI655526:JZK655526 KJE655526:KJG655526 KTA655526:KTC655526 LCW655526:LCY655526 LMS655526:LMU655526 LWO655526:LWQ655526 MGK655526:MGM655526 MQG655526:MQI655526 NAC655526:NAE655526 NJY655526:NKA655526 NTU655526:NTW655526 ODQ655526:ODS655526 ONM655526:ONO655526 OXI655526:OXK655526 PHE655526:PHG655526 PRA655526:PRC655526 QAW655526:QAY655526 QKS655526:QKU655526 QUO655526:QUQ655526 REK655526:REM655526 ROG655526:ROI655526 RYC655526:RYE655526 SHY655526:SIA655526 SRU655526:SRW655526 TBQ655526:TBS655526 TLM655526:TLO655526 TVI655526:TVK655526 UFE655526:UFG655526 UPA655526:UPC655526 UYW655526:UYY655526 VIS655526:VIU655526 VSO655526:VSQ655526 WCK655526:WCM655526 WMG655526:WMI655526 WWC655526:WWE655526 U721062:W721062 JQ721062:JS721062 TM721062:TO721062 ADI721062:ADK721062 ANE721062:ANG721062 AXA721062:AXC721062 BGW721062:BGY721062 BQS721062:BQU721062 CAO721062:CAQ721062 CKK721062:CKM721062 CUG721062:CUI721062 DEC721062:DEE721062 DNY721062:DOA721062 DXU721062:DXW721062 EHQ721062:EHS721062 ERM721062:ERO721062 FBI721062:FBK721062 FLE721062:FLG721062 FVA721062:FVC721062 GEW721062:GEY721062 GOS721062:GOU721062 GYO721062:GYQ721062 HIK721062:HIM721062 HSG721062:HSI721062 ICC721062:ICE721062 ILY721062:IMA721062 IVU721062:IVW721062 JFQ721062:JFS721062 JPM721062:JPO721062 JZI721062:JZK721062 KJE721062:KJG721062 KTA721062:KTC721062 LCW721062:LCY721062 LMS721062:LMU721062 LWO721062:LWQ721062 MGK721062:MGM721062 MQG721062:MQI721062 NAC721062:NAE721062 NJY721062:NKA721062 NTU721062:NTW721062 ODQ721062:ODS721062 ONM721062:ONO721062 OXI721062:OXK721062 PHE721062:PHG721062 PRA721062:PRC721062 QAW721062:QAY721062 QKS721062:QKU721062 QUO721062:QUQ721062 REK721062:REM721062 ROG721062:ROI721062 RYC721062:RYE721062 SHY721062:SIA721062 SRU721062:SRW721062 TBQ721062:TBS721062 TLM721062:TLO721062 TVI721062:TVK721062 UFE721062:UFG721062 UPA721062:UPC721062 UYW721062:UYY721062 VIS721062:VIU721062 VSO721062:VSQ721062 WCK721062:WCM721062 WMG721062:WMI721062 WWC721062:WWE721062 U786598:W786598 JQ786598:JS786598 TM786598:TO786598 ADI786598:ADK786598 ANE786598:ANG786598 AXA786598:AXC786598 BGW786598:BGY786598 BQS786598:BQU786598 CAO786598:CAQ786598 CKK786598:CKM786598 CUG786598:CUI786598 DEC786598:DEE786598 DNY786598:DOA786598 DXU786598:DXW786598 EHQ786598:EHS786598 ERM786598:ERO786598 FBI786598:FBK786598 FLE786598:FLG786598 FVA786598:FVC786598 GEW786598:GEY786598 GOS786598:GOU786598 GYO786598:GYQ786598 HIK786598:HIM786598 HSG786598:HSI786598 ICC786598:ICE786598 ILY786598:IMA786598 IVU786598:IVW786598 JFQ786598:JFS786598 JPM786598:JPO786598 JZI786598:JZK786598 KJE786598:KJG786598 KTA786598:KTC786598 LCW786598:LCY786598 LMS786598:LMU786598 LWO786598:LWQ786598 MGK786598:MGM786598 MQG786598:MQI786598 NAC786598:NAE786598 NJY786598:NKA786598 NTU786598:NTW786598 ODQ786598:ODS786598 ONM786598:ONO786598 OXI786598:OXK786598 PHE786598:PHG786598 PRA786598:PRC786598 QAW786598:QAY786598 QKS786598:QKU786598 QUO786598:QUQ786598 REK786598:REM786598 ROG786598:ROI786598 RYC786598:RYE786598 SHY786598:SIA786598 SRU786598:SRW786598 TBQ786598:TBS786598 TLM786598:TLO786598 TVI786598:TVK786598 UFE786598:UFG786598 UPA786598:UPC786598 UYW786598:UYY786598 VIS786598:VIU786598 VSO786598:VSQ786598 WCK786598:WCM786598 WMG786598:WMI786598 WWC786598:WWE786598 U852134:W852134 JQ852134:JS852134 TM852134:TO852134 ADI852134:ADK852134 ANE852134:ANG852134 AXA852134:AXC852134 BGW852134:BGY852134 BQS852134:BQU852134 CAO852134:CAQ852134 CKK852134:CKM852134 CUG852134:CUI852134 DEC852134:DEE852134 DNY852134:DOA852134 DXU852134:DXW852134 EHQ852134:EHS852134 ERM852134:ERO852134 FBI852134:FBK852134 FLE852134:FLG852134 FVA852134:FVC852134 GEW852134:GEY852134 GOS852134:GOU852134 GYO852134:GYQ852134 HIK852134:HIM852134 HSG852134:HSI852134 ICC852134:ICE852134 ILY852134:IMA852134 IVU852134:IVW852134 JFQ852134:JFS852134 JPM852134:JPO852134 JZI852134:JZK852134 KJE852134:KJG852134 KTA852134:KTC852134 LCW852134:LCY852134 LMS852134:LMU852134 LWO852134:LWQ852134 MGK852134:MGM852134 MQG852134:MQI852134 NAC852134:NAE852134 NJY852134:NKA852134 NTU852134:NTW852134 ODQ852134:ODS852134 ONM852134:ONO852134 OXI852134:OXK852134 PHE852134:PHG852134 PRA852134:PRC852134 QAW852134:QAY852134 QKS852134:QKU852134 QUO852134:QUQ852134 REK852134:REM852134 ROG852134:ROI852134 RYC852134:RYE852134 SHY852134:SIA852134 SRU852134:SRW852134 TBQ852134:TBS852134 TLM852134:TLO852134 TVI852134:TVK852134 UFE852134:UFG852134 UPA852134:UPC852134 UYW852134:UYY852134 VIS852134:VIU852134 VSO852134:VSQ852134 WCK852134:WCM852134 WMG852134:WMI852134 WWC852134:WWE852134 U917670:W917670 JQ917670:JS917670 TM917670:TO917670 ADI917670:ADK917670 ANE917670:ANG917670 AXA917670:AXC917670 BGW917670:BGY917670 BQS917670:BQU917670 CAO917670:CAQ917670 CKK917670:CKM917670 CUG917670:CUI917670 DEC917670:DEE917670 DNY917670:DOA917670 DXU917670:DXW917670 EHQ917670:EHS917670 ERM917670:ERO917670 FBI917670:FBK917670 FLE917670:FLG917670 FVA917670:FVC917670 GEW917670:GEY917670 GOS917670:GOU917670 GYO917670:GYQ917670 HIK917670:HIM917670 HSG917670:HSI917670 ICC917670:ICE917670 ILY917670:IMA917670 IVU917670:IVW917670 JFQ917670:JFS917670 JPM917670:JPO917670 JZI917670:JZK917670 KJE917670:KJG917670 KTA917670:KTC917670 LCW917670:LCY917670 LMS917670:LMU917670 LWO917670:LWQ917670 MGK917670:MGM917670 MQG917670:MQI917670 NAC917670:NAE917670 NJY917670:NKA917670 NTU917670:NTW917670 ODQ917670:ODS917670 ONM917670:ONO917670 OXI917670:OXK917670 PHE917670:PHG917670 PRA917670:PRC917670 QAW917670:QAY917670 QKS917670:QKU917670 QUO917670:QUQ917670 REK917670:REM917670 ROG917670:ROI917670 RYC917670:RYE917670 SHY917670:SIA917670 SRU917670:SRW917670 TBQ917670:TBS917670 TLM917670:TLO917670 TVI917670:TVK917670 UFE917670:UFG917670 UPA917670:UPC917670 UYW917670:UYY917670 VIS917670:VIU917670 VSO917670:VSQ917670 WCK917670:WCM917670 WMG917670:WMI917670 WWC917670:WWE917670 U983206:W983206 JQ983206:JS983206 TM983206:TO983206 ADI983206:ADK983206 ANE983206:ANG983206 AXA983206:AXC983206 BGW983206:BGY983206 BQS983206:BQU983206 CAO983206:CAQ983206 CKK983206:CKM983206 CUG983206:CUI983206 DEC983206:DEE983206 DNY983206:DOA983206 DXU983206:DXW983206 EHQ983206:EHS983206 ERM983206:ERO983206 FBI983206:FBK983206 FLE983206:FLG983206 FVA983206:FVC983206 GEW983206:GEY983206 GOS983206:GOU983206 GYO983206:GYQ983206 HIK983206:HIM983206 HSG983206:HSI983206 ICC983206:ICE983206 ILY983206:IMA983206 IVU983206:IVW983206 JFQ983206:JFS983206 JPM983206:JPO983206 JZI983206:JZK983206 KJE983206:KJG983206 KTA983206:KTC983206 LCW983206:LCY983206 LMS983206:LMU983206 LWO983206:LWQ983206 MGK983206:MGM983206 MQG983206:MQI983206 NAC983206:NAE983206 NJY983206:NKA983206 NTU983206:NTW983206 ODQ983206:ODS983206 ONM983206:ONO983206 OXI983206:OXK983206 PHE983206:PHG983206 PRA983206:PRC983206 QAW983206:QAY983206 QKS983206:QKU983206 QUO983206:QUQ983206 REK983206:REM983206 ROG983206:ROI983206 RYC983206:RYE983206 SHY983206:SIA983206 SRU983206:SRW983206 TBQ983206:TBS983206 TLM983206:TLO983206 TVI983206:TVK983206 UFE983206:UFG983206 UPA983206:UPC983206 UYW983206:UYY983206 VIS983206:VIU983206 VSO983206:VSQ983206 WCK983206:WCM983206 WMG983206:WMI983206 WWC983206:WWE983206 T167:W173 JP167:JS173 TL167:TO173 ADH167:ADK173 AND167:ANG173 AWZ167:AXC173 BGV167:BGY173 BQR167:BQU173 CAN167:CAQ173 CKJ167:CKM173 CUF167:CUI173 DEB167:DEE173 DNX167:DOA173 DXT167:DXW173 EHP167:EHS173 ERL167:ERO173 FBH167:FBK173 FLD167:FLG173 FUZ167:FVC173 GEV167:GEY173 GOR167:GOU173 GYN167:GYQ173 HIJ167:HIM173 HSF167:HSI173 ICB167:ICE173 ILX167:IMA173 IVT167:IVW173 JFP167:JFS173 JPL167:JPO173 JZH167:JZK173 KJD167:KJG173 KSZ167:KTC173 LCV167:LCY173 LMR167:LMU173 LWN167:LWQ173 MGJ167:MGM173 MQF167:MQI173 NAB167:NAE173 NJX167:NKA173 NTT167:NTW173 ODP167:ODS173 ONL167:ONO173 OXH167:OXK173 PHD167:PHG173 PQZ167:PRC173 QAV167:QAY173 QKR167:QKU173 QUN167:QUQ173 REJ167:REM173 ROF167:ROI173 RYB167:RYE173 SHX167:SIA173 SRT167:SRW173 TBP167:TBS173 TLL167:TLO173 TVH167:TVK173 UFD167:UFG173 UOZ167:UPC173 UYV167:UYY173 VIR167:VIU173 VSN167:VSQ173 WCJ167:WCM173 WMF167:WMI173 WWB167:WWE173 T65703:W65709 JP65703:JS65709 TL65703:TO65709 ADH65703:ADK65709 AND65703:ANG65709 AWZ65703:AXC65709 BGV65703:BGY65709 BQR65703:BQU65709 CAN65703:CAQ65709 CKJ65703:CKM65709 CUF65703:CUI65709 DEB65703:DEE65709 DNX65703:DOA65709 DXT65703:DXW65709 EHP65703:EHS65709 ERL65703:ERO65709 FBH65703:FBK65709 FLD65703:FLG65709 FUZ65703:FVC65709 GEV65703:GEY65709 GOR65703:GOU65709 GYN65703:GYQ65709 HIJ65703:HIM65709 HSF65703:HSI65709 ICB65703:ICE65709 ILX65703:IMA65709 IVT65703:IVW65709 JFP65703:JFS65709 JPL65703:JPO65709 JZH65703:JZK65709 KJD65703:KJG65709 KSZ65703:KTC65709 LCV65703:LCY65709 LMR65703:LMU65709 LWN65703:LWQ65709 MGJ65703:MGM65709 MQF65703:MQI65709 NAB65703:NAE65709 NJX65703:NKA65709 NTT65703:NTW65709 ODP65703:ODS65709 ONL65703:ONO65709 OXH65703:OXK65709 PHD65703:PHG65709 PQZ65703:PRC65709 QAV65703:QAY65709 QKR65703:QKU65709 QUN65703:QUQ65709 REJ65703:REM65709 ROF65703:ROI65709 RYB65703:RYE65709 SHX65703:SIA65709 SRT65703:SRW65709 TBP65703:TBS65709 TLL65703:TLO65709 TVH65703:TVK65709 UFD65703:UFG65709 UOZ65703:UPC65709 UYV65703:UYY65709 VIR65703:VIU65709 VSN65703:VSQ65709 WCJ65703:WCM65709 WMF65703:WMI65709 WWB65703:WWE65709 T131239:W131245 JP131239:JS131245 TL131239:TO131245 ADH131239:ADK131245 AND131239:ANG131245 AWZ131239:AXC131245 BGV131239:BGY131245 BQR131239:BQU131245 CAN131239:CAQ131245 CKJ131239:CKM131245 CUF131239:CUI131245 DEB131239:DEE131245 DNX131239:DOA131245 DXT131239:DXW131245 EHP131239:EHS131245 ERL131239:ERO131245 FBH131239:FBK131245 FLD131239:FLG131245 FUZ131239:FVC131245 GEV131239:GEY131245 GOR131239:GOU131245 GYN131239:GYQ131245 HIJ131239:HIM131245 HSF131239:HSI131245 ICB131239:ICE131245 ILX131239:IMA131245 IVT131239:IVW131245 JFP131239:JFS131245 JPL131239:JPO131245 JZH131239:JZK131245 KJD131239:KJG131245 KSZ131239:KTC131245 LCV131239:LCY131245 LMR131239:LMU131245 LWN131239:LWQ131245 MGJ131239:MGM131245 MQF131239:MQI131245 NAB131239:NAE131245 NJX131239:NKA131245 NTT131239:NTW131245 ODP131239:ODS131245 ONL131239:ONO131245 OXH131239:OXK131245 PHD131239:PHG131245 PQZ131239:PRC131245 QAV131239:QAY131245 QKR131239:QKU131245 QUN131239:QUQ131245 REJ131239:REM131245 ROF131239:ROI131245 RYB131239:RYE131245 SHX131239:SIA131245 SRT131239:SRW131245 TBP131239:TBS131245 TLL131239:TLO131245 TVH131239:TVK131245 UFD131239:UFG131245 UOZ131239:UPC131245 UYV131239:UYY131245 VIR131239:VIU131245 VSN131239:VSQ131245 WCJ131239:WCM131245 WMF131239:WMI131245 WWB131239:WWE131245 T196775:W196781 JP196775:JS196781 TL196775:TO196781 ADH196775:ADK196781 AND196775:ANG196781 AWZ196775:AXC196781 BGV196775:BGY196781 BQR196775:BQU196781 CAN196775:CAQ196781 CKJ196775:CKM196781 CUF196775:CUI196781 DEB196775:DEE196781 DNX196775:DOA196781 DXT196775:DXW196781 EHP196775:EHS196781 ERL196775:ERO196781 FBH196775:FBK196781 FLD196775:FLG196781 FUZ196775:FVC196781 GEV196775:GEY196781 GOR196775:GOU196781 GYN196775:GYQ196781 HIJ196775:HIM196781 HSF196775:HSI196781 ICB196775:ICE196781 ILX196775:IMA196781 IVT196775:IVW196781 JFP196775:JFS196781 JPL196775:JPO196781 JZH196775:JZK196781 KJD196775:KJG196781 KSZ196775:KTC196781 LCV196775:LCY196781 LMR196775:LMU196781 LWN196775:LWQ196781 MGJ196775:MGM196781 MQF196775:MQI196781 NAB196775:NAE196781 NJX196775:NKA196781 NTT196775:NTW196781 ODP196775:ODS196781 ONL196775:ONO196781 OXH196775:OXK196781 PHD196775:PHG196781 PQZ196775:PRC196781 QAV196775:QAY196781 QKR196775:QKU196781 QUN196775:QUQ196781 REJ196775:REM196781 ROF196775:ROI196781 RYB196775:RYE196781 SHX196775:SIA196781 SRT196775:SRW196781 TBP196775:TBS196781 TLL196775:TLO196781 TVH196775:TVK196781 UFD196775:UFG196781 UOZ196775:UPC196781 UYV196775:UYY196781 VIR196775:VIU196781 VSN196775:VSQ196781 WCJ196775:WCM196781 WMF196775:WMI196781 WWB196775:WWE196781 T262311:W262317 JP262311:JS262317 TL262311:TO262317 ADH262311:ADK262317 AND262311:ANG262317 AWZ262311:AXC262317 BGV262311:BGY262317 BQR262311:BQU262317 CAN262311:CAQ262317 CKJ262311:CKM262317 CUF262311:CUI262317 DEB262311:DEE262317 DNX262311:DOA262317 DXT262311:DXW262317 EHP262311:EHS262317 ERL262311:ERO262317 FBH262311:FBK262317 FLD262311:FLG262317 FUZ262311:FVC262317 GEV262311:GEY262317 GOR262311:GOU262317 GYN262311:GYQ262317 HIJ262311:HIM262317 HSF262311:HSI262317 ICB262311:ICE262317 ILX262311:IMA262317 IVT262311:IVW262317 JFP262311:JFS262317 JPL262311:JPO262317 JZH262311:JZK262317 KJD262311:KJG262317 KSZ262311:KTC262317 LCV262311:LCY262317 LMR262311:LMU262317 LWN262311:LWQ262317 MGJ262311:MGM262317 MQF262311:MQI262317 NAB262311:NAE262317 NJX262311:NKA262317 NTT262311:NTW262317 ODP262311:ODS262317 ONL262311:ONO262317 OXH262311:OXK262317 PHD262311:PHG262317 PQZ262311:PRC262317 QAV262311:QAY262317 QKR262311:QKU262317 QUN262311:QUQ262317 REJ262311:REM262317 ROF262311:ROI262317 RYB262311:RYE262317 SHX262311:SIA262317 SRT262311:SRW262317 TBP262311:TBS262317 TLL262311:TLO262317 TVH262311:TVK262317 UFD262311:UFG262317 UOZ262311:UPC262317 UYV262311:UYY262317 VIR262311:VIU262317 VSN262311:VSQ262317 WCJ262311:WCM262317 WMF262311:WMI262317 WWB262311:WWE262317 T327847:W327853 JP327847:JS327853 TL327847:TO327853 ADH327847:ADK327853 AND327847:ANG327853 AWZ327847:AXC327853 BGV327847:BGY327853 BQR327847:BQU327853 CAN327847:CAQ327853 CKJ327847:CKM327853 CUF327847:CUI327853 DEB327847:DEE327853 DNX327847:DOA327853 DXT327847:DXW327853 EHP327847:EHS327853 ERL327847:ERO327853 FBH327847:FBK327853 FLD327847:FLG327853 FUZ327847:FVC327853 GEV327847:GEY327853 GOR327847:GOU327853 GYN327847:GYQ327853 HIJ327847:HIM327853 HSF327847:HSI327853 ICB327847:ICE327853 ILX327847:IMA327853 IVT327847:IVW327853 JFP327847:JFS327853 JPL327847:JPO327853 JZH327847:JZK327853 KJD327847:KJG327853 KSZ327847:KTC327853 LCV327847:LCY327853 LMR327847:LMU327853 LWN327847:LWQ327853 MGJ327847:MGM327853 MQF327847:MQI327853 NAB327847:NAE327853 NJX327847:NKA327853 NTT327847:NTW327853 ODP327847:ODS327853 ONL327847:ONO327853 OXH327847:OXK327853 PHD327847:PHG327853 PQZ327847:PRC327853 QAV327847:QAY327853 QKR327847:QKU327853 QUN327847:QUQ327853 REJ327847:REM327853 ROF327847:ROI327853 RYB327847:RYE327853 SHX327847:SIA327853 SRT327847:SRW327853 TBP327847:TBS327853 TLL327847:TLO327853 TVH327847:TVK327853 UFD327847:UFG327853 UOZ327847:UPC327853 UYV327847:UYY327853 VIR327847:VIU327853 VSN327847:VSQ327853 WCJ327847:WCM327853 WMF327847:WMI327853 WWB327847:WWE327853 T393383:W393389 JP393383:JS393389 TL393383:TO393389 ADH393383:ADK393389 AND393383:ANG393389 AWZ393383:AXC393389 BGV393383:BGY393389 BQR393383:BQU393389 CAN393383:CAQ393389 CKJ393383:CKM393389 CUF393383:CUI393389 DEB393383:DEE393389 DNX393383:DOA393389 DXT393383:DXW393389 EHP393383:EHS393389 ERL393383:ERO393389 FBH393383:FBK393389 FLD393383:FLG393389 FUZ393383:FVC393389 GEV393383:GEY393389 GOR393383:GOU393389 GYN393383:GYQ393389 HIJ393383:HIM393389 HSF393383:HSI393389 ICB393383:ICE393389 ILX393383:IMA393389 IVT393383:IVW393389 JFP393383:JFS393389 JPL393383:JPO393389 JZH393383:JZK393389 KJD393383:KJG393389 KSZ393383:KTC393389 LCV393383:LCY393389 LMR393383:LMU393389 LWN393383:LWQ393389 MGJ393383:MGM393389 MQF393383:MQI393389 NAB393383:NAE393389 NJX393383:NKA393389 NTT393383:NTW393389 ODP393383:ODS393389 ONL393383:ONO393389 OXH393383:OXK393389 PHD393383:PHG393389 PQZ393383:PRC393389 QAV393383:QAY393389 QKR393383:QKU393389 QUN393383:QUQ393389 REJ393383:REM393389 ROF393383:ROI393389 RYB393383:RYE393389 SHX393383:SIA393389 SRT393383:SRW393389 TBP393383:TBS393389 TLL393383:TLO393389 TVH393383:TVK393389 UFD393383:UFG393389 UOZ393383:UPC393389 UYV393383:UYY393389 VIR393383:VIU393389 VSN393383:VSQ393389 WCJ393383:WCM393389 WMF393383:WMI393389 WWB393383:WWE393389 T458919:W458925 JP458919:JS458925 TL458919:TO458925 ADH458919:ADK458925 AND458919:ANG458925 AWZ458919:AXC458925 BGV458919:BGY458925 BQR458919:BQU458925 CAN458919:CAQ458925 CKJ458919:CKM458925 CUF458919:CUI458925 DEB458919:DEE458925 DNX458919:DOA458925 DXT458919:DXW458925 EHP458919:EHS458925 ERL458919:ERO458925 FBH458919:FBK458925 FLD458919:FLG458925 FUZ458919:FVC458925 GEV458919:GEY458925 GOR458919:GOU458925 GYN458919:GYQ458925 HIJ458919:HIM458925 HSF458919:HSI458925 ICB458919:ICE458925 ILX458919:IMA458925 IVT458919:IVW458925 JFP458919:JFS458925 JPL458919:JPO458925 JZH458919:JZK458925 KJD458919:KJG458925 KSZ458919:KTC458925 LCV458919:LCY458925 LMR458919:LMU458925 LWN458919:LWQ458925 MGJ458919:MGM458925 MQF458919:MQI458925 NAB458919:NAE458925 NJX458919:NKA458925 NTT458919:NTW458925 ODP458919:ODS458925 ONL458919:ONO458925 OXH458919:OXK458925 PHD458919:PHG458925 PQZ458919:PRC458925 QAV458919:QAY458925 QKR458919:QKU458925 QUN458919:QUQ458925 REJ458919:REM458925 ROF458919:ROI458925 RYB458919:RYE458925 SHX458919:SIA458925 SRT458919:SRW458925 TBP458919:TBS458925 TLL458919:TLO458925 TVH458919:TVK458925 UFD458919:UFG458925 UOZ458919:UPC458925 UYV458919:UYY458925 VIR458919:VIU458925 VSN458919:VSQ458925 WCJ458919:WCM458925 WMF458919:WMI458925 WWB458919:WWE458925 T524455:W524461 JP524455:JS524461 TL524455:TO524461 ADH524455:ADK524461 AND524455:ANG524461 AWZ524455:AXC524461 BGV524455:BGY524461 BQR524455:BQU524461 CAN524455:CAQ524461 CKJ524455:CKM524461 CUF524455:CUI524461 DEB524455:DEE524461 DNX524455:DOA524461 DXT524455:DXW524461 EHP524455:EHS524461 ERL524455:ERO524461 FBH524455:FBK524461 FLD524455:FLG524461 FUZ524455:FVC524461 GEV524455:GEY524461 GOR524455:GOU524461 GYN524455:GYQ524461 HIJ524455:HIM524461 HSF524455:HSI524461 ICB524455:ICE524461 ILX524455:IMA524461 IVT524455:IVW524461 JFP524455:JFS524461 JPL524455:JPO524461 JZH524455:JZK524461 KJD524455:KJG524461 KSZ524455:KTC524461 LCV524455:LCY524461 LMR524455:LMU524461 LWN524455:LWQ524461 MGJ524455:MGM524461 MQF524455:MQI524461 NAB524455:NAE524461 NJX524455:NKA524461 NTT524455:NTW524461 ODP524455:ODS524461 ONL524455:ONO524461 OXH524455:OXK524461 PHD524455:PHG524461 PQZ524455:PRC524461 QAV524455:QAY524461 QKR524455:QKU524461 QUN524455:QUQ524461 REJ524455:REM524461 ROF524455:ROI524461 RYB524455:RYE524461 SHX524455:SIA524461 SRT524455:SRW524461 TBP524455:TBS524461 TLL524455:TLO524461 TVH524455:TVK524461 UFD524455:UFG524461 UOZ524455:UPC524461 UYV524455:UYY524461 VIR524455:VIU524461 VSN524455:VSQ524461 WCJ524455:WCM524461 WMF524455:WMI524461 WWB524455:WWE524461 T589991:W589997 JP589991:JS589997 TL589991:TO589997 ADH589991:ADK589997 AND589991:ANG589997 AWZ589991:AXC589997 BGV589991:BGY589997 BQR589991:BQU589997 CAN589991:CAQ589997 CKJ589991:CKM589997 CUF589991:CUI589997 DEB589991:DEE589997 DNX589991:DOA589997 DXT589991:DXW589997 EHP589991:EHS589997 ERL589991:ERO589997 FBH589991:FBK589997 FLD589991:FLG589997 FUZ589991:FVC589997 GEV589991:GEY589997 GOR589991:GOU589997 GYN589991:GYQ589997 HIJ589991:HIM589997 HSF589991:HSI589997 ICB589991:ICE589997 ILX589991:IMA589997 IVT589991:IVW589997 JFP589991:JFS589997 JPL589991:JPO589997 JZH589991:JZK589997 KJD589991:KJG589997 KSZ589991:KTC589997 LCV589991:LCY589997 LMR589991:LMU589997 LWN589991:LWQ589997 MGJ589991:MGM589997 MQF589991:MQI589997 NAB589991:NAE589997 NJX589991:NKA589997 NTT589991:NTW589997 ODP589991:ODS589997 ONL589991:ONO589997 OXH589991:OXK589997 PHD589991:PHG589997 PQZ589991:PRC589997 QAV589991:QAY589997 QKR589991:QKU589997 QUN589991:QUQ589997 REJ589991:REM589997 ROF589991:ROI589997 RYB589991:RYE589997 SHX589991:SIA589997 SRT589991:SRW589997 TBP589991:TBS589997 TLL589991:TLO589997 TVH589991:TVK589997 UFD589991:UFG589997 UOZ589991:UPC589997 UYV589991:UYY589997 VIR589991:VIU589997 VSN589991:VSQ589997 WCJ589991:WCM589997 WMF589991:WMI589997 WWB589991:WWE589997 T655527:W655533 JP655527:JS655533 TL655527:TO655533 ADH655527:ADK655533 AND655527:ANG655533 AWZ655527:AXC655533 BGV655527:BGY655533 BQR655527:BQU655533 CAN655527:CAQ655533 CKJ655527:CKM655533 CUF655527:CUI655533 DEB655527:DEE655533 DNX655527:DOA655533 DXT655527:DXW655533 EHP655527:EHS655533 ERL655527:ERO655533 FBH655527:FBK655533 FLD655527:FLG655533 FUZ655527:FVC655533 GEV655527:GEY655533 GOR655527:GOU655533 GYN655527:GYQ655533 HIJ655527:HIM655533 HSF655527:HSI655533 ICB655527:ICE655533 ILX655527:IMA655533 IVT655527:IVW655533 JFP655527:JFS655533 JPL655527:JPO655533 JZH655527:JZK655533 KJD655527:KJG655533 KSZ655527:KTC655533 LCV655527:LCY655533 LMR655527:LMU655533 LWN655527:LWQ655533 MGJ655527:MGM655533 MQF655527:MQI655533 NAB655527:NAE655533 NJX655527:NKA655533 NTT655527:NTW655533 ODP655527:ODS655533 ONL655527:ONO655533 OXH655527:OXK655533 PHD655527:PHG655533 PQZ655527:PRC655533 QAV655527:QAY655533 QKR655527:QKU655533 QUN655527:QUQ655533 REJ655527:REM655533 ROF655527:ROI655533 RYB655527:RYE655533 SHX655527:SIA655533 SRT655527:SRW655533 TBP655527:TBS655533 TLL655527:TLO655533 TVH655527:TVK655533 UFD655527:UFG655533 UOZ655527:UPC655533 UYV655527:UYY655533 VIR655527:VIU655533 VSN655527:VSQ655533 WCJ655527:WCM655533 WMF655527:WMI655533 WWB655527:WWE655533 T721063:W721069 JP721063:JS721069 TL721063:TO721069 ADH721063:ADK721069 AND721063:ANG721069 AWZ721063:AXC721069 BGV721063:BGY721069 BQR721063:BQU721069 CAN721063:CAQ721069 CKJ721063:CKM721069 CUF721063:CUI721069 DEB721063:DEE721069 DNX721063:DOA721069 DXT721063:DXW721069 EHP721063:EHS721069 ERL721063:ERO721069 FBH721063:FBK721069 FLD721063:FLG721069 FUZ721063:FVC721069 GEV721063:GEY721069 GOR721063:GOU721069 GYN721063:GYQ721069 HIJ721063:HIM721069 HSF721063:HSI721069 ICB721063:ICE721069 ILX721063:IMA721069 IVT721063:IVW721069 JFP721063:JFS721069 JPL721063:JPO721069 JZH721063:JZK721069 KJD721063:KJG721069 KSZ721063:KTC721069 LCV721063:LCY721069 LMR721063:LMU721069 LWN721063:LWQ721069 MGJ721063:MGM721069 MQF721063:MQI721069 NAB721063:NAE721069 NJX721063:NKA721069 NTT721063:NTW721069 ODP721063:ODS721069 ONL721063:ONO721069 OXH721063:OXK721069 PHD721063:PHG721069 PQZ721063:PRC721069 QAV721063:QAY721069 QKR721063:QKU721069 QUN721063:QUQ721069 REJ721063:REM721069 ROF721063:ROI721069 RYB721063:RYE721069 SHX721063:SIA721069 SRT721063:SRW721069 TBP721063:TBS721069 TLL721063:TLO721069 TVH721063:TVK721069 UFD721063:UFG721069 UOZ721063:UPC721069 UYV721063:UYY721069 VIR721063:VIU721069 VSN721063:VSQ721069 WCJ721063:WCM721069 WMF721063:WMI721069 WWB721063:WWE721069 T786599:W786605 JP786599:JS786605 TL786599:TO786605 ADH786599:ADK786605 AND786599:ANG786605 AWZ786599:AXC786605 BGV786599:BGY786605 BQR786599:BQU786605 CAN786599:CAQ786605 CKJ786599:CKM786605 CUF786599:CUI786605 DEB786599:DEE786605 DNX786599:DOA786605 DXT786599:DXW786605 EHP786599:EHS786605 ERL786599:ERO786605 FBH786599:FBK786605 FLD786599:FLG786605 FUZ786599:FVC786605 GEV786599:GEY786605 GOR786599:GOU786605 GYN786599:GYQ786605 HIJ786599:HIM786605 HSF786599:HSI786605 ICB786599:ICE786605 ILX786599:IMA786605 IVT786599:IVW786605 JFP786599:JFS786605 JPL786599:JPO786605 JZH786599:JZK786605 KJD786599:KJG786605 KSZ786599:KTC786605 LCV786599:LCY786605 LMR786599:LMU786605 LWN786599:LWQ786605 MGJ786599:MGM786605 MQF786599:MQI786605 NAB786599:NAE786605 NJX786599:NKA786605 NTT786599:NTW786605 ODP786599:ODS786605 ONL786599:ONO786605 OXH786599:OXK786605 PHD786599:PHG786605 PQZ786599:PRC786605 QAV786599:QAY786605 QKR786599:QKU786605 QUN786599:QUQ786605 REJ786599:REM786605 ROF786599:ROI786605 RYB786599:RYE786605 SHX786599:SIA786605 SRT786599:SRW786605 TBP786599:TBS786605 TLL786599:TLO786605 TVH786599:TVK786605 UFD786599:UFG786605 UOZ786599:UPC786605 UYV786599:UYY786605 VIR786599:VIU786605 VSN786599:VSQ786605 WCJ786599:WCM786605 WMF786599:WMI786605 WWB786599:WWE786605 T852135:W852141 JP852135:JS852141 TL852135:TO852141 ADH852135:ADK852141 AND852135:ANG852141 AWZ852135:AXC852141 BGV852135:BGY852141 BQR852135:BQU852141 CAN852135:CAQ852141 CKJ852135:CKM852141 CUF852135:CUI852141 DEB852135:DEE852141 DNX852135:DOA852141 DXT852135:DXW852141 EHP852135:EHS852141 ERL852135:ERO852141 FBH852135:FBK852141 FLD852135:FLG852141 FUZ852135:FVC852141 GEV852135:GEY852141 GOR852135:GOU852141 GYN852135:GYQ852141 HIJ852135:HIM852141 HSF852135:HSI852141 ICB852135:ICE852141 ILX852135:IMA852141 IVT852135:IVW852141 JFP852135:JFS852141 JPL852135:JPO852141 JZH852135:JZK852141 KJD852135:KJG852141 KSZ852135:KTC852141 LCV852135:LCY852141 LMR852135:LMU852141 LWN852135:LWQ852141 MGJ852135:MGM852141 MQF852135:MQI852141 NAB852135:NAE852141 NJX852135:NKA852141 NTT852135:NTW852141 ODP852135:ODS852141 ONL852135:ONO852141 OXH852135:OXK852141 PHD852135:PHG852141 PQZ852135:PRC852141 QAV852135:QAY852141 QKR852135:QKU852141 QUN852135:QUQ852141 REJ852135:REM852141 ROF852135:ROI852141 RYB852135:RYE852141 SHX852135:SIA852141 SRT852135:SRW852141 TBP852135:TBS852141 TLL852135:TLO852141 TVH852135:TVK852141 UFD852135:UFG852141 UOZ852135:UPC852141 UYV852135:UYY852141 VIR852135:VIU852141 VSN852135:VSQ852141 WCJ852135:WCM852141 WMF852135:WMI852141 WWB852135:WWE852141 T917671:W917677 JP917671:JS917677 TL917671:TO917677 ADH917671:ADK917677 AND917671:ANG917677 AWZ917671:AXC917677 BGV917671:BGY917677 BQR917671:BQU917677 CAN917671:CAQ917677 CKJ917671:CKM917677 CUF917671:CUI917677 DEB917671:DEE917677 DNX917671:DOA917677 DXT917671:DXW917677 EHP917671:EHS917677 ERL917671:ERO917677 FBH917671:FBK917677 FLD917671:FLG917677 FUZ917671:FVC917677 GEV917671:GEY917677 GOR917671:GOU917677 GYN917671:GYQ917677 HIJ917671:HIM917677 HSF917671:HSI917677 ICB917671:ICE917677 ILX917671:IMA917677 IVT917671:IVW917677 JFP917671:JFS917677 JPL917671:JPO917677 JZH917671:JZK917677 KJD917671:KJG917677 KSZ917671:KTC917677 LCV917671:LCY917677 LMR917671:LMU917677 LWN917671:LWQ917677 MGJ917671:MGM917677 MQF917671:MQI917677 NAB917671:NAE917677 NJX917671:NKA917677 NTT917671:NTW917677 ODP917671:ODS917677 ONL917671:ONO917677 OXH917671:OXK917677 PHD917671:PHG917677 PQZ917671:PRC917677 QAV917671:QAY917677 QKR917671:QKU917677 QUN917671:QUQ917677 REJ917671:REM917677 ROF917671:ROI917677 RYB917671:RYE917677 SHX917671:SIA917677 SRT917671:SRW917677 TBP917671:TBS917677 TLL917671:TLO917677 TVH917671:TVK917677 UFD917671:UFG917677 UOZ917671:UPC917677 UYV917671:UYY917677 VIR917671:VIU917677 VSN917671:VSQ917677 WCJ917671:WCM917677 WMF917671:WMI917677 WWB917671:WWE917677 T983207:W983213 JP983207:JS983213 TL983207:TO983213 ADH983207:ADK983213 AND983207:ANG983213 AWZ983207:AXC983213 BGV983207:BGY983213 BQR983207:BQU983213 CAN983207:CAQ983213 CKJ983207:CKM983213 CUF983207:CUI983213 DEB983207:DEE983213 DNX983207:DOA983213 DXT983207:DXW983213 EHP983207:EHS983213 ERL983207:ERO983213 FBH983207:FBK983213 FLD983207:FLG983213 FUZ983207:FVC983213 GEV983207:GEY983213 GOR983207:GOU983213 GYN983207:GYQ983213 HIJ983207:HIM983213 HSF983207:HSI983213 ICB983207:ICE983213 ILX983207:IMA983213 IVT983207:IVW983213 JFP983207:JFS983213 JPL983207:JPO983213 JZH983207:JZK983213 KJD983207:KJG983213 KSZ983207:KTC983213 LCV983207:LCY983213 LMR983207:LMU983213 LWN983207:LWQ983213 MGJ983207:MGM983213 MQF983207:MQI983213 NAB983207:NAE983213 NJX983207:NKA983213 NTT983207:NTW983213 ODP983207:ODS983213 ONL983207:ONO983213 OXH983207:OXK983213 PHD983207:PHG983213 PQZ983207:PRC983213 QAV983207:QAY983213 QKR983207:QKU983213 QUN983207:QUQ983213 REJ983207:REM983213 ROF983207:ROI983213 RYB983207:RYE983213 SHX983207:SIA983213 SRT983207:SRW983213 TBP983207:TBS983213 TLL983207:TLO983213 TVH983207:TVK983213 UFD983207:UFG983213 UOZ983207:UPC983213 UYV983207:UYY983213 VIR983207:VIU983213 VSN983207:VSQ983213 WCJ983207:WCM983213 WMF983207:WMI983213 WWB983207:WWE983213 U158:W158 JQ158:JS158 TM158:TO158 ADI158:ADK158 ANE158:ANG158 AXA158:AXC158 BGW158:BGY158 BQS158:BQU158 CAO158:CAQ158 CKK158:CKM158 CUG158:CUI158 DEC158:DEE158 DNY158:DOA158 DXU158:DXW158 EHQ158:EHS158 ERM158:ERO158 FBI158:FBK158 FLE158:FLG158 FVA158:FVC158 GEW158:GEY158 GOS158:GOU158 GYO158:GYQ158 HIK158:HIM158 HSG158:HSI158 ICC158:ICE158 ILY158:IMA158 IVU158:IVW158 JFQ158:JFS158 JPM158:JPO158 JZI158:JZK158 KJE158:KJG158 KTA158:KTC158 LCW158:LCY158 LMS158:LMU158 LWO158:LWQ158 MGK158:MGM158 MQG158:MQI158 NAC158:NAE158 NJY158:NKA158 NTU158:NTW158 ODQ158:ODS158 ONM158:ONO158 OXI158:OXK158 PHE158:PHG158 PRA158:PRC158 QAW158:QAY158 QKS158:QKU158 QUO158:QUQ158 REK158:REM158 ROG158:ROI158 RYC158:RYE158 SHY158:SIA158 SRU158:SRW158 TBQ158:TBS158 TLM158:TLO158 TVI158:TVK158 UFE158:UFG158 UPA158:UPC158 UYW158:UYY158 VIS158:VIU158 VSO158:VSQ158 WCK158:WCM158 WMG158:WMI158 WWC158:WWE158 U65694:W65694 JQ65694:JS65694 TM65694:TO65694 ADI65694:ADK65694 ANE65694:ANG65694 AXA65694:AXC65694 BGW65694:BGY65694 BQS65694:BQU65694 CAO65694:CAQ65694 CKK65694:CKM65694 CUG65694:CUI65694 DEC65694:DEE65694 DNY65694:DOA65694 DXU65694:DXW65694 EHQ65694:EHS65694 ERM65694:ERO65694 FBI65694:FBK65694 FLE65694:FLG65694 FVA65694:FVC65694 GEW65694:GEY65694 GOS65694:GOU65694 GYO65694:GYQ65694 HIK65694:HIM65694 HSG65694:HSI65694 ICC65694:ICE65694 ILY65694:IMA65694 IVU65694:IVW65694 JFQ65694:JFS65694 JPM65694:JPO65694 JZI65694:JZK65694 KJE65694:KJG65694 KTA65694:KTC65694 LCW65694:LCY65694 LMS65694:LMU65694 LWO65694:LWQ65694 MGK65694:MGM65694 MQG65694:MQI65694 NAC65694:NAE65694 NJY65694:NKA65694 NTU65694:NTW65694 ODQ65694:ODS65694 ONM65694:ONO65694 OXI65694:OXK65694 PHE65694:PHG65694 PRA65694:PRC65694 QAW65694:QAY65694 QKS65694:QKU65694 QUO65694:QUQ65694 REK65694:REM65694 ROG65694:ROI65694 RYC65694:RYE65694 SHY65694:SIA65694 SRU65694:SRW65694 TBQ65694:TBS65694 TLM65694:TLO65694 TVI65694:TVK65694 UFE65694:UFG65694 UPA65694:UPC65694 UYW65694:UYY65694 VIS65694:VIU65694 VSO65694:VSQ65694 WCK65694:WCM65694 WMG65694:WMI65694 WWC65694:WWE65694 U131230:W131230 JQ131230:JS131230 TM131230:TO131230 ADI131230:ADK131230 ANE131230:ANG131230 AXA131230:AXC131230 BGW131230:BGY131230 BQS131230:BQU131230 CAO131230:CAQ131230 CKK131230:CKM131230 CUG131230:CUI131230 DEC131230:DEE131230 DNY131230:DOA131230 DXU131230:DXW131230 EHQ131230:EHS131230 ERM131230:ERO131230 FBI131230:FBK131230 FLE131230:FLG131230 FVA131230:FVC131230 GEW131230:GEY131230 GOS131230:GOU131230 GYO131230:GYQ131230 HIK131230:HIM131230 HSG131230:HSI131230 ICC131230:ICE131230 ILY131230:IMA131230 IVU131230:IVW131230 JFQ131230:JFS131230 JPM131230:JPO131230 JZI131230:JZK131230 KJE131230:KJG131230 KTA131230:KTC131230 LCW131230:LCY131230 LMS131230:LMU131230 LWO131230:LWQ131230 MGK131230:MGM131230 MQG131230:MQI131230 NAC131230:NAE131230 NJY131230:NKA131230 NTU131230:NTW131230 ODQ131230:ODS131230 ONM131230:ONO131230 OXI131230:OXK131230 PHE131230:PHG131230 PRA131230:PRC131230 QAW131230:QAY131230 QKS131230:QKU131230 QUO131230:QUQ131230 REK131230:REM131230 ROG131230:ROI131230 RYC131230:RYE131230 SHY131230:SIA131230 SRU131230:SRW131230 TBQ131230:TBS131230 TLM131230:TLO131230 TVI131230:TVK131230 UFE131230:UFG131230 UPA131230:UPC131230 UYW131230:UYY131230 VIS131230:VIU131230 VSO131230:VSQ131230 WCK131230:WCM131230 WMG131230:WMI131230 WWC131230:WWE131230 U196766:W196766 JQ196766:JS196766 TM196766:TO196766 ADI196766:ADK196766 ANE196766:ANG196766 AXA196766:AXC196766 BGW196766:BGY196766 BQS196766:BQU196766 CAO196766:CAQ196766 CKK196766:CKM196766 CUG196766:CUI196766 DEC196766:DEE196766 DNY196766:DOA196766 DXU196766:DXW196766 EHQ196766:EHS196766 ERM196766:ERO196766 FBI196766:FBK196766 FLE196766:FLG196766 FVA196766:FVC196766 GEW196766:GEY196766 GOS196766:GOU196766 GYO196766:GYQ196766 HIK196766:HIM196766 HSG196766:HSI196766 ICC196766:ICE196766 ILY196766:IMA196766 IVU196766:IVW196766 JFQ196766:JFS196766 JPM196766:JPO196766 JZI196766:JZK196766 KJE196766:KJG196766 KTA196766:KTC196766 LCW196766:LCY196766 LMS196766:LMU196766 LWO196766:LWQ196766 MGK196766:MGM196766 MQG196766:MQI196766 NAC196766:NAE196766 NJY196766:NKA196766 NTU196766:NTW196766 ODQ196766:ODS196766 ONM196766:ONO196766 OXI196766:OXK196766 PHE196766:PHG196766 PRA196766:PRC196766 QAW196766:QAY196766 QKS196766:QKU196766 QUO196766:QUQ196766 REK196766:REM196766 ROG196766:ROI196766 RYC196766:RYE196766 SHY196766:SIA196766 SRU196766:SRW196766 TBQ196766:TBS196766 TLM196766:TLO196766 TVI196766:TVK196766 UFE196766:UFG196766 UPA196766:UPC196766 UYW196766:UYY196766 VIS196766:VIU196766 VSO196766:VSQ196766 WCK196766:WCM196766 WMG196766:WMI196766 WWC196766:WWE196766 U262302:W262302 JQ262302:JS262302 TM262302:TO262302 ADI262302:ADK262302 ANE262302:ANG262302 AXA262302:AXC262302 BGW262302:BGY262302 BQS262302:BQU262302 CAO262302:CAQ262302 CKK262302:CKM262302 CUG262302:CUI262302 DEC262302:DEE262302 DNY262302:DOA262302 DXU262302:DXW262302 EHQ262302:EHS262302 ERM262302:ERO262302 FBI262302:FBK262302 FLE262302:FLG262302 FVA262302:FVC262302 GEW262302:GEY262302 GOS262302:GOU262302 GYO262302:GYQ262302 HIK262302:HIM262302 HSG262302:HSI262302 ICC262302:ICE262302 ILY262302:IMA262302 IVU262302:IVW262302 JFQ262302:JFS262302 JPM262302:JPO262302 JZI262302:JZK262302 KJE262302:KJG262302 KTA262302:KTC262302 LCW262302:LCY262302 LMS262302:LMU262302 LWO262302:LWQ262302 MGK262302:MGM262302 MQG262302:MQI262302 NAC262302:NAE262302 NJY262302:NKA262302 NTU262302:NTW262302 ODQ262302:ODS262302 ONM262302:ONO262302 OXI262302:OXK262302 PHE262302:PHG262302 PRA262302:PRC262302 QAW262302:QAY262302 QKS262302:QKU262302 QUO262302:QUQ262302 REK262302:REM262302 ROG262302:ROI262302 RYC262302:RYE262302 SHY262302:SIA262302 SRU262302:SRW262302 TBQ262302:TBS262302 TLM262302:TLO262302 TVI262302:TVK262302 UFE262302:UFG262302 UPA262302:UPC262302 UYW262302:UYY262302 VIS262302:VIU262302 VSO262302:VSQ262302 WCK262302:WCM262302 WMG262302:WMI262302 WWC262302:WWE262302 U327838:W327838 JQ327838:JS327838 TM327838:TO327838 ADI327838:ADK327838 ANE327838:ANG327838 AXA327838:AXC327838 BGW327838:BGY327838 BQS327838:BQU327838 CAO327838:CAQ327838 CKK327838:CKM327838 CUG327838:CUI327838 DEC327838:DEE327838 DNY327838:DOA327838 DXU327838:DXW327838 EHQ327838:EHS327838 ERM327838:ERO327838 FBI327838:FBK327838 FLE327838:FLG327838 FVA327838:FVC327838 GEW327838:GEY327838 GOS327838:GOU327838 GYO327838:GYQ327838 HIK327838:HIM327838 HSG327838:HSI327838 ICC327838:ICE327838 ILY327838:IMA327838 IVU327838:IVW327838 JFQ327838:JFS327838 JPM327838:JPO327838 JZI327838:JZK327838 KJE327838:KJG327838 KTA327838:KTC327838 LCW327838:LCY327838 LMS327838:LMU327838 LWO327838:LWQ327838 MGK327838:MGM327838 MQG327838:MQI327838 NAC327838:NAE327838 NJY327838:NKA327838 NTU327838:NTW327838 ODQ327838:ODS327838 ONM327838:ONO327838 OXI327838:OXK327838 PHE327838:PHG327838 PRA327838:PRC327838 QAW327838:QAY327838 QKS327838:QKU327838 QUO327838:QUQ327838 REK327838:REM327838 ROG327838:ROI327838 RYC327838:RYE327838 SHY327838:SIA327838 SRU327838:SRW327838 TBQ327838:TBS327838 TLM327838:TLO327838 TVI327838:TVK327838 UFE327838:UFG327838 UPA327838:UPC327838 UYW327838:UYY327838 VIS327838:VIU327838 VSO327838:VSQ327838 WCK327838:WCM327838 WMG327838:WMI327838 WWC327838:WWE327838 U393374:W393374 JQ393374:JS393374 TM393374:TO393374 ADI393374:ADK393374 ANE393374:ANG393374 AXA393374:AXC393374 BGW393374:BGY393374 BQS393374:BQU393374 CAO393374:CAQ393374 CKK393374:CKM393374 CUG393374:CUI393374 DEC393374:DEE393374 DNY393374:DOA393374 DXU393374:DXW393374 EHQ393374:EHS393374 ERM393374:ERO393374 FBI393374:FBK393374 FLE393374:FLG393374 FVA393374:FVC393374 GEW393374:GEY393374 GOS393374:GOU393374 GYO393374:GYQ393374 HIK393374:HIM393374 HSG393374:HSI393374 ICC393374:ICE393374 ILY393374:IMA393374 IVU393374:IVW393374 JFQ393374:JFS393374 JPM393374:JPO393374 JZI393374:JZK393374 KJE393374:KJG393374 KTA393374:KTC393374 LCW393374:LCY393374 LMS393374:LMU393374 LWO393374:LWQ393374 MGK393374:MGM393374 MQG393374:MQI393374 NAC393374:NAE393374 NJY393374:NKA393374 NTU393374:NTW393374 ODQ393374:ODS393374 ONM393374:ONO393374 OXI393374:OXK393374 PHE393374:PHG393374 PRA393374:PRC393374 QAW393374:QAY393374 QKS393374:QKU393374 QUO393374:QUQ393374 REK393374:REM393374 ROG393374:ROI393374 RYC393374:RYE393374 SHY393374:SIA393374 SRU393374:SRW393374 TBQ393374:TBS393374 TLM393374:TLO393374 TVI393374:TVK393374 UFE393374:UFG393374 UPA393374:UPC393374 UYW393374:UYY393374 VIS393374:VIU393374 VSO393374:VSQ393374 WCK393374:WCM393374 WMG393374:WMI393374 WWC393374:WWE393374 U458910:W458910 JQ458910:JS458910 TM458910:TO458910 ADI458910:ADK458910 ANE458910:ANG458910 AXA458910:AXC458910 BGW458910:BGY458910 BQS458910:BQU458910 CAO458910:CAQ458910 CKK458910:CKM458910 CUG458910:CUI458910 DEC458910:DEE458910 DNY458910:DOA458910 DXU458910:DXW458910 EHQ458910:EHS458910 ERM458910:ERO458910 FBI458910:FBK458910 FLE458910:FLG458910 FVA458910:FVC458910 GEW458910:GEY458910 GOS458910:GOU458910 GYO458910:GYQ458910 HIK458910:HIM458910 HSG458910:HSI458910 ICC458910:ICE458910 ILY458910:IMA458910 IVU458910:IVW458910 JFQ458910:JFS458910 JPM458910:JPO458910 JZI458910:JZK458910 KJE458910:KJG458910 KTA458910:KTC458910 LCW458910:LCY458910 LMS458910:LMU458910 LWO458910:LWQ458910 MGK458910:MGM458910 MQG458910:MQI458910 NAC458910:NAE458910 NJY458910:NKA458910 NTU458910:NTW458910 ODQ458910:ODS458910 ONM458910:ONO458910 OXI458910:OXK458910 PHE458910:PHG458910 PRA458910:PRC458910 QAW458910:QAY458910 QKS458910:QKU458910 QUO458910:QUQ458910 REK458910:REM458910 ROG458910:ROI458910 RYC458910:RYE458910 SHY458910:SIA458910 SRU458910:SRW458910 TBQ458910:TBS458910 TLM458910:TLO458910 TVI458910:TVK458910 UFE458910:UFG458910 UPA458910:UPC458910 UYW458910:UYY458910 VIS458910:VIU458910 VSO458910:VSQ458910 WCK458910:WCM458910 WMG458910:WMI458910 WWC458910:WWE458910 U524446:W524446 JQ524446:JS524446 TM524446:TO524446 ADI524446:ADK524446 ANE524446:ANG524446 AXA524446:AXC524446 BGW524446:BGY524446 BQS524446:BQU524446 CAO524446:CAQ524446 CKK524446:CKM524446 CUG524446:CUI524446 DEC524446:DEE524446 DNY524446:DOA524446 DXU524446:DXW524446 EHQ524446:EHS524446 ERM524446:ERO524446 FBI524446:FBK524446 FLE524446:FLG524446 FVA524446:FVC524446 GEW524446:GEY524446 GOS524446:GOU524446 GYO524446:GYQ524446 HIK524446:HIM524446 HSG524446:HSI524446 ICC524446:ICE524446 ILY524446:IMA524446 IVU524446:IVW524446 JFQ524446:JFS524446 JPM524446:JPO524446 JZI524446:JZK524446 KJE524446:KJG524446 KTA524446:KTC524446 LCW524446:LCY524446 LMS524446:LMU524446 LWO524446:LWQ524446 MGK524446:MGM524446 MQG524446:MQI524446 NAC524446:NAE524446 NJY524446:NKA524446 NTU524446:NTW524446 ODQ524446:ODS524446 ONM524446:ONO524446 OXI524446:OXK524446 PHE524446:PHG524446 PRA524446:PRC524446 QAW524446:QAY524446 QKS524446:QKU524446 QUO524446:QUQ524446 REK524446:REM524446 ROG524446:ROI524446 RYC524446:RYE524446 SHY524446:SIA524446 SRU524446:SRW524446 TBQ524446:TBS524446 TLM524446:TLO524446 TVI524446:TVK524446 UFE524446:UFG524446 UPA524446:UPC524446 UYW524446:UYY524446 VIS524446:VIU524446 VSO524446:VSQ524446 WCK524446:WCM524446 WMG524446:WMI524446 WWC524446:WWE524446 U589982:W589982 JQ589982:JS589982 TM589982:TO589982 ADI589982:ADK589982 ANE589982:ANG589982 AXA589982:AXC589982 BGW589982:BGY589982 BQS589982:BQU589982 CAO589982:CAQ589982 CKK589982:CKM589982 CUG589982:CUI589982 DEC589982:DEE589982 DNY589982:DOA589982 DXU589982:DXW589982 EHQ589982:EHS589982 ERM589982:ERO589982 FBI589982:FBK589982 FLE589982:FLG589982 FVA589982:FVC589982 GEW589982:GEY589982 GOS589982:GOU589982 GYO589982:GYQ589982 HIK589982:HIM589982 HSG589982:HSI589982 ICC589982:ICE589982 ILY589982:IMA589982 IVU589982:IVW589982 JFQ589982:JFS589982 JPM589982:JPO589982 JZI589982:JZK589982 KJE589982:KJG589982 KTA589982:KTC589982 LCW589982:LCY589982 LMS589982:LMU589982 LWO589982:LWQ589982 MGK589982:MGM589982 MQG589982:MQI589982 NAC589982:NAE589982 NJY589982:NKA589982 NTU589982:NTW589982 ODQ589982:ODS589982 ONM589982:ONO589982 OXI589982:OXK589982 PHE589982:PHG589982 PRA589982:PRC589982 QAW589982:QAY589982 QKS589982:QKU589982 QUO589982:QUQ589982 REK589982:REM589982 ROG589982:ROI589982 RYC589982:RYE589982 SHY589982:SIA589982 SRU589982:SRW589982 TBQ589982:TBS589982 TLM589982:TLO589982 TVI589982:TVK589982 UFE589982:UFG589982 UPA589982:UPC589982 UYW589982:UYY589982 VIS589982:VIU589982 VSO589982:VSQ589982 WCK589982:WCM589982 WMG589982:WMI589982 WWC589982:WWE589982 U655518:W655518 JQ655518:JS655518 TM655518:TO655518 ADI655518:ADK655518 ANE655518:ANG655518 AXA655518:AXC655518 BGW655518:BGY655518 BQS655518:BQU655518 CAO655518:CAQ655518 CKK655518:CKM655518 CUG655518:CUI655518 DEC655518:DEE655518 DNY655518:DOA655518 DXU655518:DXW655518 EHQ655518:EHS655518 ERM655518:ERO655518 FBI655518:FBK655518 FLE655518:FLG655518 FVA655518:FVC655518 GEW655518:GEY655518 GOS655518:GOU655518 GYO655518:GYQ655518 HIK655518:HIM655518 HSG655518:HSI655518 ICC655518:ICE655518 ILY655518:IMA655518 IVU655518:IVW655518 JFQ655518:JFS655518 JPM655518:JPO655518 JZI655518:JZK655518 KJE655518:KJG655518 KTA655518:KTC655518 LCW655518:LCY655518 LMS655518:LMU655518 LWO655518:LWQ655518 MGK655518:MGM655518 MQG655518:MQI655518 NAC655518:NAE655518 NJY655518:NKA655518 NTU655518:NTW655518 ODQ655518:ODS655518 ONM655518:ONO655518 OXI655518:OXK655518 PHE655518:PHG655518 PRA655518:PRC655518 QAW655518:QAY655518 QKS655518:QKU655518 QUO655518:QUQ655518 REK655518:REM655518 ROG655518:ROI655518 RYC655518:RYE655518 SHY655518:SIA655518 SRU655518:SRW655518 TBQ655518:TBS655518 TLM655518:TLO655518 TVI655518:TVK655518 UFE655518:UFG655518 UPA655518:UPC655518 UYW655518:UYY655518 VIS655518:VIU655518 VSO655518:VSQ655518 WCK655518:WCM655518 WMG655518:WMI655518 WWC655518:WWE655518 U721054:W721054 JQ721054:JS721054 TM721054:TO721054 ADI721054:ADK721054 ANE721054:ANG721054 AXA721054:AXC721054 BGW721054:BGY721054 BQS721054:BQU721054 CAO721054:CAQ721054 CKK721054:CKM721054 CUG721054:CUI721054 DEC721054:DEE721054 DNY721054:DOA721054 DXU721054:DXW721054 EHQ721054:EHS721054 ERM721054:ERO721054 FBI721054:FBK721054 FLE721054:FLG721054 FVA721054:FVC721054 GEW721054:GEY721054 GOS721054:GOU721054 GYO721054:GYQ721054 HIK721054:HIM721054 HSG721054:HSI721054 ICC721054:ICE721054 ILY721054:IMA721054 IVU721054:IVW721054 JFQ721054:JFS721054 JPM721054:JPO721054 JZI721054:JZK721054 KJE721054:KJG721054 KTA721054:KTC721054 LCW721054:LCY721054 LMS721054:LMU721054 LWO721054:LWQ721054 MGK721054:MGM721054 MQG721054:MQI721054 NAC721054:NAE721054 NJY721054:NKA721054 NTU721054:NTW721054 ODQ721054:ODS721054 ONM721054:ONO721054 OXI721054:OXK721054 PHE721054:PHG721054 PRA721054:PRC721054 QAW721054:QAY721054 QKS721054:QKU721054 QUO721054:QUQ721054 REK721054:REM721054 ROG721054:ROI721054 RYC721054:RYE721054 SHY721054:SIA721054 SRU721054:SRW721054 TBQ721054:TBS721054 TLM721054:TLO721054 TVI721054:TVK721054 UFE721054:UFG721054 UPA721054:UPC721054 UYW721054:UYY721054 VIS721054:VIU721054 VSO721054:VSQ721054 WCK721054:WCM721054 WMG721054:WMI721054 WWC721054:WWE721054 U786590:W786590 JQ786590:JS786590 TM786590:TO786590 ADI786590:ADK786590 ANE786590:ANG786590 AXA786590:AXC786590 BGW786590:BGY786590 BQS786590:BQU786590 CAO786590:CAQ786590 CKK786590:CKM786590 CUG786590:CUI786590 DEC786590:DEE786590 DNY786590:DOA786590 DXU786590:DXW786590 EHQ786590:EHS786590 ERM786590:ERO786590 FBI786590:FBK786590 FLE786590:FLG786590 FVA786590:FVC786590 GEW786590:GEY786590 GOS786590:GOU786590 GYO786590:GYQ786590 HIK786590:HIM786590 HSG786590:HSI786590 ICC786590:ICE786590 ILY786590:IMA786590 IVU786590:IVW786590 JFQ786590:JFS786590 JPM786590:JPO786590 JZI786590:JZK786590 KJE786590:KJG786590 KTA786590:KTC786590 LCW786590:LCY786590 LMS786590:LMU786590 LWO786590:LWQ786590 MGK786590:MGM786590 MQG786590:MQI786590 NAC786590:NAE786590 NJY786590:NKA786590 NTU786590:NTW786590 ODQ786590:ODS786590 ONM786590:ONO786590 OXI786590:OXK786590 PHE786590:PHG786590 PRA786590:PRC786590 QAW786590:QAY786590 QKS786590:QKU786590 QUO786590:QUQ786590 REK786590:REM786590 ROG786590:ROI786590 RYC786590:RYE786590 SHY786590:SIA786590 SRU786590:SRW786590 TBQ786590:TBS786590 TLM786590:TLO786590 TVI786590:TVK786590 UFE786590:UFG786590 UPA786590:UPC786590 UYW786590:UYY786590 VIS786590:VIU786590 VSO786590:VSQ786590 WCK786590:WCM786590 WMG786590:WMI786590 WWC786590:WWE786590 U852126:W852126 JQ852126:JS852126 TM852126:TO852126 ADI852126:ADK852126 ANE852126:ANG852126 AXA852126:AXC852126 BGW852126:BGY852126 BQS852126:BQU852126 CAO852126:CAQ852126 CKK852126:CKM852126 CUG852126:CUI852126 DEC852126:DEE852126 DNY852126:DOA852126 DXU852126:DXW852126 EHQ852126:EHS852126 ERM852126:ERO852126 FBI852126:FBK852126 FLE852126:FLG852126 FVA852126:FVC852126 GEW852126:GEY852126 GOS852126:GOU852126 GYO852126:GYQ852126 HIK852126:HIM852126 HSG852126:HSI852126 ICC852126:ICE852126 ILY852126:IMA852126 IVU852126:IVW852126 JFQ852126:JFS852126 JPM852126:JPO852126 JZI852126:JZK852126 KJE852126:KJG852126 KTA852126:KTC852126 LCW852126:LCY852126 LMS852126:LMU852126 LWO852126:LWQ852126 MGK852126:MGM852126 MQG852126:MQI852126 NAC852126:NAE852126 NJY852126:NKA852126 NTU852126:NTW852126 ODQ852126:ODS852126 ONM852126:ONO852126 OXI852126:OXK852126 PHE852126:PHG852126 PRA852126:PRC852126 QAW852126:QAY852126 QKS852126:QKU852126 QUO852126:QUQ852126 REK852126:REM852126 ROG852126:ROI852126 RYC852126:RYE852126 SHY852126:SIA852126 SRU852126:SRW852126 TBQ852126:TBS852126 TLM852126:TLO852126 TVI852126:TVK852126 UFE852126:UFG852126 UPA852126:UPC852126 UYW852126:UYY852126 VIS852126:VIU852126 VSO852126:VSQ852126 WCK852126:WCM852126 WMG852126:WMI852126 WWC852126:WWE852126 U917662:W917662 JQ917662:JS917662 TM917662:TO917662 ADI917662:ADK917662 ANE917662:ANG917662 AXA917662:AXC917662 BGW917662:BGY917662 BQS917662:BQU917662 CAO917662:CAQ917662 CKK917662:CKM917662 CUG917662:CUI917662 DEC917662:DEE917662 DNY917662:DOA917662 DXU917662:DXW917662 EHQ917662:EHS917662 ERM917662:ERO917662 FBI917662:FBK917662 FLE917662:FLG917662 FVA917662:FVC917662 GEW917662:GEY917662 GOS917662:GOU917662 GYO917662:GYQ917662 HIK917662:HIM917662 HSG917662:HSI917662 ICC917662:ICE917662 ILY917662:IMA917662 IVU917662:IVW917662 JFQ917662:JFS917662 JPM917662:JPO917662 JZI917662:JZK917662 KJE917662:KJG917662 KTA917662:KTC917662 LCW917662:LCY917662 LMS917662:LMU917662 LWO917662:LWQ917662 MGK917662:MGM917662 MQG917662:MQI917662 NAC917662:NAE917662 NJY917662:NKA917662 NTU917662:NTW917662 ODQ917662:ODS917662 ONM917662:ONO917662 OXI917662:OXK917662 PHE917662:PHG917662 PRA917662:PRC917662 QAW917662:QAY917662 QKS917662:QKU917662 QUO917662:QUQ917662 REK917662:REM917662 ROG917662:ROI917662 RYC917662:RYE917662 SHY917662:SIA917662 SRU917662:SRW917662 TBQ917662:TBS917662 TLM917662:TLO917662 TVI917662:TVK917662 UFE917662:UFG917662 UPA917662:UPC917662 UYW917662:UYY917662 VIS917662:VIU917662 VSO917662:VSQ917662 WCK917662:WCM917662 WMG917662:WMI917662 WWC917662:WWE917662 U983198:W983198 JQ983198:JS983198 TM983198:TO983198 ADI983198:ADK983198 ANE983198:ANG983198 AXA983198:AXC983198 BGW983198:BGY983198 BQS983198:BQU983198 CAO983198:CAQ983198 CKK983198:CKM983198 CUG983198:CUI983198 DEC983198:DEE983198 DNY983198:DOA983198 DXU983198:DXW983198 EHQ983198:EHS983198 ERM983198:ERO983198 FBI983198:FBK983198 FLE983198:FLG983198 FVA983198:FVC983198 GEW983198:GEY983198 GOS983198:GOU983198 GYO983198:GYQ983198 HIK983198:HIM983198 HSG983198:HSI983198 ICC983198:ICE983198 ILY983198:IMA983198 IVU983198:IVW983198 JFQ983198:JFS983198 JPM983198:JPO983198 JZI983198:JZK983198 KJE983198:KJG983198 KTA983198:KTC983198 LCW983198:LCY983198 LMS983198:LMU983198 LWO983198:LWQ983198 MGK983198:MGM983198 MQG983198:MQI983198 NAC983198:NAE983198 NJY983198:NKA983198 NTU983198:NTW983198 ODQ983198:ODS983198 ONM983198:ONO983198 OXI983198:OXK983198 PHE983198:PHG983198 PRA983198:PRC983198 QAW983198:QAY983198 QKS983198:QKU983198 QUO983198:QUQ983198 REK983198:REM983198 ROG983198:ROI983198 RYC983198:RYE983198 SHY983198:SIA983198 SRU983198:SRW983198 TBQ983198:TBS983198 TLM983198:TLO983198 TVI983198:TVK983198 UFE983198:UFG983198 UPA983198:UPC983198 UYW983198:UYY983198 VIS983198:VIU983198 VSO983198:VSQ983198 WCK983198:WCM983198 WMG983198:WMI983198 WWC983198:WWE983198 T159:W165 JP159:JS165 TL159:TO165 ADH159:ADK165 AND159:ANG165 AWZ159:AXC165 BGV159:BGY165 BQR159:BQU165 CAN159:CAQ165 CKJ159:CKM165 CUF159:CUI165 DEB159:DEE165 DNX159:DOA165 DXT159:DXW165 EHP159:EHS165 ERL159:ERO165 FBH159:FBK165 FLD159:FLG165 FUZ159:FVC165 GEV159:GEY165 GOR159:GOU165 GYN159:GYQ165 HIJ159:HIM165 HSF159:HSI165 ICB159:ICE165 ILX159:IMA165 IVT159:IVW165 JFP159:JFS165 JPL159:JPO165 JZH159:JZK165 KJD159:KJG165 KSZ159:KTC165 LCV159:LCY165 LMR159:LMU165 LWN159:LWQ165 MGJ159:MGM165 MQF159:MQI165 NAB159:NAE165 NJX159:NKA165 NTT159:NTW165 ODP159:ODS165 ONL159:ONO165 OXH159:OXK165 PHD159:PHG165 PQZ159:PRC165 QAV159:QAY165 QKR159:QKU165 QUN159:QUQ165 REJ159:REM165 ROF159:ROI165 RYB159:RYE165 SHX159:SIA165 SRT159:SRW165 TBP159:TBS165 TLL159:TLO165 TVH159:TVK165 UFD159:UFG165 UOZ159:UPC165 UYV159:UYY165 VIR159:VIU165 VSN159:VSQ165 WCJ159:WCM165 WMF159:WMI165 WWB159:WWE165 T65695:W65701 JP65695:JS65701 TL65695:TO65701 ADH65695:ADK65701 AND65695:ANG65701 AWZ65695:AXC65701 BGV65695:BGY65701 BQR65695:BQU65701 CAN65695:CAQ65701 CKJ65695:CKM65701 CUF65695:CUI65701 DEB65695:DEE65701 DNX65695:DOA65701 DXT65695:DXW65701 EHP65695:EHS65701 ERL65695:ERO65701 FBH65695:FBK65701 FLD65695:FLG65701 FUZ65695:FVC65701 GEV65695:GEY65701 GOR65695:GOU65701 GYN65695:GYQ65701 HIJ65695:HIM65701 HSF65695:HSI65701 ICB65695:ICE65701 ILX65695:IMA65701 IVT65695:IVW65701 JFP65695:JFS65701 JPL65695:JPO65701 JZH65695:JZK65701 KJD65695:KJG65701 KSZ65695:KTC65701 LCV65695:LCY65701 LMR65695:LMU65701 LWN65695:LWQ65701 MGJ65695:MGM65701 MQF65695:MQI65701 NAB65695:NAE65701 NJX65695:NKA65701 NTT65695:NTW65701 ODP65695:ODS65701 ONL65695:ONO65701 OXH65695:OXK65701 PHD65695:PHG65701 PQZ65695:PRC65701 QAV65695:QAY65701 QKR65695:QKU65701 QUN65695:QUQ65701 REJ65695:REM65701 ROF65695:ROI65701 RYB65695:RYE65701 SHX65695:SIA65701 SRT65695:SRW65701 TBP65695:TBS65701 TLL65695:TLO65701 TVH65695:TVK65701 UFD65695:UFG65701 UOZ65695:UPC65701 UYV65695:UYY65701 VIR65695:VIU65701 VSN65695:VSQ65701 WCJ65695:WCM65701 WMF65695:WMI65701 WWB65695:WWE65701 T131231:W131237 JP131231:JS131237 TL131231:TO131237 ADH131231:ADK131237 AND131231:ANG131237 AWZ131231:AXC131237 BGV131231:BGY131237 BQR131231:BQU131237 CAN131231:CAQ131237 CKJ131231:CKM131237 CUF131231:CUI131237 DEB131231:DEE131237 DNX131231:DOA131237 DXT131231:DXW131237 EHP131231:EHS131237 ERL131231:ERO131237 FBH131231:FBK131237 FLD131231:FLG131237 FUZ131231:FVC131237 GEV131231:GEY131237 GOR131231:GOU131237 GYN131231:GYQ131237 HIJ131231:HIM131237 HSF131231:HSI131237 ICB131231:ICE131237 ILX131231:IMA131237 IVT131231:IVW131237 JFP131231:JFS131237 JPL131231:JPO131237 JZH131231:JZK131237 KJD131231:KJG131237 KSZ131231:KTC131237 LCV131231:LCY131237 LMR131231:LMU131237 LWN131231:LWQ131237 MGJ131231:MGM131237 MQF131231:MQI131237 NAB131231:NAE131237 NJX131231:NKA131237 NTT131231:NTW131237 ODP131231:ODS131237 ONL131231:ONO131237 OXH131231:OXK131237 PHD131231:PHG131237 PQZ131231:PRC131237 QAV131231:QAY131237 QKR131231:QKU131237 QUN131231:QUQ131237 REJ131231:REM131237 ROF131231:ROI131237 RYB131231:RYE131237 SHX131231:SIA131237 SRT131231:SRW131237 TBP131231:TBS131237 TLL131231:TLO131237 TVH131231:TVK131237 UFD131231:UFG131237 UOZ131231:UPC131237 UYV131231:UYY131237 VIR131231:VIU131237 VSN131231:VSQ131237 WCJ131231:WCM131237 WMF131231:WMI131237 WWB131231:WWE131237 T196767:W196773 JP196767:JS196773 TL196767:TO196773 ADH196767:ADK196773 AND196767:ANG196773 AWZ196767:AXC196773 BGV196767:BGY196773 BQR196767:BQU196773 CAN196767:CAQ196773 CKJ196767:CKM196773 CUF196767:CUI196773 DEB196767:DEE196773 DNX196767:DOA196773 DXT196767:DXW196773 EHP196767:EHS196773 ERL196767:ERO196773 FBH196767:FBK196773 FLD196767:FLG196773 FUZ196767:FVC196773 GEV196767:GEY196773 GOR196767:GOU196773 GYN196767:GYQ196773 HIJ196767:HIM196773 HSF196767:HSI196773 ICB196767:ICE196773 ILX196767:IMA196773 IVT196767:IVW196773 JFP196767:JFS196773 JPL196767:JPO196773 JZH196767:JZK196773 KJD196767:KJG196773 KSZ196767:KTC196773 LCV196767:LCY196773 LMR196767:LMU196773 LWN196767:LWQ196773 MGJ196767:MGM196773 MQF196767:MQI196773 NAB196767:NAE196773 NJX196767:NKA196773 NTT196767:NTW196773 ODP196767:ODS196773 ONL196767:ONO196773 OXH196767:OXK196773 PHD196767:PHG196773 PQZ196767:PRC196773 QAV196767:QAY196773 QKR196767:QKU196773 QUN196767:QUQ196773 REJ196767:REM196773 ROF196767:ROI196773 RYB196767:RYE196773 SHX196767:SIA196773 SRT196767:SRW196773 TBP196767:TBS196773 TLL196767:TLO196773 TVH196767:TVK196773 UFD196767:UFG196773 UOZ196767:UPC196773 UYV196767:UYY196773 VIR196767:VIU196773 VSN196767:VSQ196773 WCJ196767:WCM196773 WMF196767:WMI196773 WWB196767:WWE196773 T262303:W262309 JP262303:JS262309 TL262303:TO262309 ADH262303:ADK262309 AND262303:ANG262309 AWZ262303:AXC262309 BGV262303:BGY262309 BQR262303:BQU262309 CAN262303:CAQ262309 CKJ262303:CKM262309 CUF262303:CUI262309 DEB262303:DEE262309 DNX262303:DOA262309 DXT262303:DXW262309 EHP262303:EHS262309 ERL262303:ERO262309 FBH262303:FBK262309 FLD262303:FLG262309 FUZ262303:FVC262309 GEV262303:GEY262309 GOR262303:GOU262309 GYN262303:GYQ262309 HIJ262303:HIM262309 HSF262303:HSI262309 ICB262303:ICE262309 ILX262303:IMA262309 IVT262303:IVW262309 JFP262303:JFS262309 JPL262303:JPO262309 JZH262303:JZK262309 KJD262303:KJG262309 KSZ262303:KTC262309 LCV262303:LCY262309 LMR262303:LMU262309 LWN262303:LWQ262309 MGJ262303:MGM262309 MQF262303:MQI262309 NAB262303:NAE262309 NJX262303:NKA262309 NTT262303:NTW262309 ODP262303:ODS262309 ONL262303:ONO262309 OXH262303:OXK262309 PHD262303:PHG262309 PQZ262303:PRC262309 QAV262303:QAY262309 QKR262303:QKU262309 QUN262303:QUQ262309 REJ262303:REM262309 ROF262303:ROI262309 RYB262303:RYE262309 SHX262303:SIA262309 SRT262303:SRW262309 TBP262303:TBS262309 TLL262303:TLO262309 TVH262303:TVK262309 UFD262303:UFG262309 UOZ262303:UPC262309 UYV262303:UYY262309 VIR262303:VIU262309 VSN262303:VSQ262309 WCJ262303:WCM262309 WMF262303:WMI262309 WWB262303:WWE262309 T327839:W327845 JP327839:JS327845 TL327839:TO327845 ADH327839:ADK327845 AND327839:ANG327845 AWZ327839:AXC327845 BGV327839:BGY327845 BQR327839:BQU327845 CAN327839:CAQ327845 CKJ327839:CKM327845 CUF327839:CUI327845 DEB327839:DEE327845 DNX327839:DOA327845 DXT327839:DXW327845 EHP327839:EHS327845 ERL327839:ERO327845 FBH327839:FBK327845 FLD327839:FLG327845 FUZ327839:FVC327845 GEV327839:GEY327845 GOR327839:GOU327845 GYN327839:GYQ327845 HIJ327839:HIM327845 HSF327839:HSI327845 ICB327839:ICE327845 ILX327839:IMA327845 IVT327839:IVW327845 JFP327839:JFS327845 JPL327839:JPO327845 JZH327839:JZK327845 KJD327839:KJG327845 KSZ327839:KTC327845 LCV327839:LCY327845 LMR327839:LMU327845 LWN327839:LWQ327845 MGJ327839:MGM327845 MQF327839:MQI327845 NAB327839:NAE327845 NJX327839:NKA327845 NTT327839:NTW327845 ODP327839:ODS327845 ONL327839:ONO327845 OXH327839:OXK327845 PHD327839:PHG327845 PQZ327839:PRC327845 QAV327839:QAY327845 QKR327839:QKU327845 QUN327839:QUQ327845 REJ327839:REM327845 ROF327839:ROI327845 RYB327839:RYE327845 SHX327839:SIA327845 SRT327839:SRW327845 TBP327839:TBS327845 TLL327839:TLO327845 TVH327839:TVK327845 UFD327839:UFG327845 UOZ327839:UPC327845 UYV327839:UYY327845 VIR327839:VIU327845 VSN327839:VSQ327845 WCJ327839:WCM327845 WMF327839:WMI327845 WWB327839:WWE327845 T393375:W393381 JP393375:JS393381 TL393375:TO393381 ADH393375:ADK393381 AND393375:ANG393381 AWZ393375:AXC393381 BGV393375:BGY393381 BQR393375:BQU393381 CAN393375:CAQ393381 CKJ393375:CKM393381 CUF393375:CUI393381 DEB393375:DEE393381 DNX393375:DOA393381 DXT393375:DXW393381 EHP393375:EHS393381 ERL393375:ERO393381 FBH393375:FBK393381 FLD393375:FLG393381 FUZ393375:FVC393381 GEV393375:GEY393381 GOR393375:GOU393381 GYN393375:GYQ393381 HIJ393375:HIM393381 HSF393375:HSI393381 ICB393375:ICE393381 ILX393375:IMA393381 IVT393375:IVW393381 JFP393375:JFS393381 JPL393375:JPO393381 JZH393375:JZK393381 KJD393375:KJG393381 KSZ393375:KTC393381 LCV393375:LCY393381 LMR393375:LMU393381 LWN393375:LWQ393381 MGJ393375:MGM393381 MQF393375:MQI393381 NAB393375:NAE393381 NJX393375:NKA393381 NTT393375:NTW393381 ODP393375:ODS393381 ONL393375:ONO393381 OXH393375:OXK393381 PHD393375:PHG393381 PQZ393375:PRC393381 QAV393375:QAY393381 QKR393375:QKU393381 QUN393375:QUQ393381 REJ393375:REM393381 ROF393375:ROI393381 RYB393375:RYE393381 SHX393375:SIA393381 SRT393375:SRW393381 TBP393375:TBS393381 TLL393375:TLO393381 TVH393375:TVK393381 UFD393375:UFG393381 UOZ393375:UPC393381 UYV393375:UYY393381 VIR393375:VIU393381 VSN393375:VSQ393381 WCJ393375:WCM393381 WMF393375:WMI393381 WWB393375:WWE393381 T458911:W458917 JP458911:JS458917 TL458911:TO458917 ADH458911:ADK458917 AND458911:ANG458917 AWZ458911:AXC458917 BGV458911:BGY458917 BQR458911:BQU458917 CAN458911:CAQ458917 CKJ458911:CKM458917 CUF458911:CUI458917 DEB458911:DEE458917 DNX458911:DOA458917 DXT458911:DXW458917 EHP458911:EHS458917 ERL458911:ERO458917 FBH458911:FBK458917 FLD458911:FLG458917 FUZ458911:FVC458917 GEV458911:GEY458917 GOR458911:GOU458917 GYN458911:GYQ458917 HIJ458911:HIM458917 HSF458911:HSI458917 ICB458911:ICE458917 ILX458911:IMA458917 IVT458911:IVW458917 JFP458911:JFS458917 JPL458911:JPO458917 JZH458911:JZK458917 KJD458911:KJG458917 KSZ458911:KTC458917 LCV458911:LCY458917 LMR458911:LMU458917 LWN458911:LWQ458917 MGJ458911:MGM458917 MQF458911:MQI458917 NAB458911:NAE458917 NJX458911:NKA458917 NTT458911:NTW458917 ODP458911:ODS458917 ONL458911:ONO458917 OXH458911:OXK458917 PHD458911:PHG458917 PQZ458911:PRC458917 QAV458911:QAY458917 QKR458911:QKU458917 QUN458911:QUQ458917 REJ458911:REM458917 ROF458911:ROI458917 RYB458911:RYE458917 SHX458911:SIA458917 SRT458911:SRW458917 TBP458911:TBS458917 TLL458911:TLO458917 TVH458911:TVK458917 UFD458911:UFG458917 UOZ458911:UPC458917 UYV458911:UYY458917 VIR458911:VIU458917 VSN458911:VSQ458917 WCJ458911:WCM458917 WMF458911:WMI458917 WWB458911:WWE458917 T524447:W524453 JP524447:JS524453 TL524447:TO524453 ADH524447:ADK524453 AND524447:ANG524453 AWZ524447:AXC524453 BGV524447:BGY524453 BQR524447:BQU524453 CAN524447:CAQ524453 CKJ524447:CKM524453 CUF524447:CUI524453 DEB524447:DEE524453 DNX524447:DOA524453 DXT524447:DXW524453 EHP524447:EHS524453 ERL524447:ERO524453 FBH524447:FBK524453 FLD524447:FLG524453 FUZ524447:FVC524453 GEV524447:GEY524453 GOR524447:GOU524453 GYN524447:GYQ524453 HIJ524447:HIM524453 HSF524447:HSI524453 ICB524447:ICE524453 ILX524447:IMA524453 IVT524447:IVW524453 JFP524447:JFS524453 JPL524447:JPO524453 JZH524447:JZK524453 KJD524447:KJG524453 KSZ524447:KTC524453 LCV524447:LCY524453 LMR524447:LMU524453 LWN524447:LWQ524453 MGJ524447:MGM524453 MQF524447:MQI524453 NAB524447:NAE524453 NJX524447:NKA524453 NTT524447:NTW524453 ODP524447:ODS524453 ONL524447:ONO524453 OXH524447:OXK524453 PHD524447:PHG524453 PQZ524447:PRC524453 QAV524447:QAY524453 QKR524447:QKU524453 QUN524447:QUQ524453 REJ524447:REM524453 ROF524447:ROI524453 RYB524447:RYE524453 SHX524447:SIA524453 SRT524447:SRW524453 TBP524447:TBS524453 TLL524447:TLO524453 TVH524447:TVK524453 UFD524447:UFG524453 UOZ524447:UPC524453 UYV524447:UYY524453 VIR524447:VIU524453 VSN524447:VSQ524453 WCJ524447:WCM524453 WMF524447:WMI524453 WWB524447:WWE524453 T589983:W589989 JP589983:JS589989 TL589983:TO589989 ADH589983:ADK589989 AND589983:ANG589989 AWZ589983:AXC589989 BGV589983:BGY589989 BQR589983:BQU589989 CAN589983:CAQ589989 CKJ589983:CKM589989 CUF589983:CUI589989 DEB589983:DEE589989 DNX589983:DOA589989 DXT589983:DXW589989 EHP589983:EHS589989 ERL589983:ERO589989 FBH589983:FBK589989 FLD589983:FLG589989 FUZ589983:FVC589989 GEV589983:GEY589989 GOR589983:GOU589989 GYN589983:GYQ589989 HIJ589983:HIM589989 HSF589983:HSI589989 ICB589983:ICE589989 ILX589983:IMA589989 IVT589983:IVW589989 JFP589983:JFS589989 JPL589983:JPO589989 JZH589983:JZK589989 KJD589983:KJG589989 KSZ589983:KTC589989 LCV589983:LCY589989 LMR589983:LMU589989 LWN589983:LWQ589989 MGJ589983:MGM589989 MQF589983:MQI589989 NAB589983:NAE589989 NJX589983:NKA589989 NTT589983:NTW589989 ODP589983:ODS589989 ONL589983:ONO589989 OXH589983:OXK589989 PHD589983:PHG589989 PQZ589983:PRC589989 QAV589983:QAY589989 QKR589983:QKU589989 QUN589983:QUQ589989 REJ589983:REM589989 ROF589983:ROI589989 RYB589983:RYE589989 SHX589983:SIA589989 SRT589983:SRW589989 TBP589983:TBS589989 TLL589983:TLO589989 TVH589983:TVK589989 UFD589983:UFG589989 UOZ589983:UPC589989 UYV589983:UYY589989 VIR589983:VIU589989 VSN589983:VSQ589989 WCJ589983:WCM589989 WMF589983:WMI589989 WWB589983:WWE589989 T655519:W655525 JP655519:JS655525 TL655519:TO655525 ADH655519:ADK655525 AND655519:ANG655525 AWZ655519:AXC655525 BGV655519:BGY655525 BQR655519:BQU655525 CAN655519:CAQ655525 CKJ655519:CKM655525 CUF655519:CUI655525 DEB655519:DEE655525 DNX655519:DOA655525 DXT655519:DXW655525 EHP655519:EHS655525 ERL655519:ERO655525 FBH655519:FBK655525 FLD655519:FLG655525 FUZ655519:FVC655525 GEV655519:GEY655525 GOR655519:GOU655525 GYN655519:GYQ655525 HIJ655519:HIM655525 HSF655519:HSI655525 ICB655519:ICE655525 ILX655519:IMA655525 IVT655519:IVW655525 JFP655519:JFS655525 JPL655519:JPO655525 JZH655519:JZK655525 KJD655519:KJG655525 KSZ655519:KTC655525 LCV655519:LCY655525 LMR655519:LMU655525 LWN655519:LWQ655525 MGJ655519:MGM655525 MQF655519:MQI655525 NAB655519:NAE655525 NJX655519:NKA655525 NTT655519:NTW655525 ODP655519:ODS655525 ONL655519:ONO655525 OXH655519:OXK655525 PHD655519:PHG655525 PQZ655519:PRC655525 QAV655519:QAY655525 QKR655519:QKU655525 QUN655519:QUQ655525 REJ655519:REM655525 ROF655519:ROI655525 RYB655519:RYE655525 SHX655519:SIA655525 SRT655519:SRW655525 TBP655519:TBS655525 TLL655519:TLO655525 TVH655519:TVK655525 UFD655519:UFG655525 UOZ655519:UPC655525 UYV655519:UYY655525 VIR655519:VIU655525 VSN655519:VSQ655525 WCJ655519:WCM655525 WMF655519:WMI655525 WWB655519:WWE655525 T721055:W721061 JP721055:JS721061 TL721055:TO721061 ADH721055:ADK721061 AND721055:ANG721061 AWZ721055:AXC721061 BGV721055:BGY721061 BQR721055:BQU721061 CAN721055:CAQ721061 CKJ721055:CKM721061 CUF721055:CUI721061 DEB721055:DEE721061 DNX721055:DOA721061 DXT721055:DXW721061 EHP721055:EHS721061 ERL721055:ERO721061 FBH721055:FBK721061 FLD721055:FLG721061 FUZ721055:FVC721061 GEV721055:GEY721061 GOR721055:GOU721061 GYN721055:GYQ721061 HIJ721055:HIM721061 HSF721055:HSI721061 ICB721055:ICE721061 ILX721055:IMA721061 IVT721055:IVW721061 JFP721055:JFS721061 JPL721055:JPO721061 JZH721055:JZK721061 KJD721055:KJG721061 KSZ721055:KTC721061 LCV721055:LCY721061 LMR721055:LMU721061 LWN721055:LWQ721061 MGJ721055:MGM721061 MQF721055:MQI721061 NAB721055:NAE721061 NJX721055:NKA721061 NTT721055:NTW721061 ODP721055:ODS721061 ONL721055:ONO721061 OXH721055:OXK721061 PHD721055:PHG721061 PQZ721055:PRC721061 QAV721055:QAY721061 QKR721055:QKU721061 QUN721055:QUQ721061 REJ721055:REM721061 ROF721055:ROI721061 RYB721055:RYE721061 SHX721055:SIA721061 SRT721055:SRW721061 TBP721055:TBS721061 TLL721055:TLO721061 TVH721055:TVK721061 UFD721055:UFG721061 UOZ721055:UPC721061 UYV721055:UYY721061 VIR721055:VIU721061 VSN721055:VSQ721061 WCJ721055:WCM721061 WMF721055:WMI721061 WWB721055:WWE721061 T786591:W786597 JP786591:JS786597 TL786591:TO786597 ADH786591:ADK786597 AND786591:ANG786597 AWZ786591:AXC786597 BGV786591:BGY786597 BQR786591:BQU786597 CAN786591:CAQ786597 CKJ786591:CKM786597 CUF786591:CUI786597 DEB786591:DEE786597 DNX786591:DOA786597 DXT786591:DXW786597 EHP786591:EHS786597 ERL786591:ERO786597 FBH786591:FBK786597 FLD786591:FLG786597 FUZ786591:FVC786597 GEV786591:GEY786597 GOR786591:GOU786597 GYN786591:GYQ786597 HIJ786591:HIM786597 HSF786591:HSI786597 ICB786591:ICE786597 ILX786591:IMA786597 IVT786591:IVW786597 JFP786591:JFS786597 JPL786591:JPO786597 JZH786591:JZK786597 KJD786591:KJG786597 KSZ786591:KTC786597 LCV786591:LCY786597 LMR786591:LMU786597 LWN786591:LWQ786597 MGJ786591:MGM786597 MQF786591:MQI786597 NAB786591:NAE786597 NJX786591:NKA786597 NTT786591:NTW786597 ODP786591:ODS786597 ONL786591:ONO786597 OXH786591:OXK786597 PHD786591:PHG786597 PQZ786591:PRC786597 QAV786591:QAY786597 QKR786591:QKU786597 QUN786591:QUQ786597 REJ786591:REM786597 ROF786591:ROI786597 RYB786591:RYE786597 SHX786591:SIA786597 SRT786591:SRW786597 TBP786591:TBS786597 TLL786591:TLO786597 TVH786591:TVK786597 UFD786591:UFG786597 UOZ786591:UPC786597 UYV786591:UYY786597 VIR786591:VIU786597 VSN786591:VSQ786597 WCJ786591:WCM786597 WMF786591:WMI786597 WWB786591:WWE786597 T852127:W852133 JP852127:JS852133 TL852127:TO852133 ADH852127:ADK852133 AND852127:ANG852133 AWZ852127:AXC852133 BGV852127:BGY852133 BQR852127:BQU852133 CAN852127:CAQ852133 CKJ852127:CKM852133 CUF852127:CUI852133 DEB852127:DEE852133 DNX852127:DOA852133 DXT852127:DXW852133 EHP852127:EHS852133 ERL852127:ERO852133 FBH852127:FBK852133 FLD852127:FLG852133 FUZ852127:FVC852133 GEV852127:GEY852133 GOR852127:GOU852133 GYN852127:GYQ852133 HIJ852127:HIM852133 HSF852127:HSI852133 ICB852127:ICE852133 ILX852127:IMA852133 IVT852127:IVW852133 JFP852127:JFS852133 JPL852127:JPO852133 JZH852127:JZK852133 KJD852127:KJG852133 KSZ852127:KTC852133 LCV852127:LCY852133 LMR852127:LMU852133 LWN852127:LWQ852133 MGJ852127:MGM852133 MQF852127:MQI852133 NAB852127:NAE852133 NJX852127:NKA852133 NTT852127:NTW852133 ODP852127:ODS852133 ONL852127:ONO852133 OXH852127:OXK852133 PHD852127:PHG852133 PQZ852127:PRC852133 QAV852127:QAY852133 QKR852127:QKU852133 QUN852127:QUQ852133 REJ852127:REM852133 ROF852127:ROI852133 RYB852127:RYE852133 SHX852127:SIA852133 SRT852127:SRW852133 TBP852127:TBS852133 TLL852127:TLO852133 TVH852127:TVK852133 UFD852127:UFG852133 UOZ852127:UPC852133 UYV852127:UYY852133 VIR852127:VIU852133 VSN852127:VSQ852133 WCJ852127:WCM852133 WMF852127:WMI852133 WWB852127:WWE852133 T917663:W917669 JP917663:JS917669 TL917663:TO917669 ADH917663:ADK917669 AND917663:ANG917669 AWZ917663:AXC917669 BGV917663:BGY917669 BQR917663:BQU917669 CAN917663:CAQ917669 CKJ917663:CKM917669 CUF917663:CUI917669 DEB917663:DEE917669 DNX917663:DOA917669 DXT917663:DXW917669 EHP917663:EHS917669 ERL917663:ERO917669 FBH917663:FBK917669 FLD917663:FLG917669 FUZ917663:FVC917669 GEV917663:GEY917669 GOR917663:GOU917669 GYN917663:GYQ917669 HIJ917663:HIM917669 HSF917663:HSI917669 ICB917663:ICE917669 ILX917663:IMA917669 IVT917663:IVW917669 JFP917663:JFS917669 JPL917663:JPO917669 JZH917663:JZK917669 KJD917663:KJG917669 KSZ917663:KTC917669 LCV917663:LCY917669 LMR917663:LMU917669 LWN917663:LWQ917669 MGJ917663:MGM917669 MQF917663:MQI917669 NAB917663:NAE917669 NJX917663:NKA917669 NTT917663:NTW917669 ODP917663:ODS917669 ONL917663:ONO917669 OXH917663:OXK917669 PHD917663:PHG917669 PQZ917663:PRC917669 QAV917663:QAY917669 QKR917663:QKU917669 QUN917663:QUQ917669 REJ917663:REM917669 ROF917663:ROI917669 RYB917663:RYE917669 SHX917663:SIA917669 SRT917663:SRW917669 TBP917663:TBS917669 TLL917663:TLO917669 TVH917663:TVK917669 UFD917663:UFG917669 UOZ917663:UPC917669 UYV917663:UYY917669 VIR917663:VIU917669 VSN917663:VSQ917669 WCJ917663:WCM917669 WMF917663:WMI917669 WWB917663:WWE917669 T983199:W983205 JP983199:JS983205 TL983199:TO983205 ADH983199:ADK983205 AND983199:ANG983205 AWZ983199:AXC983205 BGV983199:BGY983205 BQR983199:BQU983205 CAN983199:CAQ983205 CKJ983199:CKM983205 CUF983199:CUI983205 DEB983199:DEE983205 DNX983199:DOA983205 DXT983199:DXW983205 EHP983199:EHS983205 ERL983199:ERO983205 FBH983199:FBK983205 FLD983199:FLG983205 FUZ983199:FVC983205 GEV983199:GEY983205 GOR983199:GOU983205 GYN983199:GYQ983205 HIJ983199:HIM983205 HSF983199:HSI983205 ICB983199:ICE983205 ILX983199:IMA983205 IVT983199:IVW983205 JFP983199:JFS983205 JPL983199:JPO983205 JZH983199:JZK983205 KJD983199:KJG983205 KSZ983199:KTC983205 LCV983199:LCY983205 LMR983199:LMU983205 LWN983199:LWQ983205 MGJ983199:MGM983205 MQF983199:MQI983205 NAB983199:NAE983205 NJX983199:NKA983205 NTT983199:NTW983205 ODP983199:ODS983205 ONL983199:ONO983205 OXH983199:OXK983205 PHD983199:PHG983205 PQZ983199:PRC983205 QAV983199:QAY983205 QKR983199:QKU983205 QUN983199:QUQ983205 REJ983199:REM983205 ROF983199:ROI983205 RYB983199:RYE983205 SHX983199:SIA983205 SRT983199:SRW983205 TBP983199:TBS983205 TLL983199:TLO983205 TVH983199:TVK983205 UFD983199:UFG983205 UOZ983199:UPC983205 UYV983199:UYY983205 VIR983199:VIU983205 VSN983199:VSQ983205 WCJ983199:WCM983205 WMF983199:WMI983205 WWB983199:WWE983205 U151:W151 JQ151:JS151 TM151:TO151 ADI151:ADK151 ANE151:ANG151 AXA151:AXC151 BGW151:BGY151 BQS151:BQU151 CAO151:CAQ151 CKK151:CKM151 CUG151:CUI151 DEC151:DEE151 DNY151:DOA151 DXU151:DXW151 EHQ151:EHS151 ERM151:ERO151 FBI151:FBK151 FLE151:FLG151 FVA151:FVC151 GEW151:GEY151 GOS151:GOU151 GYO151:GYQ151 HIK151:HIM151 HSG151:HSI151 ICC151:ICE151 ILY151:IMA151 IVU151:IVW151 JFQ151:JFS151 JPM151:JPO151 JZI151:JZK151 KJE151:KJG151 KTA151:KTC151 LCW151:LCY151 LMS151:LMU151 LWO151:LWQ151 MGK151:MGM151 MQG151:MQI151 NAC151:NAE151 NJY151:NKA151 NTU151:NTW151 ODQ151:ODS151 ONM151:ONO151 OXI151:OXK151 PHE151:PHG151 PRA151:PRC151 QAW151:QAY151 QKS151:QKU151 QUO151:QUQ151 REK151:REM151 ROG151:ROI151 RYC151:RYE151 SHY151:SIA151 SRU151:SRW151 TBQ151:TBS151 TLM151:TLO151 TVI151:TVK151 UFE151:UFG151 UPA151:UPC151 UYW151:UYY151 VIS151:VIU151 VSO151:VSQ151 WCK151:WCM151 WMG151:WMI151 WWC151:WWE151 U65687:W65687 JQ65687:JS65687 TM65687:TO65687 ADI65687:ADK65687 ANE65687:ANG65687 AXA65687:AXC65687 BGW65687:BGY65687 BQS65687:BQU65687 CAO65687:CAQ65687 CKK65687:CKM65687 CUG65687:CUI65687 DEC65687:DEE65687 DNY65687:DOA65687 DXU65687:DXW65687 EHQ65687:EHS65687 ERM65687:ERO65687 FBI65687:FBK65687 FLE65687:FLG65687 FVA65687:FVC65687 GEW65687:GEY65687 GOS65687:GOU65687 GYO65687:GYQ65687 HIK65687:HIM65687 HSG65687:HSI65687 ICC65687:ICE65687 ILY65687:IMA65687 IVU65687:IVW65687 JFQ65687:JFS65687 JPM65687:JPO65687 JZI65687:JZK65687 KJE65687:KJG65687 KTA65687:KTC65687 LCW65687:LCY65687 LMS65687:LMU65687 LWO65687:LWQ65687 MGK65687:MGM65687 MQG65687:MQI65687 NAC65687:NAE65687 NJY65687:NKA65687 NTU65687:NTW65687 ODQ65687:ODS65687 ONM65687:ONO65687 OXI65687:OXK65687 PHE65687:PHG65687 PRA65687:PRC65687 QAW65687:QAY65687 QKS65687:QKU65687 QUO65687:QUQ65687 REK65687:REM65687 ROG65687:ROI65687 RYC65687:RYE65687 SHY65687:SIA65687 SRU65687:SRW65687 TBQ65687:TBS65687 TLM65687:TLO65687 TVI65687:TVK65687 UFE65687:UFG65687 UPA65687:UPC65687 UYW65687:UYY65687 VIS65687:VIU65687 VSO65687:VSQ65687 WCK65687:WCM65687 WMG65687:WMI65687 WWC65687:WWE65687 U131223:W131223 JQ131223:JS131223 TM131223:TO131223 ADI131223:ADK131223 ANE131223:ANG131223 AXA131223:AXC131223 BGW131223:BGY131223 BQS131223:BQU131223 CAO131223:CAQ131223 CKK131223:CKM131223 CUG131223:CUI131223 DEC131223:DEE131223 DNY131223:DOA131223 DXU131223:DXW131223 EHQ131223:EHS131223 ERM131223:ERO131223 FBI131223:FBK131223 FLE131223:FLG131223 FVA131223:FVC131223 GEW131223:GEY131223 GOS131223:GOU131223 GYO131223:GYQ131223 HIK131223:HIM131223 HSG131223:HSI131223 ICC131223:ICE131223 ILY131223:IMA131223 IVU131223:IVW131223 JFQ131223:JFS131223 JPM131223:JPO131223 JZI131223:JZK131223 KJE131223:KJG131223 KTA131223:KTC131223 LCW131223:LCY131223 LMS131223:LMU131223 LWO131223:LWQ131223 MGK131223:MGM131223 MQG131223:MQI131223 NAC131223:NAE131223 NJY131223:NKA131223 NTU131223:NTW131223 ODQ131223:ODS131223 ONM131223:ONO131223 OXI131223:OXK131223 PHE131223:PHG131223 PRA131223:PRC131223 QAW131223:QAY131223 QKS131223:QKU131223 QUO131223:QUQ131223 REK131223:REM131223 ROG131223:ROI131223 RYC131223:RYE131223 SHY131223:SIA131223 SRU131223:SRW131223 TBQ131223:TBS131223 TLM131223:TLO131223 TVI131223:TVK131223 UFE131223:UFG131223 UPA131223:UPC131223 UYW131223:UYY131223 VIS131223:VIU131223 VSO131223:VSQ131223 WCK131223:WCM131223 WMG131223:WMI131223 WWC131223:WWE131223 U196759:W196759 JQ196759:JS196759 TM196759:TO196759 ADI196759:ADK196759 ANE196759:ANG196759 AXA196759:AXC196759 BGW196759:BGY196759 BQS196759:BQU196759 CAO196759:CAQ196759 CKK196759:CKM196759 CUG196759:CUI196759 DEC196759:DEE196759 DNY196759:DOA196759 DXU196759:DXW196759 EHQ196759:EHS196759 ERM196759:ERO196759 FBI196759:FBK196759 FLE196759:FLG196759 FVA196759:FVC196759 GEW196759:GEY196759 GOS196759:GOU196759 GYO196759:GYQ196759 HIK196759:HIM196759 HSG196759:HSI196759 ICC196759:ICE196759 ILY196759:IMA196759 IVU196759:IVW196759 JFQ196759:JFS196759 JPM196759:JPO196759 JZI196759:JZK196759 KJE196759:KJG196759 KTA196759:KTC196759 LCW196759:LCY196759 LMS196759:LMU196759 LWO196759:LWQ196759 MGK196759:MGM196759 MQG196759:MQI196759 NAC196759:NAE196759 NJY196759:NKA196759 NTU196759:NTW196759 ODQ196759:ODS196759 ONM196759:ONO196759 OXI196759:OXK196759 PHE196759:PHG196759 PRA196759:PRC196759 QAW196759:QAY196759 QKS196759:QKU196759 QUO196759:QUQ196759 REK196759:REM196759 ROG196759:ROI196759 RYC196759:RYE196759 SHY196759:SIA196759 SRU196759:SRW196759 TBQ196759:TBS196759 TLM196759:TLO196759 TVI196759:TVK196759 UFE196759:UFG196759 UPA196759:UPC196759 UYW196759:UYY196759 VIS196759:VIU196759 VSO196759:VSQ196759 WCK196759:WCM196759 WMG196759:WMI196759 WWC196759:WWE196759 U262295:W262295 JQ262295:JS262295 TM262295:TO262295 ADI262295:ADK262295 ANE262295:ANG262295 AXA262295:AXC262295 BGW262295:BGY262295 BQS262295:BQU262295 CAO262295:CAQ262295 CKK262295:CKM262295 CUG262295:CUI262295 DEC262295:DEE262295 DNY262295:DOA262295 DXU262295:DXW262295 EHQ262295:EHS262295 ERM262295:ERO262295 FBI262295:FBK262295 FLE262295:FLG262295 FVA262295:FVC262295 GEW262295:GEY262295 GOS262295:GOU262295 GYO262295:GYQ262295 HIK262295:HIM262295 HSG262295:HSI262295 ICC262295:ICE262295 ILY262295:IMA262295 IVU262295:IVW262295 JFQ262295:JFS262295 JPM262295:JPO262295 JZI262295:JZK262295 KJE262295:KJG262295 KTA262295:KTC262295 LCW262295:LCY262295 LMS262295:LMU262295 LWO262295:LWQ262295 MGK262295:MGM262295 MQG262295:MQI262295 NAC262295:NAE262295 NJY262295:NKA262295 NTU262295:NTW262295 ODQ262295:ODS262295 ONM262295:ONO262295 OXI262295:OXK262295 PHE262295:PHG262295 PRA262295:PRC262295 QAW262295:QAY262295 QKS262295:QKU262295 QUO262295:QUQ262295 REK262295:REM262295 ROG262295:ROI262295 RYC262295:RYE262295 SHY262295:SIA262295 SRU262295:SRW262295 TBQ262295:TBS262295 TLM262295:TLO262295 TVI262295:TVK262295 UFE262295:UFG262295 UPA262295:UPC262295 UYW262295:UYY262295 VIS262295:VIU262295 VSO262295:VSQ262295 WCK262295:WCM262295 WMG262295:WMI262295 WWC262295:WWE262295 U327831:W327831 JQ327831:JS327831 TM327831:TO327831 ADI327831:ADK327831 ANE327831:ANG327831 AXA327831:AXC327831 BGW327831:BGY327831 BQS327831:BQU327831 CAO327831:CAQ327831 CKK327831:CKM327831 CUG327831:CUI327831 DEC327831:DEE327831 DNY327831:DOA327831 DXU327831:DXW327831 EHQ327831:EHS327831 ERM327831:ERO327831 FBI327831:FBK327831 FLE327831:FLG327831 FVA327831:FVC327831 GEW327831:GEY327831 GOS327831:GOU327831 GYO327831:GYQ327831 HIK327831:HIM327831 HSG327831:HSI327831 ICC327831:ICE327831 ILY327831:IMA327831 IVU327831:IVW327831 JFQ327831:JFS327831 JPM327831:JPO327831 JZI327831:JZK327831 KJE327831:KJG327831 KTA327831:KTC327831 LCW327831:LCY327831 LMS327831:LMU327831 LWO327831:LWQ327831 MGK327831:MGM327831 MQG327831:MQI327831 NAC327831:NAE327831 NJY327831:NKA327831 NTU327831:NTW327831 ODQ327831:ODS327831 ONM327831:ONO327831 OXI327831:OXK327831 PHE327831:PHG327831 PRA327831:PRC327831 QAW327831:QAY327831 QKS327831:QKU327831 QUO327831:QUQ327831 REK327831:REM327831 ROG327831:ROI327831 RYC327831:RYE327831 SHY327831:SIA327831 SRU327831:SRW327831 TBQ327831:TBS327831 TLM327831:TLO327831 TVI327831:TVK327831 UFE327831:UFG327831 UPA327831:UPC327831 UYW327831:UYY327831 VIS327831:VIU327831 VSO327831:VSQ327831 WCK327831:WCM327831 WMG327831:WMI327831 WWC327831:WWE327831 U393367:W393367 JQ393367:JS393367 TM393367:TO393367 ADI393367:ADK393367 ANE393367:ANG393367 AXA393367:AXC393367 BGW393367:BGY393367 BQS393367:BQU393367 CAO393367:CAQ393367 CKK393367:CKM393367 CUG393367:CUI393367 DEC393367:DEE393367 DNY393367:DOA393367 DXU393367:DXW393367 EHQ393367:EHS393367 ERM393367:ERO393367 FBI393367:FBK393367 FLE393367:FLG393367 FVA393367:FVC393367 GEW393367:GEY393367 GOS393367:GOU393367 GYO393367:GYQ393367 HIK393367:HIM393367 HSG393367:HSI393367 ICC393367:ICE393367 ILY393367:IMA393367 IVU393367:IVW393367 JFQ393367:JFS393367 JPM393367:JPO393367 JZI393367:JZK393367 KJE393367:KJG393367 KTA393367:KTC393367 LCW393367:LCY393367 LMS393367:LMU393367 LWO393367:LWQ393367 MGK393367:MGM393367 MQG393367:MQI393367 NAC393367:NAE393367 NJY393367:NKA393367 NTU393367:NTW393367 ODQ393367:ODS393367 ONM393367:ONO393367 OXI393367:OXK393367 PHE393367:PHG393367 PRA393367:PRC393367 QAW393367:QAY393367 QKS393367:QKU393367 QUO393367:QUQ393367 REK393367:REM393367 ROG393367:ROI393367 RYC393367:RYE393367 SHY393367:SIA393367 SRU393367:SRW393367 TBQ393367:TBS393367 TLM393367:TLO393367 TVI393367:TVK393367 UFE393367:UFG393367 UPA393367:UPC393367 UYW393367:UYY393367 VIS393367:VIU393367 VSO393367:VSQ393367 WCK393367:WCM393367 WMG393367:WMI393367 WWC393367:WWE393367 U458903:W458903 JQ458903:JS458903 TM458903:TO458903 ADI458903:ADK458903 ANE458903:ANG458903 AXA458903:AXC458903 BGW458903:BGY458903 BQS458903:BQU458903 CAO458903:CAQ458903 CKK458903:CKM458903 CUG458903:CUI458903 DEC458903:DEE458903 DNY458903:DOA458903 DXU458903:DXW458903 EHQ458903:EHS458903 ERM458903:ERO458903 FBI458903:FBK458903 FLE458903:FLG458903 FVA458903:FVC458903 GEW458903:GEY458903 GOS458903:GOU458903 GYO458903:GYQ458903 HIK458903:HIM458903 HSG458903:HSI458903 ICC458903:ICE458903 ILY458903:IMA458903 IVU458903:IVW458903 JFQ458903:JFS458903 JPM458903:JPO458903 JZI458903:JZK458903 KJE458903:KJG458903 KTA458903:KTC458903 LCW458903:LCY458903 LMS458903:LMU458903 LWO458903:LWQ458903 MGK458903:MGM458903 MQG458903:MQI458903 NAC458903:NAE458903 NJY458903:NKA458903 NTU458903:NTW458903 ODQ458903:ODS458903 ONM458903:ONO458903 OXI458903:OXK458903 PHE458903:PHG458903 PRA458903:PRC458903 QAW458903:QAY458903 QKS458903:QKU458903 QUO458903:QUQ458903 REK458903:REM458903 ROG458903:ROI458903 RYC458903:RYE458903 SHY458903:SIA458903 SRU458903:SRW458903 TBQ458903:TBS458903 TLM458903:TLO458903 TVI458903:TVK458903 UFE458903:UFG458903 UPA458903:UPC458903 UYW458903:UYY458903 VIS458903:VIU458903 VSO458903:VSQ458903 WCK458903:WCM458903 WMG458903:WMI458903 WWC458903:WWE458903 U524439:W524439 JQ524439:JS524439 TM524439:TO524439 ADI524439:ADK524439 ANE524439:ANG524439 AXA524439:AXC524439 BGW524439:BGY524439 BQS524439:BQU524439 CAO524439:CAQ524439 CKK524439:CKM524439 CUG524439:CUI524439 DEC524439:DEE524439 DNY524439:DOA524439 DXU524439:DXW524439 EHQ524439:EHS524439 ERM524439:ERO524439 FBI524439:FBK524439 FLE524439:FLG524439 FVA524439:FVC524439 GEW524439:GEY524439 GOS524439:GOU524439 GYO524439:GYQ524439 HIK524439:HIM524439 HSG524439:HSI524439 ICC524439:ICE524439 ILY524439:IMA524439 IVU524439:IVW524439 JFQ524439:JFS524439 JPM524439:JPO524439 JZI524439:JZK524439 KJE524439:KJG524439 KTA524439:KTC524439 LCW524439:LCY524439 LMS524439:LMU524439 LWO524439:LWQ524439 MGK524439:MGM524439 MQG524439:MQI524439 NAC524439:NAE524439 NJY524439:NKA524439 NTU524439:NTW524439 ODQ524439:ODS524439 ONM524439:ONO524439 OXI524439:OXK524439 PHE524439:PHG524439 PRA524439:PRC524439 QAW524439:QAY524439 QKS524439:QKU524439 QUO524439:QUQ524439 REK524439:REM524439 ROG524439:ROI524439 RYC524439:RYE524439 SHY524439:SIA524439 SRU524439:SRW524439 TBQ524439:TBS524439 TLM524439:TLO524439 TVI524439:TVK524439 UFE524439:UFG524439 UPA524439:UPC524439 UYW524439:UYY524439 VIS524439:VIU524439 VSO524439:VSQ524439 WCK524439:WCM524439 WMG524439:WMI524439 WWC524439:WWE524439 U589975:W589975 JQ589975:JS589975 TM589975:TO589975 ADI589975:ADK589975 ANE589975:ANG589975 AXA589975:AXC589975 BGW589975:BGY589975 BQS589975:BQU589975 CAO589975:CAQ589975 CKK589975:CKM589975 CUG589975:CUI589975 DEC589975:DEE589975 DNY589975:DOA589975 DXU589975:DXW589975 EHQ589975:EHS589975 ERM589975:ERO589975 FBI589975:FBK589975 FLE589975:FLG589975 FVA589975:FVC589975 GEW589975:GEY589975 GOS589975:GOU589975 GYO589975:GYQ589975 HIK589975:HIM589975 HSG589975:HSI589975 ICC589975:ICE589975 ILY589975:IMA589975 IVU589975:IVW589975 JFQ589975:JFS589975 JPM589975:JPO589975 JZI589975:JZK589975 KJE589975:KJG589975 KTA589975:KTC589975 LCW589975:LCY589975 LMS589975:LMU589975 LWO589975:LWQ589975 MGK589975:MGM589975 MQG589975:MQI589975 NAC589975:NAE589975 NJY589975:NKA589975 NTU589975:NTW589975 ODQ589975:ODS589975 ONM589975:ONO589975 OXI589975:OXK589975 PHE589975:PHG589975 PRA589975:PRC589975 QAW589975:QAY589975 QKS589975:QKU589975 QUO589975:QUQ589975 REK589975:REM589975 ROG589975:ROI589975 RYC589975:RYE589975 SHY589975:SIA589975 SRU589975:SRW589975 TBQ589975:TBS589975 TLM589975:TLO589975 TVI589975:TVK589975 UFE589975:UFG589975 UPA589975:UPC589975 UYW589975:UYY589975 VIS589975:VIU589975 VSO589975:VSQ589975 WCK589975:WCM589975 WMG589975:WMI589975 WWC589975:WWE589975 U655511:W655511 JQ655511:JS655511 TM655511:TO655511 ADI655511:ADK655511 ANE655511:ANG655511 AXA655511:AXC655511 BGW655511:BGY655511 BQS655511:BQU655511 CAO655511:CAQ655511 CKK655511:CKM655511 CUG655511:CUI655511 DEC655511:DEE655511 DNY655511:DOA655511 DXU655511:DXW655511 EHQ655511:EHS655511 ERM655511:ERO655511 FBI655511:FBK655511 FLE655511:FLG655511 FVA655511:FVC655511 GEW655511:GEY655511 GOS655511:GOU655511 GYO655511:GYQ655511 HIK655511:HIM655511 HSG655511:HSI655511 ICC655511:ICE655511 ILY655511:IMA655511 IVU655511:IVW655511 JFQ655511:JFS655511 JPM655511:JPO655511 JZI655511:JZK655511 KJE655511:KJG655511 KTA655511:KTC655511 LCW655511:LCY655511 LMS655511:LMU655511 LWO655511:LWQ655511 MGK655511:MGM655511 MQG655511:MQI655511 NAC655511:NAE655511 NJY655511:NKA655511 NTU655511:NTW655511 ODQ655511:ODS655511 ONM655511:ONO655511 OXI655511:OXK655511 PHE655511:PHG655511 PRA655511:PRC655511 QAW655511:QAY655511 QKS655511:QKU655511 QUO655511:QUQ655511 REK655511:REM655511 ROG655511:ROI655511 RYC655511:RYE655511 SHY655511:SIA655511 SRU655511:SRW655511 TBQ655511:TBS655511 TLM655511:TLO655511 TVI655511:TVK655511 UFE655511:UFG655511 UPA655511:UPC655511 UYW655511:UYY655511 VIS655511:VIU655511 VSO655511:VSQ655511 WCK655511:WCM655511 WMG655511:WMI655511 WWC655511:WWE655511 U721047:W721047 JQ721047:JS721047 TM721047:TO721047 ADI721047:ADK721047 ANE721047:ANG721047 AXA721047:AXC721047 BGW721047:BGY721047 BQS721047:BQU721047 CAO721047:CAQ721047 CKK721047:CKM721047 CUG721047:CUI721047 DEC721047:DEE721047 DNY721047:DOA721047 DXU721047:DXW721047 EHQ721047:EHS721047 ERM721047:ERO721047 FBI721047:FBK721047 FLE721047:FLG721047 FVA721047:FVC721047 GEW721047:GEY721047 GOS721047:GOU721047 GYO721047:GYQ721047 HIK721047:HIM721047 HSG721047:HSI721047 ICC721047:ICE721047 ILY721047:IMA721047 IVU721047:IVW721047 JFQ721047:JFS721047 JPM721047:JPO721047 JZI721047:JZK721047 KJE721047:KJG721047 KTA721047:KTC721047 LCW721047:LCY721047 LMS721047:LMU721047 LWO721047:LWQ721047 MGK721047:MGM721047 MQG721047:MQI721047 NAC721047:NAE721047 NJY721047:NKA721047 NTU721047:NTW721047 ODQ721047:ODS721047 ONM721047:ONO721047 OXI721047:OXK721047 PHE721047:PHG721047 PRA721047:PRC721047 QAW721047:QAY721047 QKS721047:QKU721047 QUO721047:QUQ721047 REK721047:REM721047 ROG721047:ROI721047 RYC721047:RYE721047 SHY721047:SIA721047 SRU721047:SRW721047 TBQ721047:TBS721047 TLM721047:TLO721047 TVI721047:TVK721047 UFE721047:UFG721047 UPA721047:UPC721047 UYW721047:UYY721047 VIS721047:VIU721047 VSO721047:VSQ721047 WCK721047:WCM721047 WMG721047:WMI721047 WWC721047:WWE721047 U786583:W786583 JQ786583:JS786583 TM786583:TO786583 ADI786583:ADK786583 ANE786583:ANG786583 AXA786583:AXC786583 BGW786583:BGY786583 BQS786583:BQU786583 CAO786583:CAQ786583 CKK786583:CKM786583 CUG786583:CUI786583 DEC786583:DEE786583 DNY786583:DOA786583 DXU786583:DXW786583 EHQ786583:EHS786583 ERM786583:ERO786583 FBI786583:FBK786583 FLE786583:FLG786583 FVA786583:FVC786583 GEW786583:GEY786583 GOS786583:GOU786583 GYO786583:GYQ786583 HIK786583:HIM786583 HSG786583:HSI786583 ICC786583:ICE786583 ILY786583:IMA786583 IVU786583:IVW786583 JFQ786583:JFS786583 JPM786583:JPO786583 JZI786583:JZK786583 KJE786583:KJG786583 KTA786583:KTC786583 LCW786583:LCY786583 LMS786583:LMU786583 LWO786583:LWQ786583 MGK786583:MGM786583 MQG786583:MQI786583 NAC786583:NAE786583 NJY786583:NKA786583 NTU786583:NTW786583 ODQ786583:ODS786583 ONM786583:ONO786583 OXI786583:OXK786583 PHE786583:PHG786583 PRA786583:PRC786583 QAW786583:QAY786583 QKS786583:QKU786583 QUO786583:QUQ786583 REK786583:REM786583 ROG786583:ROI786583 RYC786583:RYE786583 SHY786583:SIA786583 SRU786583:SRW786583 TBQ786583:TBS786583 TLM786583:TLO786583 TVI786583:TVK786583 UFE786583:UFG786583 UPA786583:UPC786583 UYW786583:UYY786583 VIS786583:VIU786583 VSO786583:VSQ786583 WCK786583:WCM786583 WMG786583:WMI786583 WWC786583:WWE786583 U852119:W852119 JQ852119:JS852119 TM852119:TO852119 ADI852119:ADK852119 ANE852119:ANG852119 AXA852119:AXC852119 BGW852119:BGY852119 BQS852119:BQU852119 CAO852119:CAQ852119 CKK852119:CKM852119 CUG852119:CUI852119 DEC852119:DEE852119 DNY852119:DOA852119 DXU852119:DXW852119 EHQ852119:EHS852119 ERM852119:ERO852119 FBI852119:FBK852119 FLE852119:FLG852119 FVA852119:FVC852119 GEW852119:GEY852119 GOS852119:GOU852119 GYO852119:GYQ852119 HIK852119:HIM852119 HSG852119:HSI852119 ICC852119:ICE852119 ILY852119:IMA852119 IVU852119:IVW852119 JFQ852119:JFS852119 JPM852119:JPO852119 JZI852119:JZK852119 KJE852119:KJG852119 KTA852119:KTC852119 LCW852119:LCY852119 LMS852119:LMU852119 LWO852119:LWQ852119 MGK852119:MGM852119 MQG852119:MQI852119 NAC852119:NAE852119 NJY852119:NKA852119 NTU852119:NTW852119 ODQ852119:ODS852119 ONM852119:ONO852119 OXI852119:OXK852119 PHE852119:PHG852119 PRA852119:PRC852119 QAW852119:QAY852119 QKS852119:QKU852119 QUO852119:QUQ852119 REK852119:REM852119 ROG852119:ROI852119 RYC852119:RYE852119 SHY852119:SIA852119 SRU852119:SRW852119 TBQ852119:TBS852119 TLM852119:TLO852119 TVI852119:TVK852119 UFE852119:UFG852119 UPA852119:UPC852119 UYW852119:UYY852119 VIS852119:VIU852119 VSO852119:VSQ852119 WCK852119:WCM852119 WMG852119:WMI852119 WWC852119:WWE852119 U917655:W917655 JQ917655:JS917655 TM917655:TO917655 ADI917655:ADK917655 ANE917655:ANG917655 AXA917655:AXC917655 BGW917655:BGY917655 BQS917655:BQU917655 CAO917655:CAQ917655 CKK917655:CKM917655 CUG917655:CUI917655 DEC917655:DEE917655 DNY917655:DOA917655 DXU917655:DXW917655 EHQ917655:EHS917655 ERM917655:ERO917655 FBI917655:FBK917655 FLE917655:FLG917655 FVA917655:FVC917655 GEW917655:GEY917655 GOS917655:GOU917655 GYO917655:GYQ917655 HIK917655:HIM917655 HSG917655:HSI917655 ICC917655:ICE917655 ILY917655:IMA917655 IVU917655:IVW917655 JFQ917655:JFS917655 JPM917655:JPO917655 JZI917655:JZK917655 KJE917655:KJG917655 KTA917655:KTC917655 LCW917655:LCY917655 LMS917655:LMU917655 LWO917655:LWQ917655 MGK917655:MGM917655 MQG917655:MQI917655 NAC917655:NAE917655 NJY917655:NKA917655 NTU917655:NTW917655 ODQ917655:ODS917655 ONM917655:ONO917655 OXI917655:OXK917655 PHE917655:PHG917655 PRA917655:PRC917655 QAW917655:QAY917655 QKS917655:QKU917655 QUO917655:QUQ917655 REK917655:REM917655 ROG917655:ROI917655 RYC917655:RYE917655 SHY917655:SIA917655 SRU917655:SRW917655 TBQ917655:TBS917655 TLM917655:TLO917655 TVI917655:TVK917655 UFE917655:UFG917655 UPA917655:UPC917655 UYW917655:UYY917655 VIS917655:VIU917655 VSO917655:VSQ917655 WCK917655:WCM917655 WMG917655:WMI917655 WWC917655:WWE917655 U983191:W983191 JQ983191:JS983191 TM983191:TO983191 ADI983191:ADK983191 ANE983191:ANG983191 AXA983191:AXC983191 BGW983191:BGY983191 BQS983191:BQU983191 CAO983191:CAQ983191 CKK983191:CKM983191 CUG983191:CUI983191 DEC983191:DEE983191 DNY983191:DOA983191 DXU983191:DXW983191 EHQ983191:EHS983191 ERM983191:ERO983191 FBI983191:FBK983191 FLE983191:FLG983191 FVA983191:FVC983191 GEW983191:GEY983191 GOS983191:GOU983191 GYO983191:GYQ983191 HIK983191:HIM983191 HSG983191:HSI983191 ICC983191:ICE983191 ILY983191:IMA983191 IVU983191:IVW983191 JFQ983191:JFS983191 JPM983191:JPO983191 JZI983191:JZK983191 KJE983191:KJG983191 KTA983191:KTC983191 LCW983191:LCY983191 LMS983191:LMU983191 LWO983191:LWQ983191 MGK983191:MGM983191 MQG983191:MQI983191 NAC983191:NAE983191 NJY983191:NKA983191 NTU983191:NTW983191 ODQ983191:ODS983191 ONM983191:ONO983191 OXI983191:OXK983191 PHE983191:PHG983191 PRA983191:PRC983191 QAW983191:QAY983191 QKS983191:QKU983191 QUO983191:QUQ983191 REK983191:REM983191 ROG983191:ROI983191 RYC983191:RYE983191 SHY983191:SIA983191 SRU983191:SRW983191 TBQ983191:TBS983191 TLM983191:TLO983191 TVI983191:TVK983191 UFE983191:UFG983191 UPA983191:UPC983191 UYW983191:UYY983191 VIS983191:VIU983191 VSO983191:VSQ983191 WCK983191:WCM983191 WMG983191:WMI983191 WWC983191:WWE983191 T152:W157 JP152:JS157 TL152:TO157 ADH152:ADK157 AND152:ANG157 AWZ152:AXC157 BGV152:BGY157 BQR152:BQU157 CAN152:CAQ157 CKJ152:CKM157 CUF152:CUI157 DEB152:DEE157 DNX152:DOA157 DXT152:DXW157 EHP152:EHS157 ERL152:ERO157 FBH152:FBK157 FLD152:FLG157 FUZ152:FVC157 GEV152:GEY157 GOR152:GOU157 GYN152:GYQ157 HIJ152:HIM157 HSF152:HSI157 ICB152:ICE157 ILX152:IMA157 IVT152:IVW157 JFP152:JFS157 JPL152:JPO157 JZH152:JZK157 KJD152:KJG157 KSZ152:KTC157 LCV152:LCY157 LMR152:LMU157 LWN152:LWQ157 MGJ152:MGM157 MQF152:MQI157 NAB152:NAE157 NJX152:NKA157 NTT152:NTW157 ODP152:ODS157 ONL152:ONO157 OXH152:OXK157 PHD152:PHG157 PQZ152:PRC157 QAV152:QAY157 QKR152:QKU157 QUN152:QUQ157 REJ152:REM157 ROF152:ROI157 RYB152:RYE157 SHX152:SIA157 SRT152:SRW157 TBP152:TBS157 TLL152:TLO157 TVH152:TVK157 UFD152:UFG157 UOZ152:UPC157 UYV152:UYY157 VIR152:VIU157 VSN152:VSQ157 WCJ152:WCM157 WMF152:WMI157 WWB152:WWE157 T65688:W65693 JP65688:JS65693 TL65688:TO65693 ADH65688:ADK65693 AND65688:ANG65693 AWZ65688:AXC65693 BGV65688:BGY65693 BQR65688:BQU65693 CAN65688:CAQ65693 CKJ65688:CKM65693 CUF65688:CUI65693 DEB65688:DEE65693 DNX65688:DOA65693 DXT65688:DXW65693 EHP65688:EHS65693 ERL65688:ERO65693 FBH65688:FBK65693 FLD65688:FLG65693 FUZ65688:FVC65693 GEV65688:GEY65693 GOR65688:GOU65693 GYN65688:GYQ65693 HIJ65688:HIM65693 HSF65688:HSI65693 ICB65688:ICE65693 ILX65688:IMA65693 IVT65688:IVW65693 JFP65688:JFS65693 JPL65688:JPO65693 JZH65688:JZK65693 KJD65688:KJG65693 KSZ65688:KTC65693 LCV65688:LCY65693 LMR65688:LMU65693 LWN65688:LWQ65693 MGJ65688:MGM65693 MQF65688:MQI65693 NAB65688:NAE65693 NJX65688:NKA65693 NTT65688:NTW65693 ODP65688:ODS65693 ONL65688:ONO65693 OXH65688:OXK65693 PHD65688:PHG65693 PQZ65688:PRC65693 QAV65688:QAY65693 QKR65688:QKU65693 QUN65688:QUQ65693 REJ65688:REM65693 ROF65688:ROI65693 RYB65688:RYE65693 SHX65688:SIA65693 SRT65688:SRW65693 TBP65688:TBS65693 TLL65688:TLO65693 TVH65688:TVK65693 UFD65688:UFG65693 UOZ65688:UPC65693 UYV65688:UYY65693 VIR65688:VIU65693 VSN65688:VSQ65693 WCJ65688:WCM65693 WMF65688:WMI65693 WWB65688:WWE65693 T131224:W131229 JP131224:JS131229 TL131224:TO131229 ADH131224:ADK131229 AND131224:ANG131229 AWZ131224:AXC131229 BGV131224:BGY131229 BQR131224:BQU131229 CAN131224:CAQ131229 CKJ131224:CKM131229 CUF131224:CUI131229 DEB131224:DEE131229 DNX131224:DOA131229 DXT131224:DXW131229 EHP131224:EHS131229 ERL131224:ERO131229 FBH131224:FBK131229 FLD131224:FLG131229 FUZ131224:FVC131229 GEV131224:GEY131229 GOR131224:GOU131229 GYN131224:GYQ131229 HIJ131224:HIM131229 HSF131224:HSI131229 ICB131224:ICE131229 ILX131224:IMA131229 IVT131224:IVW131229 JFP131224:JFS131229 JPL131224:JPO131229 JZH131224:JZK131229 KJD131224:KJG131229 KSZ131224:KTC131229 LCV131224:LCY131229 LMR131224:LMU131229 LWN131224:LWQ131229 MGJ131224:MGM131229 MQF131224:MQI131229 NAB131224:NAE131229 NJX131224:NKA131229 NTT131224:NTW131229 ODP131224:ODS131229 ONL131224:ONO131229 OXH131224:OXK131229 PHD131224:PHG131229 PQZ131224:PRC131229 QAV131224:QAY131229 QKR131224:QKU131229 QUN131224:QUQ131229 REJ131224:REM131229 ROF131224:ROI131229 RYB131224:RYE131229 SHX131224:SIA131229 SRT131224:SRW131229 TBP131224:TBS131229 TLL131224:TLO131229 TVH131224:TVK131229 UFD131224:UFG131229 UOZ131224:UPC131229 UYV131224:UYY131229 VIR131224:VIU131229 VSN131224:VSQ131229 WCJ131224:WCM131229 WMF131224:WMI131229 WWB131224:WWE131229 T196760:W196765 JP196760:JS196765 TL196760:TO196765 ADH196760:ADK196765 AND196760:ANG196765 AWZ196760:AXC196765 BGV196760:BGY196765 BQR196760:BQU196765 CAN196760:CAQ196765 CKJ196760:CKM196765 CUF196760:CUI196765 DEB196760:DEE196765 DNX196760:DOA196765 DXT196760:DXW196765 EHP196760:EHS196765 ERL196760:ERO196765 FBH196760:FBK196765 FLD196760:FLG196765 FUZ196760:FVC196765 GEV196760:GEY196765 GOR196760:GOU196765 GYN196760:GYQ196765 HIJ196760:HIM196765 HSF196760:HSI196765 ICB196760:ICE196765 ILX196760:IMA196765 IVT196760:IVW196765 JFP196760:JFS196765 JPL196760:JPO196765 JZH196760:JZK196765 KJD196760:KJG196765 KSZ196760:KTC196765 LCV196760:LCY196765 LMR196760:LMU196765 LWN196760:LWQ196765 MGJ196760:MGM196765 MQF196760:MQI196765 NAB196760:NAE196765 NJX196760:NKA196765 NTT196760:NTW196765 ODP196760:ODS196765 ONL196760:ONO196765 OXH196760:OXK196765 PHD196760:PHG196765 PQZ196760:PRC196765 QAV196760:QAY196765 QKR196760:QKU196765 QUN196760:QUQ196765 REJ196760:REM196765 ROF196760:ROI196765 RYB196760:RYE196765 SHX196760:SIA196765 SRT196760:SRW196765 TBP196760:TBS196765 TLL196760:TLO196765 TVH196760:TVK196765 UFD196760:UFG196765 UOZ196760:UPC196765 UYV196760:UYY196765 VIR196760:VIU196765 VSN196760:VSQ196765 WCJ196760:WCM196765 WMF196760:WMI196765 WWB196760:WWE196765 T262296:W262301 JP262296:JS262301 TL262296:TO262301 ADH262296:ADK262301 AND262296:ANG262301 AWZ262296:AXC262301 BGV262296:BGY262301 BQR262296:BQU262301 CAN262296:CAQ262301 CKJ262296:CKM262301 CUF262296:CUI262301 DEB262296:DEE262301 DNX262296:DOA262301 DXT262296:DXW262301 EHP262296:EHS262301 ERL262296:ERO262301 FBH262296:FBK262301 FLD262296:FLG262301 FUZ262296:FVC262301 GEV262296:GEY262301 GOR262296:GOU262301 GYN262296:GYQ262301 HIJ262296:HIM262301 HSF262296:HSI262301 ICB262296:ICE262301 ILX262296:IMA262301 IVT262296:IVW262301 JFP262296:JFS262301 JPL262296:JPO262301 JZH262296:JZK262301 KJD262296:KJG262301 KSZ262296:KTC262301 LCV262296:LCY262301 LMR262296:LMU262301 LWN262296:LWQ262301 MGJ262296:MGM262301 MQF262296:MQI262301 NAB262296:NAE262301 NJX262296:NKA262301 NTT262296:NTW262301 ODP262296:ODS262301 ONL262296:ONO262301 OXH262296:OXK262301 PHD262296:PHG262301 PQZ262296:PRC262301 QAV262296:QAY262301 QKR262296:QKU262301 QUN262296:QUQ262301 REJ262296:REM262301 ROF262296:ROI262301 RYB262296:RYE262301 SHX262296:SIA262301 SRT262296:SRW262301 TBP262296:TBS262301 TLL262296:TLO262301 TVH262296:TVK262301 UFD262296:UFG262301 UOZ262296:UPC262301 UYV262296:UYY262301 VIR262296:VIU262301 VSN262296:VSQ262301 WCJ262296:WCM262301 WMF262296:WMI262301 WWB262296:WWE262301 T327832:W327837 JP327832:JS327837 TL327832:TO327837 ADH327832:ADK327837 AND327832:ANG327837 AWZ327832:AXC327837 BGV327832:BGY327837 BQR327832:BQU327837 CAN327832:CAQ327837 CKJ327832:CKM327837 CUF327832:CUI327837 DEB327832:DEE327837 DNX327832:DOA327837 DXT327832:DXW327837 EHP327832:EHS327837 ERL327832:ERO327837 FBH327832:FBK327837 FLD327832:FLG327837 FUZ327832:FVC327837 GEV327832:GEY327837 GOR327832:GOU327837 GYN327832:GYQ327837 HIJ327832:HIM327837 HSF327832:HSI327837 ICB327832:ICE327837 ILX327832:IMA327837 IVT327832:IVW327837 JFP327832:JFS327837 JPL327832:JPO327837 JZH327832:JZK327837 KJD327832:KJG327837 KSZ327832:KTC327837 LCV327832:LCY327837 LMR327832:LMU327837 LWN327832:LWQ327837 MGJ327832:MGM327837 MQF327832:MQI327837 NAB327832:NAE327837 NJX327832:NKA327837 NTT327832:NTW327837 ODP327832:ODS327837 ONL327832:ONO327837 OXH327832:OXK327837 PHD327832:PHG327837 PQZ327832:PRC327837 QAV327832:QAY327837 QKR327832:QKU327837 QUN327832:QUQ327837 REJ327832:REM327837 ROF327832:ROI327837 RYB327832:RYE327837 SHX327832:SIA327837 SRT327832:SRW327837 TBP327832:TBS327837 TLL327832:TLO327837 TVH327832:TVK327837 UFD327832:UFG327837 UOZ327832:UPC327837 UYV327832:UYY327837 VIR327832:VIU327837 VSN327832:VSQ327837 WCJ327832:WCM327837 WMF327832:WMI327837 WWB327832:WWE327837 T393368:W393373 JP393368:JS393373 TL393368:TO393373 ADH393368:ADK393373 AND393368:ANG393373 AWZ393368:AXC393373 BGV393368:BGY393373 BQR393368:BQU393373 CAN393368:CAQ393373 CKJ393368:CKM393373 CUF393368:CUI393373 DEB393368:DEE393373 DNX393368:DOA393373 DXT393368:DXW393373 EHP393368:EHS393373 ERL393368:ERO393373 FBH393368:FBK393373 FLD393368:FLG393373 FUZ393368:FVC393373 GEV393368:GEY393373 GOR393368:GOU393373 GYN393368:GYQ393373 HIJ393368:HIM393373 HSF393368:HSI393373 ICB393368:ICE393373 ILX393368:IMA393373 IVT393368:IVW393373 JFP393368:JFS393373 JPL393368:JPO393373 JZH393368:JZK393373 KJD393368:KJG393373 KSZ393368:KTC393373 LCV393368:LCY393373 LMR393368:LMU393373 LWN393368:LWQ393373 MGJ393368:MGM393373 MQF393368:MQI393373 NAB393368:NAE393373 NJX393368:NKA393373 NTT393368:NTW393373 ODP393368:ODS393373 ONL393368:ONO393373 OXH393368:OXK393373 PHD393368:PHG393373 PQZ393368:PRC393373 QAV393368:QAY393373 QKR393368:QKU393373 QUN393368:QUQ393373 REJ393368:REM393373 ROF393368:ROI393373 RYB393368:RYE393373 SHX393368:SIA393373 SRT393368:SRW393373 TBP393368:TBS393373 TLL393368:TLO393373 TVH393368:TVK393373 UFD393368:UFG393373 UOZ393368:UPC393373 UYV393368:UYY393373 VIR393368:VIU393373 VSN393368:VSQ393373 WCJ393368:WCM393373 WMF393368:WMI393373 WWB393368:WWE393373 T458904:W458909 JP458904:JS458909 TL458904:TO458909 ADH458904:ADK458909 AND458904:ANG458909 AWZ458904:AXC458909 BGV458904:BGY458909 BQR458904:BQU458909 CAN458904:CAQ458909 CKJ458904:CKM458909 CUF458904:CUI458909 DEB458904:DEE458909 DNX458904:DOA458909 DXT458904:DXW458909 EHP458904:EHS458909 ERL458904:ERO458909 FBH458904:FBK458909 FLD458904:FLG458909 FUZ458904:FVC458909 GEV458904:GEY458909 GOR458904:GOU458909 GYN458904:GYQ458909 HIJ458904:HIM458909 HSF458904:HSI458909 ICB458904:ICE458909 ILX458904:IMA458909 IVT458904:IVW458909 JFP458904:JFS458909 JPL458904:JPO458909 JZH458904:JZK458909 KJD458904:KJG458909 KSZ458904:KTC458909 LCV458904:LCY458909 LMR458904:LMU458909 LWN458904:LWQ458909 MGJ458904:MGM458909 MQF458904:MQI458909 NAB458904:NAE458909 NJX458904:NKA458909 NTT458904:NTW458909 ODP458904:ODS458909 ONL458904:ONO458909 OXH458904:OXK458909 PHD458904:PHG458909 PQZ458904:PRC458909 QAV458904:QAY458909 QKR458904:QKU458909 QUN458904:QUQ458909 REJ458904:REM458909 ROF458904:ROI458909 RYB458904:RYE458909 SHX458904:SIA458909 SRT458904:SRW458909 TBP458904:TBS458909 TLL458904:TLO458909 TVH458904:TVK458909 UFD458904:UFG458909 UOZ458904:UPC458909 UYV458904:UYY458909 VIR458904:VIU458909 VSN458904:VSQ458909 WCJ458904:WCM458909 WMF458904:WMI458909 WWB458904:WWE458909 T524440:W524445 JP524440:JS524445 TL524440:TO524445 ADH524440:ADK524445 AND524440:ANG524445 AWZ524440:AXC524445 BGV524440:BGY524445 BQR524440:BQU524445 CAN524440:CAQ524445 CKJ524440:CKM524445 CUF524440:CUI524445 DEB524440:DEE524445 DNX524440:DOA524445 DXT524440:DXW524445 EHP524440:EHS524445 ERL524440:ERO524445 FBH524440:FBK524445 FLD524440:FLG524445 FUZ524440:FVC524445 GEV524440:GEY524445 GOR524440:GOU524445 GYN524440:GYQ524445 HIJ524440:HIM524445 HSF524440:HSI524445 ICB524440:ICE524445 ILX524440:IMA524445 IVT524440:IVW524445 JFP524440:JFS524445 JPL524440:JPO524445 JZH524440:JZK524445 KJD524440:KJG524445 KSZ524440:KTC524445 LCV524440:LCY524445 LMR524440:LMU524445 LWN524440:LWQ524445 MGJ524440:MGM524445 MQF524440:MQI524445 NAB524440:NAE524445 NJX524440:NKA524445 NTT524440:NTW524445 ODP524440:ODS524445 ONL524440:ONO524445 OXH524440:OXK524445 PHD524440:PHG524445 PQZ524440:PRC524445 QAV524440:QAY524445 QKR524440:QKU524445 QUN524440:QUQ524445 REJ524440:REM524445 ROF524440:ROI524445 RYB524440:RYE524445 SHX524440:SIA524445 SRT524440:SRW524445 TBP524440:TBS524445 TLL524440:TLO524445 TVH524440:TVK524445 UFD524440:UFG524445 UOZ524440:UPC524445 UYV524440:UYY524445 VIR524440:VIU524445 VSN524440:VSQ524445 WCJ524440:WCM524445 WMF524440:WMI524445 WWB524440:WWE524445 T589976:W589981 JP589976:JS589981 TL589976:TO589981 ADH589976:ADK589981 AND589976:ANG589981 AWZ589976:AXC589981 BGV589976:BGY589981 BQR589976:BQU589981 CAN589976:CAQ589981 CKJ589976:CKM589981 CUF589976:CUI589981 DEB589976:DEE589981 DNX589976:DOA589981 DXT589976:DXW589981 EHP589976:EHS589981 ERL589976:ERO589981 FBH589976:FBK589981 FLD589976:FLG589981 FUZ589976:FVC589981 GEV589976:GEY589981 GOR589976:GOU589981 GYN589976:GYQ589981 HIJ589976:HIM589981 HSF589976:HSI589981 ICB589976:ICE589981 ILX589976:IMA589981 IVT589976:IVW589981 JFP589976:JFS589981 JPL589976:JPO589981 JZH589976:JZK589981 KJD589976:KJG589981 KSZ589976:KTC589981 LCV589976:LCY589981 LMR589976:LMU589981 LWN589976:LWQ589981 MGJ589976:MGM589981 MQF589976:MQI589981 NAB589976:NAE589981 NJX589976:NKA589981 NTT589976:NTW589981 ODP589976:ODS589981 ONL589976:ONO589981 OXH589976:OXK589981 PHD589976:PHG589981 PQZ589976:PRC589981 QAV589976:QAY589981 QKR589976:QKU589981 QUN589976:QUQ589981 REJ589976:REM589981 ROF589976:ROI589981 RYB589976:RYE589981 SHX589976:SIA589981 SRT589976:SRW589981 TBP589976:TBS589981 TLL589976:TLO589981 TVH589976:TVK589981 UFD589976:UFG589981 UOZ589976:UPC589981 UYV589976:UYY589981 VIR589976:VIU589981 VSN589976:VSQ589981 WCJ589976:WCM589981 WMF589976:WMI589981 WWB589976:WWE589981 T655512:W655517 JP655512:JS655517 TL655512:TO655517 ADH655512:ADK655517 AND655512:ANG655517 AWZ655512:AXC655517 BGV655512:BGY655517 BQR655512:BQU655517 CAN655512:CAQ655517 CKJ655512:CKM655517 CUF655512:CUI655517 DEB655512:DEE655517 DNX655512:DOA655517 DXT655512:DXW655517 EHP655512:EHS655517 ERL655512:ERO655517 FBH655512:FBK655517 FLD655512:FLG655517 FUZ655512:FVC655517 GEV655512:GEY655517 GOR655512:GOU655517 GYN655512:GYQ655517 HIJ655512:HIM655517 HSF655512:HSI655517 ICB655512:ICE655517 ILX655512:IMA655517 IVT655512:IVW655517 JFP655512:JFS655517 JPL655512:JPO655517 JZH655512:JZK655517 KJD655512:KJG655517 KSZ655512:KTC655517 LCV655512:LCY655517 LMR655512:LMU655517 LWN655512:LWQ655517 MGJ655512:MGM655517 MQF655512:MQI655517 NAB655512:NAE655517 NJX655512:NKA655517 NTT655512:NTW655517 ODP655512:ODS655517 ONL655512:ONO655517 OXH655512:OXK655517 PHD655512:PHG655517 PQZ655512:PRC655517 QAV655512:QAY655517 QKR655512:QKU655517 QUN655512:QUQ655517 REJ655512:REM655517 ROF655512:ROI655517 RYB655512:RYE655517 SHX655512:SIA655517 SRT655512:SRW655517 TBP655512:TBS655517 TLL655512:TLO655517 TVH655512:TVK655517 UFD655512:UFG655517 UOZ655512:UPC655517 UYV655512:UYY655517 VIR655512:VIU655517 VSN655512:VSQ655517 WCJ655512:WCM655517 WMF655512:WMI655517 WWB655512:WWE655517 T721048:W721053 JP721048:JS721053 TL721048:TO721053 ADH721048:ADK721053 AND721048:ANG721053 AWZ721048:AXC721053 BGV721048:BGY721053 BQR721048:BQU721053 CAN721048:CAQ721053 CKJ721048:CKM721053 CUF721048:CUI721053 DEB721048:DEE721053 DNX721048:DOA721053 DXT721048:DXW721053 EHP721048:EHS721053 ERL721048:ERO721053 FBH721048:FBK721053 FLD721048:FLG721053 FUZ721048:FVC721053 GEV721048:GEY721053 GOR721048:GOU721053 GYN721048:GYQ721053 HIJ721048:HIM721053 HSF721048:HSI721053 ICB721048:ICE721053 ILX721048:IMA721053 IVT721048:IVW721053 JFP721048:JFS721053 JPL721048:JPO721053 JZH721048:JZK721053 KJD721048:KJG721053 KSZ721048:KTC721053 LCV721048:LCY721053 LMR721048:LMU721053 LWN721048:LWQ721053 MGJ721048:MGM721053 MQF721048:MQI721053 NAB721048:NAE721053 NJX721048:NKA721053 NTT721048:NTW721053 ODP721048:ODS721053 ONL721048:ONO721053 OXH721048:OXK721053 PHD721048:PHG721053 PQZ721048:PRC721053 QAV721048:QAY721053 QKR721048:QKU721053 QUN721048:QUQ721053 REJ721048:REM721053 ROF721048:ROI721053 RYB721048:RYE721053 SHX721048:SIA721053 SRT721048:SRW721053 TBP721048:TBS721053 TLL721048:TLO721053 TVH721048:TVK721053 UFD721048:UFG721053 UOZ721048:UPC721053 UYV721048:UYY721053 VIR721048:VIU721053 VSN721048:VSQ721053 WCJ721048:WCM721053 WMF721048:WMI721053 WWB721048:WWE721053 T786584:W786589 JP786584:JS786589 TL786584:TO786589 ADH786584:ADK786589 AND786584:ANG786589 AWZ786584:AXC786589 BGV786584:BGY786589 BQR786584:BQU786589 CAN786584:CAQ786589 CKJ786584:CKM786589 CUF786584:CUI786589 DEB786584:DEE786589 DNX786584:DOA786589 DXT786584:DXW786589 EHP786584:EHS786589 ERL786584:ERO786589 FBH786584:FBK786589 FLD786584:FLG786589 FUZ786584:FVC786589 GEV786584:GEY786589 GOR786584:GOU786589 GYN786584:GYQ786589 HIJ786584:HIM786589 HSF786584:HSI786589 ICB786584:ICE786589 ILX786584:IMA786589 IVT786584:IVW786589 JFP786584:JFS786589 JPL786584:JPO786589 JZH786584:JZK786589 KJD786584:KJG786589 KSZ786584:KTC786589 LCV786584:LCY786589 LMR786584:LMU786589 LWN786584:LWQ786589 MGJ786584:MGM786589 MQF786584:MQI786589 NAB786584:NAE786589 NJX786584:NKA786589 NTT786584:NTW786589 ODP786584:ODS786589 ONL786584:ONO786589 OXH786584:OXK786589 PHD786584:PHG786589 PQZ786584:PRC786589 QAV786584:QAY786589 QKR786584:QKU786589 QUN786584:QUQ786589 REJ786584:REM786589 ROF786584:ROI786589 RYB786584:RYE786589 SHX786584:SIA786589 SRT786584:SRW786589 TBP786584:TBS786589 TLL786584:TLO786589 TVH786584:TVK786589 UFD786584:UFG786589 UOZ786584:UPC786589 UYV786584:UYY786589 VIR786584:VIU786589 VSN786584:VSQ786589 WCJ786584:WCM786589 WMF786584:WMI786589 WWB786584:WWE786589 T852120:W852125 JP852120:JS852125 TL852120:TO852125 ADH852120:ADK852125 AND852120:ANG852125 AWZ852120:AXC852125 BGV852120:BGY852125 BQR852120:BQU852125 CAN852120:CAQ852125 CKJ852120:CKM852125 CUF852120:CUI852125 DEB852120:DEE852125 DNX852120:DOA852125 DXT852120:DXW852125 EHP852120:EHS852125 ERL852120:ERO852125 FBH852120:FBK852125 FLD852120:FLG852125 FUZ852120:FVC852125 GEV852120:GEY852125 GOR852120:GOU852125 GYN852120:GYQ852125 HIJ852120:HIM852125 HSF852120:HSI852125 ICB852120:ICE852125 ILX852120:IMA852125 IVT852120:IVW852125 JFP852120:JFS852125 JPL852120:JPO852125 JZH852120:JZK852125 KJD852120:KJG852125 KSZ852120:KTC852125 LCV852120:LCY852125 LMR852120:LMU852125 LWN852120:LWQ852125 MGJ852120:MGM852125 MQF852120:MQI852125 NAB852120:NAE852125 NJX852120:NKA852125 NTT852120:NTW852125 ODP852120:ODS852125 ONL852120:ONO852125 OXH852120:OXK852125 PHD852120:PHG852125 PQZ852120:PRC852125 QAV852120:QAY852125 QKR852120:QKU852125 QUN852120:QUQ852125 REJ852120:REM852125 ROF852120:ROI852125 RYB852120:RYE852125 SHX852120:SIA852125 SRT852120:SRW852125 TBP852120:TBS852125 TLL852120:TLO852125 TVH852120:TVK852125 UFD852120:UFG852125 UOZ852120:UPC852125 UYV852120:UYY852125 VIR852120:VIU852125 VSN852120:VSQ852125 WCJ852120:WCM852125 WMF852120:WMI852125 WWB852120:WWE852125 T917656:W917661 JP917656:JS917661 TL917656:TO917661 ADH917656:ADK917661 AND917656:ANG917661 AWZ917656:AXC917661 BGV917656:BGY917661 BQR917656:BQU917661 CAN917656:CAQ917661 CKJ917656:CKM917661 CUF917656:CUI917661 DEB917656:DEE917661 DNX917656:DOA917661 DXT917656:DXW917661 EHP917656:EHS917661 ERL917656:ERO917661 FBH917656:FBK917661 FLD917656:FLG917661 FUZ917656:FVC917661 GEV917656:GEY917661 GOR917656:GOU917661 GYN917656:GYQ917661 HIJ917656:HIM917661 HSF917656:HSI917661 ICB917656:ICE917661 ILX917656:IMA917661 IVT917656:IVW917661 JFP917656:JFS917661 JPL917656:JPO917661 JZH917656:JZK917661 KJD917656:KJG917661 KSZ917656:KTC917661 LCV917656:LCY917661 LMR917656:LMU917661 LWN917656:LWQ917661 MGJ917656:MGM917661 MQF917656:MQI917661 NAB917656:NAE917661 NJX917656:NKA917661 NTT917656:NTW917661 ODP917656:ODS917661 ONL917656:ONO917661 OXH917656:OXK917661 PHD917656:PHG917661 PQZ917656:PRC917661 QAV917656:QAY917661 QKR917656:QKU917661 QUN917656:QUQ917661 REJ917656:REM917661 ROF917656:ROI917661 RYB917656:RYE917661 SHX917656:SIA917661 SRT917656:SRW917661 TBP917656:TBS917661 TLL917656:TLO917661 TVH917656:TVK917661 UFD917656:UFG917661 UOZ917656:UPC917661 UYV917656:UYY917661 VIR917656:VIU917661 VSN917656:VSQ917661 WCJ917656:WCM917661 WMF917656:WMI917661 WWB917656:WWE917661 T983192:W983197 JP983192:JS983197 TL983192:TO983197 ADH983192:ADK983197 AND983192:ANG983197 AWZ983192:AXC983197 BGV983192:BGY983197 BQR983192:BQU983197 CAN983192:CAQ983197 CKJ983192:CKM983197 CUF983192:CUI983197 DEB983192:DEE983197 DNX983192:DOA983197 DXT983192:DXW983197 EHP983192:EHS983197 ERL983192:ERO983197 FBH983192:FBK983197 FLD983192:FLG983197 FUZ983192:FVC983197 GEV983192:GEY983197 GOR983192:GOU983197 GYN983192:GYQ983197 HIJ983192:HIM983197 HSF983192:HSI983197 ICB983192:ICE983197 ILX983192:IMA983197 IVT983192:IVW983197 JFP983192:JFS983197 JPL983192:JPO983197 JZH983192:JZK983197 KJD983192:KJG983197 KSZ983192:KTC983197 LCV983192:LCY983197 LMR983192:LMU983197 LWN983192:LWQ983197 MGJ983192:MGM983197 MQF983192:MQI983197 NAB983192:NAE983197 NJX983192:NKA983197 NTT983192:NTW983197 ODP983192:ODS983197 ONL983192:ONO983197 OXH983192:OXK983197 PHD983192:PHG983197 PQZ983192:PRC983197 QAV983192:QAY983197 QKR983192:QKU983197 QUN983192:QUQ983197 REJ983192:REM983197 ROF983192:ROI983197 RYB983192:RYE983197 SHX983192:SIA983197 SRT983192:SRW983197 TBP983192:TBS983197 TLL983192:TLO983197 TVH983192:TVK983197 UFD983192:UFG983197 UOZ983192:UPC983197 UYV983192:UYY983197 VIR983192:VIU983197 VSN983192:VSQ983197 WCJ983192:WCM983197 WMF983192:WMI983197 WWB983192:WWE983197 U144:W144 JQ144:JS144 TM144:TO144 ADI144:ADK144 ANE144:ANG144 AXA144:AXC144 BGW144:BGY144 BQS144:BQU144 CAO144:CAQ144 CKK144:CKM144 CUG144:CUI144 DEC144:DEE144 DNY144:DOA144 DXU144:DXW144 EHQ144:EHS144 ERM144:ERO144 FBI144:FBK144 FLE144:FLG144 FVA144:FVC144 GEW144:GEY144 GOS144:GOU144 GYO144:GYQ144 HIK144:HIM144 HSG144:HSI144 ICC144:ICE144 ILY144:IMA144 IVU144:IVW144 JFQ144:JFS144 JPM144:JPO144 JZI144:JZK144 KJE144:KJG144 KTA144:KTC144 LCW144:LCY144 LMS144:LMU144 LWO144:LWQ144 MGK144:MGM144 MQG144:MQI144 NAC144:NAE144 NJY144:NKA144 NTU144:NTW144 ODQ144:ODS144 ONM144:ONO144 OXI144:OXK144 PHE144:PHG144 PRA144:PRC144 QAW144:QAY144 QKS144:QKU144 QUO144:QUQ144 REK144:REM144 ROG144:ROI144 RYC144:RYE144 SHY144:SIA144 SRU144:SRW144 TBQ144:TBS144 TLM144:TLO144 TVI144:TVK144 UFE144:UFG144 UPA144:UPC144 UYW144:UYY144 VIS144:VIU144 VSO144:VSQ144 WCK144:WCM144 WMG144:WMI144 WWC144:WWE144 U65680:W65680 JQ65680:JS65680 TM65680:TO65680 ADI65680:ADK65680 ANE65680:ANG65680 AXA65680:AXC65680 BGW65680:BGY65680 BQS65680:BQU65680 CAO65680:CAQ65680 CKK65680:CKM65680 CUG65680:CUI65680 DEC65680:DEE65680 DNY65680:DOA65680 DXU65680:DXW65680 EHQ65680:EHS65680 ERM65680:ERO65680 FBI65680:FBK65680 FLE65680:FLG65680 FVA65680:FVC65680 GEW65680:GEY65680 GOS65680:GOU65680 GYO65680:GYQ65680 HIK65680:HIM65680 HSG65680:HSI65680 ICC65680:ICE65680 ILY65680:IMA65680 IVU65680:IVW65680 JFQ65680:JFS65680 JPM65680:JPO65680 JZI65680:JZK65680 KJE65680:KJG65680 KTA65680:KTC65680 LCW65680:LCY65680 LMS65680:LMU65680 LWO65680:LWQ65680 MGK65680:MGM65680 MQG65680:MQI65680 NAC65680:NAE65680 NJY65680:NKA65680 NTU65680:NTW65680 ODQ65680:ODS65680 ONM65680:ONO65680 OXI65680:OXK65680 PHE65680:PHG65680 PRA65680:PRC65680 QAW65680:QAY65680 QKS65680:QKU65680 QUO65680:QUQ65680 REK65680:REM65680 ROG65680:ROI65680 RYC65680:RYE65680 SHY65680:SIA65680 SRU65680:SRW65680 TBQ65680:TBS65680 TLM65680:TLO65680 TVI65680:TVK65680 UFE65680:UFG65680 UPA65680:UPC65680 UYW65680:UYY65680 VIS65680:VIU65680 VSO65680:VSQ65680 WCK65680:WCM65680 WMG65680:WMI65680 WWC65680:WWE65680 U131216:W131216 JQ131216:JS131216 TM131216:TO131216 ADI131216:ADK131216 ANE131216:ANG131216 AXA131216:AXC131216 BGW131216:BGY131216 BQS131216:BQU131216 CAO131216:CAQ131216 CKK131216:CKM131216 CUG131216:CUI131216 DEC131216:DEE131216 DNY131216:DOA131216 DXU131216:DXW131216 EHQ131216:EHS131216 ERM131216:ERO131216 FBI131216:FBK131216 FLE131216:FLG131216 FVA131216:FVC131216 GEW131216:GEY131216 GOS131216:GOU131216 GYO131216:GYQ131216 HIK131216:HIM131216 HSG131216:HSI131216 ICC131216:ICE131216 ILY131216:IMA131216 IVU131216:IVW131216 JFQ131216:JFS131216 JPM131216:JPO131216 JZI131216:JZK131216 KJE131216:KJG131216 KTA131216:KTC131216 LCW131216:LCY131216 LMS131216:LMU131216 LWO131216:LWQ131216 MGK131216:MGM131216 MQG131216:MQI131216 NAC131216:NAE131216 NJY131216:NKA131216 NTU131216:NTW131216 ODQ131216:ODS131216 ONM131216:ONO131216 OXI131216:OXK131216 PHE131216:PHG131216 PRA131216:PRC131216 QAW131216:QAY131216 QKS131216:QKU131216 QUO131216:QUQ131216 REK131216:REM131216 ROG131216:ROI131216 RYC131216:RYE131216 SHY131216:SIA131216 SRU131216:SRW131216 TBQ131216:TBS131216 TLM131216:TLO131216 TVI131216:TVK131216 UFE131216:UFG131216 UPA131216:UPC131216 UYW131216:UYY131216 VIS131216:VIU131216 VSO131216:VSQ131216 WCK131216:WCM131216 WMG131216:WMI131216 WWC131216:WWE131216 U196752:W196752 JQ196752:JS196752 TM196752:TO196752 ADI196752:ADK196752 ANE196752:ANG196752 AXA196752:AXC196752 BGW196752:BGY196752 BQS196752:BQU196752 CAO196752:CAQ196752 CKK196752:CKM196752 CUG196752:CUI196752 DEC196752:DEE196752 DNY196752:DOA196752 DXU196752:DXW196752 EHQ196752:EHS196752 ERM196752:ERO196752 FBI196752:FBK196752 FLE196752:FLG196752 FVA196752:FVC196752 GEW196752:GEY196752 GOS196752:GOU196752 GYO196752:GYQ196752 HIK196752:HIM196752 HSG196752:HSI196752 ICC196752:ICE196752 ILY196752:IMA196752 IVU196752:IVW196752 JFQ196752:JFS196752 JPM196752:JPO196752 JZI196752:JZK196752 KJE196752:KJG196752 KTA196752:KTC196752 LCW196752:LCY196752 LMS196752:LMU196752 LWO196752:LWQ196752 MGK196752:MGM196752 MQG196752:MQI196752 NAC196752:NAE196752 NJY196752:NKA196752 NTU196752:NTW196752 ODQ196752:ODS196752 ONM196752:ONO196752 OXI196752:OXK196752 PHE196752:PHG196752 PRA196752:PRC196752 QAW196752:QAY196752 QKS196752:QKU196752 QUO196752:QUQ196752 REK196752:REM196752 ROG196752:ROI196752 RYC196752:RYE196752 SHY196752:SIA196752 SRU196752:SRW196752 TBQ196752:TBS196752 TLM196752:TLO196752 TVI196752:TVK196752 UFE196752:UFG196752 UPA196752:UPC196752 UYW196752:UYY196752 VIS196752:VIU196752 VSO196752:VSQ196752 WCK196752:WCM196752 WMG196752:WMI196752 WWC196752:WWE196752 U262288:W262288 JQ262288:JS262288 TM262288:TO262288 ADI262288:ADK262288 ANE262288:ANG262288 AXA262288:AXC262288 BGW262288:BGY262288 BQS262288:BQU262288 CAO262288:CAQ262288 CKK262288:CKM262288 CUG262288:CUI262288 DEC262288:DEE262288 DNY262288:DOA262288 DXU262288:DXW262288 EHQ262288:EHS262288 ERM262288:ERO262288 FBI262288:FBK262288 FLE262288:FLG262288 FVA262288:FVC262288 GEW262288:GEY262288 GOS262288:GOU262288 GYO262288:GYQ262288 HIK262288:HIM262288 HSG262288:HSI262288 ICC262288:ICE262288 ILY262288:IMA262288 IVU262288:IVW262288 JFQ262288:JFS262288 JPM262288:JPO262288 JZI262288:JZK262288 KJE262288:KJG262288 KTA262288:KTC262288 LCW262288:LCY262288 LMS262288:LMU262288 LWO262288:LWQ262288 MGK262288:MGM262288 MQG262288:MQI262288 NAC262288:NAE262288 NJY262288:NKA262288 NTU262288:NTW262288 ODQ262288:ODS262288 ONM262288:ONO262288 OXI262288:OXK262288 PHE262288:PHG262288 PRA262288:PRC262288 QAW262288:QAY262288 QKS262288:QKU262288 QUO262288:QUQ262288 REK262288:REM262288 ROG262288:ROI262288 RYC262288:RYE262288 SHY262288:SIA262288 SRU262288:SRW262288 TBQ262288:TBS262288 TLM262288:TLO262288 TVI262288:TVK262288 UFE262288:UFG262288 UPA262288:UPC262288 UYW262288:UYY262288 VIS262288:VIU262288 VSO262288:VSQ262288 WCK262288:WCM262288 WMG262288:WMI262288 WWC262288:WWE262288 U327824:W327824 JQ327824:JS327824 TM327824:TO327824 ADI327824:ADK327824 ANE327824:ANG327824 AXA327824:AXC327824 BGW327824:BGY327824 BQS327824:BQU327824 CAO327824:CAQ327824 CKK327824:CKM327824 CUG327824:CUI327824 DEC327824:DEE327824 DNY327824:DOA327824 DXU327824:DXW327824 EHQ327824:EHS327824 ERM327824:ERO327824 FBI327824:FBK327824 FLE327824:FLG327824 FVA327824:FVC327824 GEW327824:GEY327824 GOS327824:GOU327824 GYO327824:GYQ327824 HIK327824:HIM327824 HSG327824:HSI327824 ICC327824:ICE327824 ILY327824:IMA327824 IVU327824:IVW327824 JFQ327824:JFS327824 JPM327824:JPO327824 JZI327824:JZK327824 KJE327824:KJG327824 KTA327824:KTC327824 LCW327824:LCY327824 LMS327824:LMU327824 LWO327824:LWQ327824 MGK327824:MGM327824 MQG327824:MQI327824 NAC327824:NAE327824 NJY327824:NKA327824 NTU327824:NTW327824 ODQ327824:ODS327824 ONM327824:ONO327824 OXI327824:OXK327824 PHE327824:PHG327824 PRA327824:PRC327824 QAW327824:QAY327824 QKS327824:QKU327824 QUO327824:QUQ327824 REK327824:REM327824 ROG327824:ROI327824 RYC327824:RYE327824 SHY327824:SIA327824 SRU327824:SRW327824 TBQ327824:TBS327824 TLM327824:TLO327824 TVI327824:TVK327824 UFE327824:UFG327824 UPA327824:UPC327824 UYW327824:UYY327824 VIS327824:VIU327824 VSO327824:VSQ327824 WCK327824:WCM327824 WMG327824:WMI327824 WWC327824:WWE327824 U393360:W393360 JQ393360:JS393360 TM393360:TO393360 ADI393360:ADK393360 ANE393360:ANG393360 AXA393360:AXC393360 BGW393360:BGY393360 BQS393360:BQU393360 CAO393360:CAQ393360 CKK393360:CKM393360 CUG393360:CUI393360 DEC393360:DEE393360 DNY393360:DOA393360 DXU393360:DXW393360 EHQ393360:EHS393360 ERM393360:ERO393360 FBI393360:FBK393360 FLE393360:FLG393360 FVA393360:FVC393360 GEW393360:GEY393360 GOS393360:GOU393360 GYO393360:GYQ393360 HIK393360:HIM393360 HSG393360:HSI393360 ICC393360:ICE393360 ILY393360:IMA393360 IVU393360:IVW393360 JFQ393360:JFS393360 JPM393360:JPO393360 JZI393360:JZK393360 KJE393360:KJG393360 KTA393360:KTC393360 LCW393360:LCY393360 LMS393360:LMU393360 LWO393360:LWQ393360 MGK393360:MGM393360 MQG393360:MQI393360 NAC393360:NAE393360 NJY393360:NKA393360 NTU393360:NTW393360 ODQ393360:ODS393360 ONM393360:ONO393360 OXI393360:OXK393360 PHE393360:PHG393360 PRA393360:PRC393360 QAW393360:QAY393360 QKS393360:QKU393360 QUO393360:QUQ393360 REK393360:REM393360 ROG393360:ROI393360 RYC393360:RYE393360 SHY393360:SIA393360 SRU393360:SRW393360 TBQ393360:TBS393360 TLM393360:TLO393360 TVI393360:TVK393360 UFE393360:UFG393360 UPA393360:UPC393360 UYW393360:UYY393360 VIS393360:VIU393360 VSO393360:VSQ393360 WCK393360:WCM393360 WMG393360:WMI393360 WWC393360:WWE393360 U458896:W458896 JQ458896:JS458896 TM458896:TO458896 ADI458896:ADK458896 ANE458896:ANG458896 AXA458896:AXC458896 BGW458896:BGY458896 BQS458896:BQU458896 CAO458896:CAQ458896 CKK458896:CKM458896 CUG458896:CUI458896 DEC458896:DEE458896 DNY458896:DOA458896 DXU458896:DXW458896 EHQ458896:EHS458896 ERM458896:ERO458896 FBI458896:FBK458896 FLE458896:FLG458896 FVA458896:FVC458896 GEW458896:GEY458896 GOS458896:GOU458896 GYO458896:GYQ458896 HIK458896:HIM458896 HSG458896:HSI458896 ICC458896:ICE458896 ILY458896:IMA458896 IVU458896:IVW458896 JFQ458896:JFS458896 JPM458896:JPO458896 JZI458896:JZK458896 KJE458896:KJG458896 KTA458896:KTC458896 LCW458896:LCY458896 LMS458896:LMU458896 LWO458896:LWQ458896 MGK458896:MGM458896 MQG458896:MQI458896 NAC458896:NAE458896 NJY458896:NKA458896 NTU458896:NTW458896 ODQ458896:ODS458896 ONM458896:ONO458896 OXI458896:OXK458896 PHE458896:PHG458896 PRA458896:PRC458896 QAW458896:QAY458896 QKS458896:QKU458896 QUO458896:QUQ458896 REK458896:REM458896 ROG458896:ROI458896 RYC458896:RYE458896 SHY458896:SIA458896 SRU458896:SRW458896 TBQ458896:TBS458896 TLM458896:TLO458896 TVI458896:TVK458896 UFE458896:UFG458896 UPA458896:UPC458896 UYW458896:UYY458896 VIS458896:VIU458896 VSO458896:VSQ458896 WCK458896:WCM458896 WMG458896:WMI458896 WWC458896:WWE458896 U524432:W524432 JQ524432:JS524432 TM524432:TO524432 ADI524432:ADK524432 ANE524432:ANG524432 AXA524432:AXC524432 BGW524432:BGY524432 BQS524432:BQU524432 CAO524432:CAQ524432 CKK524432:CKM524432 CUG524432:CUI524432 DEC524432:DEE524432 DNY524432:DOA524432 DXU524432:DXW524432 EHQ524432:EHS524432 ERM524432:ERO524432 FBI524432:FBK524432 FLE524432:FLG524432 FVA524432:FVC524432 GEW524432:GEY524432 GOS524432:GOU524432 GYO524432:GYQ524432 HIK524432:HIM524432 HSG524432:HSI524432 ICC524432:ICE524432 ILY524432:IMA524432 IVU524432:IVW524432 JFQ524432:JFS524432 JPM524432:JPO524432 JZI524432:JZK524432 KJE524432:KJG524432 KTA524432:KTC524432 LCW524432:LCY524432 LMS524432:LMU524432 LWO524432:LWQ524432 MGK524432:MGM524432 MQG524432:MQI524432 NAC524432:NAE524432 NJY524432:NKA524432 NTU524432:NTW524432 ODQ524432:ODS524432 ONM524432:ONO524432 OXI524432:OXK524432 PHE524432:PHG524432 PRA524432:PRC524432 QAW524432:QAY524432 QKS524432:QKU524432 QUO524432:QUQ524432 REK524432:REM524432 ROG524432:ROI524432 RYC524432:RYE524432 SHY524432:SIA524432 SRU524432:SRW524432 TBQ524432:TBS524432 TLM524432:TLO524432 TVI524432:TVK524432 UFE524432:UFG524432 UPA524432:UPC524432 UYW524432:UYY524432 VIS524432:VIU524432 VSO524432:VSQ524432 WCK524432:WCM524432 WMG524432:WMI524432 WWC524432:WWE524432 U589968:W589968 JQ589968:JS589968 TM589968:TO589968 ADI589968:ADK589968 ANE589968:ANG589968 AXA589968:AXC589968 BGW589968:BGY589968 BQS589968:BQU589968 CAO589968:CAQ589968 CKK589968:CKM589968 CUG589968:CUI589968 DEC589968:DEE589968 DNY589968:DOA589968 DXU589968:DXW589968 EHQ589968:EHS589968 ERM589968:ERO589968 FBI589968:FBK589968 FLE589968:FLG589968 FVA589968:FVC589968 GEW589968:GEY589968 GOS589968:GOU589968 GYO589968:GYQ589968 HIK589968:HIM589968 HSG589968:HSI589968 ICC589968:ICE589968 ILY589968:IMA589968 IVU589968:IVW589968 JFQ589968:JFS589968 JPM589968:JPO589968 JZI589968:JZK589968 KJE589968:KJG589968 KTA589968:KTC589968 LCW589968:LCY589968 LMS589968:LMU589968 LWO589968:LWQ589968 MGK589968:MGM589968 MQG589968:MQI589968 NAC589968:NAE589968 NJY589968:NKA589968 NTU589968:NTW589968 ODQ589968:ODS589968 ONM589968:ONO589968 OXI589968:OXK589968 PHE589968:PHG589968 PRA589968:PRC589968 QAW589968:QAY589968 QKS589968:QKU589968 QUO589968:QUQ589968 REK589968:REM589968 ROG589968:ROI589968 RYC589968:RYE589968 SHY589968:SIA589968 SRU589968:SRW589968 TBQ589968:TBS589968 TLM589968:TLO589968 TVI589968:TVK589968 UFE589968:UFG589968 UPA589968:UPC589968 UYW589968:UYY589968 VIS589968:VIU589968 VSO589968:VSQ589968 WCK589968:WCM589968 WMG589968:WMI589968 WWC589968:WWE589968 U655504:W655504 JQ655504:JS655504 TM655504:TO655504 ADI655504:ADK655504 ANE655504:ANG655504 AXA655504:AXC655504 BGW655504:BGY655504 BQS655504:BQU655504 CAO655504:CAQ655504 CKK655504:CKM655504 CUG655504:CUI655504 DEC655504:DEE655504 DNY655504:DOA655504 DXU655504:DXW655504 EHQ655504:EHS655504 ERM655504:ERO655504 FBI655504:FBK655504 FLE655504:FLG655504 FVA655504:FVC655504 GEW655504:GEY655504 GOS655504:GOU655504 GYO655504:GYQ655504 HIK655504:HIM655504 HSG655504:HSI655504 ICC655504:ICE655504 ILY655504:IMA655504 IVU655504:IVW655504 JFQ655504:JFS655504 JPM655504:JPO655504 JZI655504:JZK655504 KJE655504:KJG655504 KTA655504:KTC655504 LCW655504:LCY655504 LMS655504:LMU655504 LWO655504:LWQ655504 MGK655504:MGM655504 MQG655504:MQI655504 NAC655504:NAE655504 NJY655504:NKA655504 NTU655504:NTW655504 ODQ655504:ODS655504 ONM655504:ONO655504 OXI655504:OXK655504 PHE655504:PHG655504 PRA655504:PRC655504 QAW655504:QAY655504 QKS655504:QKU655504 QUO655504:QUQ655504 REK655504:REM655504 ROG655504:ROI655504 RYC655504:RYE655504 SHY655504:SIA655504 SRU655504:SRW655504 TBQ655504:TBS655504 TLM655504:TLO655504 TVI655504:TVK655504 UFE655504:UFG655504 UPA655504:UPC655504 UYW655504:UYY655504 VIS655504:VIU655504 VSO655504:VSQ655504 WCK655504:WCM655504 WMG655504:WMI655504 WWC655504:WWE655504 U721040:W721040 JQ721040:JS721040 TM721040:TO721040 ADI721040:ADK721040 ANE721040:ANG721040 AXA721040:AXC721040 BGW721040:BGY721040 BQS721040:BQU721040 CAO721040:CAQ721040 CKK721040:CKM721040 CUG721040:CUI721040 DEC721040:DEE721040 DNY721040:DOA721040 DXU721040:DXW721040 EHQ721040:EHS721040 ERM721040:ERO721040 FBI721040:FBK721040 FLE721040:FLG721040 FVA721040:FVC721040 GEW721040:GEY721040 GOS721040:GOU721040 GYO721040:GYQ721040 HIK721040:HIM721040 HSG721040:HSI721040 ICC721040:ICE721040 ILY721040:IMA721040 IVU721040:IVW721040 JFQ721040:JFS721040 JPM721040:JPO721040 JZI721040:JZK721040 KJE721040:KJG721040 KTA721040:KTC721040 LCW721040:LCY721040 LMS721040:LMU721040 LWO721040:LWQ721040 MGK721040:MGM721040 MQG721040:MQI721040 NAC721040:NAE721040 NJY721040:NKA721040 NTU721040:NTW721040 ODQ721040:ODS721040 ONM721040:ONO721040 OXI721040:OXK721040 PHE721040:PHG721040 PRA721040:PRC721040 QAW721040:QAY721040 QKS721040:QKU721040 QUO721040:QUQ721040 REK721040:REM721040 ROG721040:ROI721040 RYC721040:RYE721040 SHY721040:SIA721040 SRU721040:SRW721040 TBQ721040:TBS721040 TLM721040:TLO721040 TVI721040:TVK721040 UFE721040:UFG721040 UPA721040:UPC721040 UYW721040:UYY721040 VIS721040:VIU721040 VSO721040:VSQ721040 WCK721040:WCM721040 WMG721040:WMI721040 WWC721040:WWE721040 U786576:W786576 JQ786576:JS786576 TM786576:TO786576 ADI786576:ADK786576 ANE786576:ANG786576 AXA786576:AXC786576 BGW786576:BGY786576 BQS786576:BQU786576 CAO786576:CAQ786576 CKK786576:CKM786576 CUG786576:CUI786576 DEC786576:DEE786576 DNY786576:DOA786576 DXU786576:DXW786576 EHQ786576:EHS786576 ERM786576:ERO786576 FBI786576:FBK786576 FLE786576:FLG786576 FVA786576:FVC786576 GEW786576:GEY786576 GOS786576:GOU786576 GYO786576:GYQ786576 HIK786576:HIM786576 HSG786576:HSI786576 ICC786576:ICE786576 ILY786576:IMA786576 IVU786576:IVW786576 JFQ786576:JFS786576 JPM786576:JPO786576 JZI786576:JZK786576 KJE786576:KJG786576 KTA786576:KTC786576 LCW786576:LCY786576 LMS786576:LMU786576 LWO786576:LWQ786576 MGK786576:MGM786576 MQG786576:MQI786576 NAC786576:NAE786576 NJY786576:NKA786576 NTU786576:NTW786576 ODQ786576:ODS786576 ONM786576:ONO786576 OXI786576:OXK786576 PHE786576:PHG786576 PRA786576:PRC786576 QAW786576:QAY786576 QKS786576:QKU786576 QUO786576:QUQ786576 REK786576:REM786576 ROG786576:ROI786576 RYC786576:RYE786576 SHY786576:SIA786576 SRU786576:SRW786576 TBQ786576:TBS786576 TLM786576:TLO786576 TVI786576:TVK786576 UFE786576:UFG786576 UPA786576:UPC786576 UYW786576:UYY786576 VIS786576:VIU786576 VSO786576:VSQ786576 WCK786576:WCM786576 WMG786576:WMI786576 WWC786576:WWE786576 U852112:W852112 JQ852112:JS852112 TM852112:TO852112 ADI852112:ADK852112 ANE852112:ANG852112 AXA852112:AXC852112 BGW852112:BGY852112 BQS852112:BQU852112 CAO852112:CAQ852112 CKK852112:CKM852112 CUG852112:CUI852112 DEC852112:DEE852112 DNY852112:DOA852112 DXU852112:DXW852112 EHQ852112:EHS852112 ERM852112:ERO852112 FBI852112:FBK852112 FLE852112:FLG852112 FVA852112:FVC852112 GEW852112:GEY852112 GOS852112:GOU852112 GYO852112:GYQ852112 HIK852112:HIM852112 HSG852112:HSI852112 ICC852112:ICE852112 ILY852112:IMA852112 IVU852112:IVW852112 JFQ852112:JFS852112 JPM852112:JPO852112 JZI852112:JZK852112 KJE852112:KJG852112 KTA852112:KTC852112 LCW852112:LCY852112 LMS852112:LMU852112 LWO852112:LWQ852112 MGK852112:MGM852112 MQG852112:MQI852112 NAC852112:NAE852112 NJY852112:NKA852112 NTU852112:NTW852112 ODQ852112:ODS852112 ONM852112:ONO852112 OXI852112:OXK852112 PHE852112:PHG852112 PRA852112:PRC852112 QAW852112:QAY852112 QKS852112:QKU852112 QUO852112:QUQ852112 REK852112:REM852112 ROG852112:ROI852112 RYC852112:RYE852112 SHY852112:SIA852112 SRU852112:SRW852112 TBQ852112:TBS852112 TLM852112:TLO852112 TVI852112:TVK852112 UFE852112:UFG852112 UPA852112:UPC852112 UYW852112:UYY852112 VIS852112:VIU852112 VSO852112:VSQ852112 WCK852112:WCM852112 WMG852112:WMI852112 WWC852112:WWE852112 U917648:W917648 JQ917648:JS917648 TM917648:TO917648 ADI917648:ADK917648 ANE917648:ANG917648 AXA917648:AXC917648 BGW917648:BGY917648 BQS917648:BQU917648 CAO917648:CAQ917648 CKK917648:CKM917648 CUG917648:CUI917648 DEC917648:DEE917648 DNY917648:DOA917648 DXU917648:DXW917648 EHQ917648:EHS917648 ERM917648:ERO917648 FBI917648:FBK917648 FLE917648:FLG917648 FVA917648:FVC917648 GEW917648:GEY917648 GOS917648:GOU917648 GYO917648:GYQ917648 HIK917648:HIM917648 HSG917648:HSI917648 ICC917648:ICE917648 ILY917648:IMA917648 IVU917648:IVW917648 JFQ917648:JFS917648 JPM917648:JPO917648 JZI917648:JZK917648 KJE917648:KJG917648 KTA917648:KTC917648 LCW917648:LCY917648 LMS917648:LMU917648 LWO917648:LWQ917648 MGK917648:MGM917648 MQG917648:MQI917648 NAC917648:NAE917648 NJY917648:NKA917648 NTU917648:NTW917648 ODQ917648:ODS917648 ONM917648:ONO917648 OXI917648:OXK917648 PHE917648:PHG917648 PRA917648:PRC917648 QAW917648:QAY917648 QKS917648:QKU917648 QUO917648:QUQ917648 REK917648:REM917648 ROG917648:ROI917648 RYC917648:RYE917648 SHY917648:SIA917648 SRU917648:SRW917648 TBQ917648:TBS917648 TLM917648:TLO917648 TVI917648:TVK917648 UFE917648:UFG917648 UPA917648:UPC917648 UYW917648:UYY917648 VIS917648:VIU917648 VSO917648:VSQ917648 WCK917648:WCM917648 WMG917648:WMI917648 WWC917648:WWE917648 U983184:W983184 JQ983184:JS983184 TM983184:TO983184 ADI983184:ADK983184 ANE983184:ANG983184 AXA983184:AXC983184 BGW983184:BGY983184 BQS983184:BQU983184 CAO983184:CAQ983184 CKK983184:CKM983184 CUG983184:CUI983184 DEC983184:DEE983184 DNY983184:DOA983184 DXU983184:DXW983184 EHQ983184:EHS983184 ERM983184:ERO983184 FBI983184:FBK983184 FLE983184:FLG983184 FVA983184:FVC983184 GEW983184:GEY983184 GOS983184:GOU983184 GYO983184:GYQ983184 HIK983184:HIM983184 HSG983184:HSI983184 ICC983184:ICE983184 ILY983184:IMA983184 IVU983184:IVW983184 JFQ983184:JFS983184 JPM983184:JPO983184 JZI983184:JZK983184 KJE983184:KJG983184 KTA983184:KTC983184 LCW983184:LCY983184 LMS983184:LMU983184 LWO983184:LWQ983184 MGK983184:MGM983184 MQG983184:MQI983184 NAC983184:NAE983184 NJY983184:NKA983184 NTU983184:NTW983184 ODQ983184:ODS983184 ONM983184:ONO983184 OXI983184:OXK983184 PHE983184:PHG983184 PRA983184:PRC983184 QAW983184:QAY983184 QKS983184:QKU983184 QUO983184:QUQ983184 REK983184:REM983184 ROG983184:ROI983184 RYC983184:RYE983184 SHY983184:SIA983184 SRU983184:SRW983184 TBQ983184:TBS983184 TLM983184:TLO983184 TVI983184:TVK983184 UFE983184:UFG983184 UPA983184:UPC983184 UYW983184:UYY983184 VIS983184:VIU983184 VSO983184:VSQ983184 WCK983184:WCM983184 WMG983184:WMI983184 WWC983184:WWE983184 T145:W150 JP145:JS150 TL145:TO150 ADH145:ADK150 AND145:ANG150 AWZ145:AXC150 BGV145:BGY150 BQR145:BQU150 CAN145:CAQ150 CKJ145:CKM150 CUF145:CUI150 DEB145:DEE150 DNX145:DOA150 DXT145:DXW150 EHP145:EHS150 ERL145:ERO150 FBH145:FBK150 FLD145:FLG150 FUZ145:FVC150 GEV145:GEY150 GOR145:GOU150 GYN145:GYQ150 HIJ145:HIM150 HSF145:HSI150 ICB145:ICE150 ILX145:IMA150 IVT145:IVW150 JFP145:JFS150 JPL145:JPO150 JZH145:JZK150 KJD145:KJG150 KSZ145:KTC150 LCV145:LCY150 LMR145:LMU150 LWN145:LWQ150 MGJ145:MGM150 MQF145:MQI150 NAB145:NAE150 NJX145:NKA150 NTT145:NTW150 ODP145:ODS150 ONL145:ONO150 OXH145:OXK150 PHD145:PHG150 PQZ145:PRC150 QAV145:QAY150 QKR145:QKU150 QUN145:QUQ150 REJ145:REM150 ROF145:ROI150 RYB145:RYE150 SHX145:SIA150 SRT145:SRW150 TBP145:TBS150 TLL145:TLO150 TVH145:TVK150 UFD145:UFG150 UOZ145:UPC150 UYV145:UYY150 VIR145:VIU150 VSN145:VSQ150 WCJ145:WCM150 WMF145:WMI150 WWB145:WWE150 T65681:W65686 JP65681:JS65686 TL65681:TO65686 ADH65681:ADK65686 AND65681:ANG65686 AWZ65681:AXC65686 BGV65681:BGY65686 BQR65681:BQU65686 CAN65681:CAQ65686 CKJ65681:CKM65686 CUF65681:CUI65686 DEB65681:DEE65686 DNX65681:DOA65686 DXT65681:DXW65686 EHP65681:EHS65686 ERL65681:ERO65686 FBH65681:FBK65686 FLD65681:FLG65686 FUZ65681:FVC65686 GEV65681:GEY65686 GOR65681:GOU65686 GYN65681:GYQ65686 HIJ65681:HIM65686 HSF65681:HSI65686 ICB65681:ICE65686 ILX65681:IMA65686 IVT65681:IVW65686 JFP65681:JFS65686 JPL65681:JPO65686 JZH65681:JZK65686 KJD65681:KJG65686 KSZ65681:KTC65686 LCV65681:LCY65686 LMR65681:LMU65686 LWN65681:LWQ65686 MGJ65681:MGM65686 MQF65681:MQI65686 NAB65681:NAE65686 NJX65681:NKA65686 NTT65681:NTW65686 ODP65681:ODS65686 ONL65681:ONO65686 OXH65681:OXK65686 PHD65681:PHG65686 PQZ65681:PRC65686 QAV65681:QAY65686 QKR65681:QKU65686 QUN65681:QUQ65686 REJ65681:REM65686 ROF65681:ROI65686 RYB65681:RYE65686 SHX65681:SIA65686 SRT65681:SRW65686 TBP65681:TBS65686 TLL65681:TLO65686 TVH65681:TVK65686 UFD65681:UFG65686 UOZ65681:UPC65686 UYV65681:UYY65686 VIR65681:VIU65686 VSN65681:VSQ65686 WCJ65681:WCM65686 WMF65681:WMI65686 WWB65681:WWE65686 T131217:W131222 JP131217:JS131222 TL131217:TO131222 ADH131217:ADK131222 AND131217:ANG131222 AWZ131217:AXC131222 BGV131217:BGY131222 BQR131217:BQU131222 CAN131217:CAQ131222 CKJ131217:CKM131222 CUF131217:CUI131222 DEB131217:DEE131222 DNX131217:DOA131222 DXT131217:DXW131222 EHP131217:EHS131222 ERL131217:ERO131222 FBH131217:FBK131222 FLD131217:FLG131222 FUZ131217:FVC131222 GEV131217:GEY131222 GOR131217:GOU131222 GYN131217:GYQ131222 HIJ131217:HIM131222 HSF131217:HSI131222 ICB131217:ICE131222 ILX131217:IMA131222 IVT131217:IVW131222 JFP131217:JFS131222 JPL131217:JPO131222 JZH131217:JZK131222 KJD131217:KJG131222 KSZ131217:KTC131222 LCV131217:LCY131222 LMR131217:LMU131222 LWN131217:LWQ131222 MGJ131217:MGM131222 MQF131217:MQI131222 NAB131217:NAE131222 NJX131217:NKA131222 NTT131217:NTW131222 ODP131217:ODS131222 ONL131217:ONO131222 OXH131217:OXK131222 PHD131217:PHG131222 PQZ131217:PRC131222 QAV131217:QAY131222 QKR131217:QKU131222 QUN131217:QUQ131222 REJ131217:REM131222 ROF131217:ROI131222 RYB131217:RYE131222 SHX131217:SIA131222 SRT131217:SRW131222 TBP131217:TBS131222 TLL131217:TLO131222 TVH131217:TVK131222 UFD131217:UFG131222 UOZ131217:UPC131222 UYV131217:UYY131222 VIR131217:VIU131222 VSN131217:VSQ131222 WCJ131217:WCM131222 WMF131217:WMI131222 WWB131217:WWE131222 T196753:W196758 JP196753:JS196758 TL196753:TO196758 ADH196753:ADK196758 AND196753:ANG196758 AWZ196753:AXC196758 BGV196753:BGY196758 BQR196753:BQU196758 CAN196753:CAQ196758 CKJ196753:CKM196758 CUF196753:CUI196758 DEB196753:DEE196758 DNX196753:DOA196758 DXT196753:DXW196758 EHP196753:EHS196758 ERL196753:ERO196758 FBH196753:FBK196758 FLD196753:FLG196758 FUZ196753:FVC196758 GEV196753:GEY196758 GOR196753:GOU196758 GYN196753:GYQ196758 HIJ196753:HIM196758 HSF196753:HSI196758 ICB196753:ICE196758 ILX196753:IMA196758 IVT196753:IVW196758 JFP196753:JFS196758 JPL196753:JPO196758 JZH196753:JZK196758 KJD196753:KJG196758 KSZ196753:KTC196758 LCV196753:LCY196758 LMR196753:LMU196758 LWN196753:LWQ196758 MGJ196753:MGM196758 MQF196753:MQI196758 NAB196753:NAE196758 NJX196753:NKA196758 NTT196753:NTW196758 ODP196753:ODS196758 ONL196753:ONO196758 OXH196753:OXK196758 PHD196753:PHG196758 PQZ196753:PRC196758 QAV196753:QAY196758 QKR196753:QKU196758 QUN196753:QUQ196758 REJ196753:REM196758 ROF196753:ROI196758 RYB196753:RYE196758 SHX196753:SIA196758 SRT196753:SRW196758 TBP196753:TBS196758 TLL196753:TLO196758 TVH196753:TVK196758 UFD196753:UFG196758 UOZ196753:UPC196758 UYV196753:UYY196758 VIR196753:VIU196758 VSN196753:VSQ196758 WCJ196753:WCM196758 WMF196753:WMI196758 WWB196753:WWE196758 T262289:W262294 JP262289:JS262294 TL262289:TO262294 ADH262289:ADK262294 AND262289:ANG262294 AWZ262289:AXC262294 BGV262289:BGY262294 BQR262289:BQU262294 CAN262289:CAQ262294 CKJ262289:CKM262294 CUF262289:CUI262294 DEB262289:DEE262294 DNX262289:DOA262294 DXT262289:DXW262294 EHP262289:EHS262294 ERL262289:ERO262294 FBH262289:FBK262294 FLD262289:FLG262294 FUZ262289:FVC262294 GEV262289:GEY262294 GOR262289:GOU262294 GYN262289:GYQ262294 HIJ262289:HIM262294 HSF262289:HSI262294 ICB262289:ICE262294 ILX262289:IMA262294 IVT262289:IVW262294 JFP262289:JFS262294 JPL262289:JPO262294 JZH262289:JZK262294 KJD262289:KJG262294 KSZ262289:KTC262294 LCV262289:LCY262294 LMR262289:LMU262294 LWN262289:LWQ262294 MGJ262289:MGM262294 MQF262289:MQI262294 NAB262289:NAE262294 NJX262289:NKA262294 NTT262289:NTW262294 ODP262289:ODS262294 ONL262289:ONO262294 OXH262289:OXK262294 PHD262289:PHG262294 PQZ262289:PRC262294 QAV262289:QAY262294 QKR262289:QKU262294 QUN262289:QUQ262294 REJ262289:REM262294 ROF262289:ROI262294 RYB262289:RYE262294 SHX262289:SIA262294 SRT262289:SRW262294 TBP262289:TBS262294 TLL262289:TLO262294 TVH262289:TVK262294 UFD262289:UFG262294 UOZ262289:UPC262294 UYV262289:UYY262294 VIR262289:VIU262294 VSN262289:VSQ262294 WCJ262289:WCM262294 WMF262289:WMI262294 WWB262289:WWE262294 T327825:W327830 JP327825:JS327830 TL327825:TO327830 ADH327825:ADK327830 AND327825:ANG327830 AWZ327825:AXC327830 BGV327825:BGY327830 BQR327825:BQU327830 CAN327825:CAQ327830 CKJ327825:CKM327830 CUF327825:CUI327830 DEB327825:DEE327830 DNX327825:DOA327830 DXT327825:DXW327830 EHP327825:EHS327830 ERL327825:ERO327830 FBH327825:FBK327830 FLD327825:FLG327830 FUZ327825:FVC327830 GEV327825:GEY327830 GOR327825:GOU327830 GYN327825:GYQ327830 HIJ327825:HIM327830 HSF327825:HSI327830 ICB327825:ICE327830 ILX327825:IMA327830 IVT327825:IVW327830 JFP327825:JFS327830 JPL327825:JPO327830 JZH327825:JZK327830 KJD327825:KJG327830 KSZ327825:KTC327830 LCV327825:LCY327830 LMR327825:LMU327830 LWN327825:LWQ327830 MGJ327825:MGM327830 MQF327825:MQI327830 NAB327825:NAE327830 NJX327825:NKA327830 NTT327825:NTW327830 ODP327825:ODS327830 ONL327825:ONO327830 OXH327825:OXK327830 PHD327825:PHG327830 PQZ327825:PRC327830 QAV327825:QAY327830 QKR327825:QKU327830 QUN327825:QUQ327830 REJ327825:REM327830 ROF327825:ROI327830 RYB327825:RYE327830 SHX327825:SIA327830 SRT327825:SRW327830 TBP327825:TBS327830 TLL327825:TLO327830 TVH327825:TVK327830 UFD327825:UFG327830 UOZ327825:UPC327830 UYV327825:UYY327830 VIR327825:VIU327830 VSN327825:VSQ327830 WCJ327825:WCM327830 WMF327825:WMI327830 WWB327825:WWE327830 T393361:W393366 JP393361:JS393366 TL393361:TO393366 ADH393361:ADK393366 AND393361:ANG393366 AWZ393361:AXC393366 BGV393361:BGY393366 BQR393361:BQU393366 CAN393361:CAQ393366 CKJ393361:CKM393366 CUF393361:CUI393366 DEB393361:DEE393366 DNX393361:DOA393366 DXT393361:DXW393366 EHP393361:EHS393366 ERL393361:ERO393366 FBH393361:FBK393366 FLD393361:FLG393366 FUZ393361:FVC393366 GEV393361:GEY393366 GOR393361:GOU393366 GYN393361:GYQ393366 HIJ393361:HIM393366 HSF393361:HSI393366 ICB393361:ICE393366 ILX393361:IMA393366 IVT393361:IVW393366 JFP393361:JFS393366 JPL393361:JPO393366 JZH393361:JZK393366 KJD393361:KJG393366 KSZ393361:KTC393366 LCV393361:LCY393366 LMR393361:LMU393366 LWN393361:LWQ393366 MGJ393361:MGM393366 MQF393361:MQI393366 NAB393361:NAE393366 NJX393361:NKA393366 NTT393361:NTW393366 ODP393361:ODS393366 ONL393361:ONO393366 OXH393361:OXK393366 PHD393361:PHG393366 PQZ393361:PRC393366 QAV393361:QAY393366 QKR393361:QKU393366 QUN393361:QUQ393366 REJ393361:REM393366 ROF393361:ROI393366 RYB393361:RYE393366 SHX393361:SIA393366 SRT393361:SRW393366 TBP393361:TBS393366 TLL393361:TLO393366 TVH393361:TVK393366 UFD393361:UFG393366 UOZ393361:UPC393366 UYV393361:UYY393366 VIR393361:VIU393366 VSN393361:VSQ393366 WCJ393361:WCM393366 WMF393361:WMI393366 WWB393361:WWE393366 T458897:W458902 JP458897:JS458902 TL458897:TO458902 ADH458897:ADK458902 AND458897:ANG458902 AWZ458897:AXC458902 BGV458897:BGY458902 BQR458897:BQU458902 CAN458897:CAQ458902 CKJ458897:CKM458902 CUF458897:CUI458902 DEB458897:DEE458902 DNX458897:DOA458902 DXT458897:DXW458902 EHP458897:EHS458902 ERL458897:ERO458902 FBH458897:FBK458902 FLD458897:FLG458902 FUZ458897:FVC458902 GEV458897:GEY458902 GOR458897:GOU458902 GYN458897:GYQ458902 HIJ458897:HIM458902 HSF458897:HSI458902 ICB458897:ICE458902 ILX458897:IMA458902 IVT458897:IVW458902 JFP458897:JFS458902 JPL458897:JPO458902 JZH458897:JZK458902 KJD458897:KJG458902 KSZ458897:KTC458902 LCV458897:LCY458902 LMR458897:LMU458902 LWN458897:LWQ458902 MGJ458897:MGM458902 MQF458897:MQI458902 NAB458897:NAE458902 NJX458897:NKA458902 NTT458897:NTW458902 ODP458897:ODS458902 ONL458897:ONO458902 OXH458897:OXK458902 PHD458897:PHG458902 PQZ458897:PRC458902 QAV458897:QAY458902 QKR458897:QKU458902 QUN458897:QUQ458902 REJ458897:REM458902 ROF458897:ROI458902 RYB458897:RYE458902 SHX458897:SIA458902 SRT458897:SRW458902 TBP458897:TBS458902 TLL458897:TLO458902 TVH458897:TVK458902 UFD458897:UFG458902 UOZ458897:UPC458902 UYV458897:UYY458902 VIR458897:VIU458902 VSN458897:VSQ458902 WCJ458897:WCM458902 WMF458897:WMI458902 WWB458897:WWE458902 T524433:W524438 JP524433:JS524438 TL524433:TO524438 ADH524433:ADK524438 AND524433:ANG524438 AWZ524433:AXC524438 BGV524433:BGY524438 BQR524433:BQU524438 CAN524433:CAQ524438 CKJ524433:CKM524438 CUF524433:CUI524438 DEB524433:DEE524438 DNX524433:DOA524438 DXT524433:DXW524438 EHP524433:EHS524438 ERL524433:ERO524438 FBH524433:FBK524438 FLD524433:FLG524438 FUZ524433:FVC524438 GEV524433:GEY524438 GOR524433:GOU524438 GYN524433:GYQ524438 HIJ524433:HIM524438 HSF524433:HSI524438 ICB524433:ICE524438 ILX524433:IMA524438 IVT524433:IVW524438 JFP524433:JFS524438 JPL524433:JPO524438 JZH524433:JZK524438 KJD524433:KJG524438 KSZ524433:KTC524438 LCV524433:LCY524438 LMR524433:LMU524438 LWN524433:LWQ524438 MGJ524433:MGM524438 MQF524433:MQI524438 NAB524433:NAE524438 NJX524433:NKA524438 NTT524433:NTW524438 ODP524433:ODS524438 ONL524433:ONO524438 OXH524433:OXK524438 PHD524433:PHG524438 PQZ524433:PRC524438 QAV524433:QAY524438 QKR524433:QKU524438 QUN524433:QUQ524438 REJ524433:REM524438 ROF524433:ROI524438 RYB524433:RYE524438 SHX524433:SIA524438 SRT524433:SRW524438 TBP524433:TBS524438 TLL524433:TLO524438 TVH524433:TVK524438 UFD524433:UFG524438 UOZ524433:UPC524438 UYV524433:UYY524438 VIR524433:VIU524438 VSN524433:VSQ524438 WCJ524433:WCM524438 WMF524433:WMI524438 WWB524433:WWE524438 T589969:W589974 JP589969:JS589974 TL589969:TO589974 ADH589969:ADK589974 AND589969:ANG589974 AWZ589969:AXC589974 BGV589969:BGY589974 BQR589969:BQU589974 CAN589969:CAQ589974 CKJ589969:CKM589974 CUF589969:CUI589974 DEB589969:DEE589974 DNX589969:DOA589974 DXT589969:DXW589974 EHP589969:EHS589974 ERL589969:ERO589974 FBH589969:FBK589974 FLD589969:FLG589974 FUZ589969:FVC589974 GEV589969:GEY589974 GOR589969:GOU589974 GYN589969:GYQ589974 HIJ589969:HIM589974 HSF589969:HSI589974 ICB589969:ICE589974 ILX589969:IMA589974 IVT589969:IVW589974 JFP589969:JFS589974 JPL589969:JPO589974 JZH589969:JZK589974 KJD589969:KJG589974 KSZ589969:KTC589974 LCV589969:LCY589974 LMR589969:LMU589974 LWN589969:LWQ589974 MGJ589969:MGM589974 MQF589969:MQI589974 NAB589969:NAE589974 NJX589969:NKA589974 NTT589969:NTW589974 ODP589969:ODS589974 ONL589969:ONO589974 OXH589969:OXK589974 PHD589969:PHG589974 PQZ589969:PRC589974 QAV589969:QAY589974 QKR589969:QKU589974 QUN589969:QUQ589974 REJ589969:REM589974 ROF589969:ROI589974 RYB589969:RYE589974 SHX589969:SIA589974 SRT589969:SRW589974 TBP589969:TBS589974 TLL589969:TLO589974 TVH589969:TVK589974 UFD589969:UFG589974 UOZ589969:UPC589974 UYV589969:UYY589974 VIR589969:VIU589974 VSN589969:VSQ589974 WCJ589969:WCM589974 WMF589969:WMI589974 WWB589969:WWE589974 T655505:W655510 JP655505:JS655510 TL655505:TO655510 ADH655505:ADK655510 AND655505:ANG655510 AWZ655505:AXC655510 BGV655505:BGY655510 BQR655505:BQU655510 CAN655505:CAQ655510 CKJ655505:CKM655510 CUF655505:CUI655510 DEB655505:DEE655510 DNX655505:DOA655510 DXT655505:DXW655510 EHP655505:EHS655510 ERL655505:ERO655510 FBH655505:FBK655510 FLD655505:FLG655510 FUZ655505:FVC655510 GEV655505:GEY655510 GOR655505:GOU655510 GYN655505:GYQ655510 HIJ655505:HIM655510 HSF655505:HSI655510 ICB655505:ICE655510 ILX655505:IMA655510 IVT655505:IVW655510 JFP655505:JFS655510 JPL655505:JPO655510 JZH655505:JZK655510 KJD655505:KJG655510 KSZ655505:KTC655510 LCV655505:LCY655510 LMR655505:LMU655510 LWN655505:LWQ655510 MGJ655505:MGM655510 MQF655505:MQI655510 NAB655505:NAE655510 NJX655505:NKA655510 NTT655505:NTW655510 ODP655505:ODS655510 ONL655505:ONO655510 OXH655505:OXK655510 PHD655505:PHG655510 PQZ655505:PRC655510 QAV655505:QAY655510 QKR655505:QKU655510 QUN655505:QUQ655510 REJ655505:REM655510 ROF655505:ROI655510 RYB655505:RYE655510 SHX655505:SIA655510 SRT655505:SRW655510 TBP655505:TBS655510 TLL655505:TLO655510 TVH655505:TVK655510 UFD655505:UFG655510 UOZ655505:UPC655510 UYV655505:UYY655510 VIR655505:VIU655510 VSN655505:VSQ655510 WCJ655505:WCM655510 WMF655505:WMI655510 WWB655505:WWE655510 T721041:W721046 JP721041:JS721046 TL721041:TO721046 ADH721041:ADK721046 AND721041:ANG721046 AWZ721041:AXC721046 BGV721041:BGY721046 BQR721041:BQU721046 CAN721041:CAQ721046 CKJ721041:CKM721046 CUF721041:CUI721046 DEB721041:DEE721046 DNX721041:DOA721046 DXT721041:DXW721046 EHP721041:EHS721046 ERL721041:ERO721046 FBH721041:FBK721046 FLD721041:FLG721046 FUZ721041:FVC721046 GEV721041:GEY721046 GOR721041:GOU721046 GYN721041:GYQ721046 HIJ721041:HIM721046 HSF721041:HSI721046 ICB721041:ICE721046 ILX721041:IMA721046 IVT721041:IVW721046 JFP721041:JFS721046 JPL721041:JPO721046 JZH721041:JZK721046 KJD721041:KJG721046 KSZ721041:KTC721046 LCV721041:LCY721046 LMR721041:LMU721046 LWN721041:LWQ721046 MGJ721041:MGM721046 MQF721041:MQI721046 NAB721041:NAE721046 NJX721041:NKA721046 NTT721041:NTW721046 ODP721041:ODS721046 ONL721041:ONO721046 OXH721041:OXK721046 PHD721041:PHG721046 PQZ721041:PRC721046 QAV721041:QAY721046 QKR721041:QKU721046 QUN721041:QUQ721046 REJ721041:REM721046 ROF721041:ROI721046 RYB721041:RYE721046 SHX721041:SIA721046 SRT721041:SRW721046 TBP721041:TBS721046 TLL721041:TLO721046 TVH721041:TVK721046 UFD721041:UFG721046 UOZ721041:UPC721046 UYV721041:UYY721046 VIR721041:VIU721046 VSN721041:VSQ721046 WCJ721041:WCM721046 WMF721041:WMI721046 WWB721041:WWE721046 T786577:W786582 JP786577:JS786582 TL786577:TO786582 ADH786577:ADK786582 AND786577:ANG786582 AWZ786577:AXC786582 BGV786577:BGY786582 BQR786577:BQU786582 CAN786577:CAQ786582 CKJ786577:CKM786582 CUF786577:CUI786582 DEB786577:DEE786582 DNX786577:DOA786582 DXT786577:DXW786582 EHP786577:EHS786582 ERL786577:ERO786582 FBH786577:FBK786582 FLD786577:FLG786582 FUZ786577:FVC786582 GEV786577:GEY786582 GOR786577:GOU786582 GYN786577:GYQ786582 HIJ786577:HIM786582 HSF786577:HSI786582 ICB786577:ICE786582 ILX786577:IMA786582 IVT786577:IVW786582 JFP786577:JFS786582 JPL786577:JPO786582 JZH786577:JZK786582 KJD786577:KJG786582 KSZ786577:KTC786582 LCV786577:LCY786582 LMR786577:LMU786582 LWN786577:LWQ786582 MGJ786577:MGM786582 MQF786577:MQI786582 NAB786577:NAE786582 NJX786577:NKA786582 NTT786577:NTW786582 ODP786577:ODS786582 ONL786577:ONO786582 OXH786577:OXK786582 PHD786577:PHG786582 PQZ786577:PRC786582 QAV786577:QAY786582 QKR786577:QKU786582 QUN786577:QUQ786582 REJ786577:REM786582 ROF786577:ROI786582 RYB786577:RYE786582 SHX786577:SIA786582 SRT786577:SRW786582 TBP786577:TBS786582 TLL786577:TLO786582 TVH786577:TVK786582 UFD786577:UFG786582 UOZ786577:UPC786582 UYV786577:UYY786582 VIR786577:VIU786582 VSN786577:VSQ786582 WCJ786577:WCM786582 WMF786577:WMI786582 WWB786577:WWE786582 T852113:W852118 JP852113:JS852118 TL852113:TO852118 ADH852113:ADK852118 AND852113:ANG852118 AWZ852113:AXC852118 BGV852113:BGY852118 BQR852113:BQU852118 CAN852113:CAQ852118 CKJ852113:CKM852118 CUF852113:CUI852118 DEB852113:DEE852118 DNX852113:DOA852118 DXT852113:DXW852118 EHP852113:EHS852118 ERL852113:ERO852118 FBH852113:FBK852118 FLD852113:FLG852118 FUZ852113:FVC852118 GEV852113:GEY852118 GOR852113:GOU852118 GYN852113:GYQ852118 HIJ852113:HIM852118 HSF852113:HSI852118 ICB852113:ICE852118 ILX852113:IMA852118 IVT852113:IVW852118 JFP852113:JFS852118 JPL852113:JPO852118 JZH852113:JZK852118 KJD852113:KJG852118 KSZ852113:KTC852118 LCV852113:LCY852118 LMR852113:LMU852118 LWN852113:LWQ852118 MGJ852113:MGM852118 MQF852113:MQI852118 NAB852113:NAE852118 NJX852113:NKA852118 NTT852113:NTW852118 ODP852113:ODS852118 ONL852113:ONO852118 OXH852113:OXK852118 PHD852113:PHG852118 PQZ852113:PRC852118 QAV852113:QAY852118 QKR852113:QKU852118 QUN852113:QUQ852118 REJ852113:REM852118 ROF852113:ROI852118 RYB852113:RYE852118 SHX852113:SIA852118 SRT852113:SRW852118 TBP852113:TBS852118 TLL852113:TLO852118 TVH852113:TVK852118 UFD852113:UFG852118 UOZ852113:UPC852118 UYV852113:UYY852118 VIR852113:VIU852118 VSN852113:VSQ852118 WCJ852113:WCM852118 WMF852113:WMI852118 WWB852113:WWE852118 T917649:W917654 JP917649:JS917654 TL917649:TO917654 ADH917649:ADK917654 AND917649:ANG917654 AWZ917649:AXC917654 BGV917649:BGY917654 BQR917649:BQU917654 CAN917649:CAQ917654 CKJ917649:CKM917654 CUF917649:CUI917654 DEB917649:DEE917654 DNX917649:DOA917654 DXT917649:DXW917654 EHP917649:EHS917654 ERL917649:ERO917654 FBH917649:FBK917654 FLD917649:FLG917654 FUZ917649:FVC917654 GEV917649:GEY917654 GOR917649:GOU917654 GYN917649:GYQ917654 HIJ917649:HIM917654 HSF917649:HSI917654 ICB917649:ICE917654 ILX917649:IMA917654 IVT917649:IVW917654 JFP917649:JFS917654 JPL917649:JPO917654 JZH917649:JZK917654 KJD917649:KJG917654 KSZ917649:KTC917654 LCV917649:LCY917654 LMR917649:LMU917654 LWN917649:LWQ917654 MGJ917649:MGM917654 MQF917649:MQI917654 NAB917649:NAE917654 NJX917649:NKA917654 NTT917649:NTW917654 ODP917649:ODS917654 ONL917649:ONO917654 OXH917649:OXK917654 PHD917649:PHG917654 PQZ917649:PRC917654 QAV917649:QAY917654 QKR917649:QKU917654 QUN917649:QUQ917654 REJ917649:REM917654 ROF917649:ROI917654 RYB917649:RYE917654 SHX917649:SIA917654 SRT917649:SRW917654 TBP917649:TBS917654 TLL917649:TLO917654 TVH917649:TVK917654 UFD917649:UFG917654 UOZ917649:UPC917654 UYV917649:UYY917654 VIR917649:VIU917654 VSN917649:VSQ917654 WCJ917649:WCM917654 WMF917649:WMI917654 WWB917649:WWE917654 T983185:W983190 JP983185:JS983190 TL983185:TO983190 ADH983185:ADK983190 AND983185:ANG983190 AWZ983185:AXC983190 BGV983185:BGY983190 BQR983185:BQU983190 CAN983185:CAQ983190 CKJ983185:CKM983190 CUF983185:CUI983190 DEB983185:DEE983190 DNX983185:DOA983190 DXT983185:DXW983190 EHP983185:EHS983190 ERL983185:ERO983190 FBH983185:FBK983190 FLD983185:FLG983190 FUZ983185:FVC983190 GEV983185:GEY983190 GOR983185:GOU983190 GYN983185:GYQ983190 HIJ983185:HIM983190 HSF983185:HSI983190 ICB983185:ICE983190 ILX983185:IMA983190 IVT983185:IVW983190 JFP983185:JFS983190 JPL983185:JPO983190 JZH983185:JZK983190 KJD983185:KJG983190 KSZ983185:KTC983190 LCV983185:LCY983190 LMR983185:LMU983190 LWN983185:LWQ983190 MGJ983185:MGM983190 MQF983185:MQI983190 NAB983185:NAE983190 NJX983185:NKA983190 NTT983185:NTW983190 ODP983185:ODS983190 ONL983185:ONO983190 OXH983185:OXK983190 PHD983185:PHG983190 PQZ983185:PRC983190 QAV983185:QAY983190 QKR983185:QKU983190 QUN983185:QUQ983190 REJ983185:REM983190 ROF983185:ROI983190 RYB983185:RYE983190 SHX983185:SIA983190 SRT983185:SRW983190 TBP983185:TBS983190 TLL983185:TLO983190 TVH983185:TVK983190 UFD983185:UFG983190 UOZ983185:UPC983190 UYV983185:UYY983190 VIR983185:VIU983190 VSN983185:VSQ983190 WCJ983185:WCM983190 WMF983185:WMI983190 WWB983185:WWE983190 U137:W137 JQ137:JS137 TM137:TO137 ADI137:ADK137 ANE137:ANG137 AXA137:AXC137 BGW137:BGY137 BQS137:BQU137 CAO137:CAQ137 CKK137:CKM137 CUG137:CUI137 DEC137:DEE137 DNY137:DOA137 DXU137:DXW137 EHQ137:EHS137 ERM137:ERO137 FBI137:FBK137 FLE137:FLG137 FVA137:FVC137 GEW137:GEY137 GOS137:GOU137 GYO137:GYQ137 HIK137:HIM137 HSG137:HSI137 ICC137:ICE137 ILY137:IMA137 IVU137:IVW137 JFQ137:JFS137 JPM137:JPO137 JZI137:JZK137 KJE137:KJG137 KTA137:KTC137 LCW137:LCY137 LMS137:LMU137 LWO137:LWQ137 MGK137:MGM137 MQG137:MQI137 NAC137:NAE137 NJY137:NKA137 NTU137:NTW137 ODQ137:ODS137 ONM137:ONO137 OXI137:OXK137 PHE137:PHG137 PRA137:PRC137 QAW137:QAY137 QKS137:QKU137 QUO137:QUQ137 REK137:REM137 ROG137:ROI137 RYC137:RYE137 SHY137:SIA137 SRU137:SRW137 TBQ137:TBS137 TLM137:TLO137 TVI137:TVK137 UFE137:UFG137 UPA137:UPC137 UYW137:UYY137 VIS137:VIU137 VSO137:VSQ137 WCK137:WCM137 WMG137:WMI137 WWC137:WWE137 U65673:W65673 JQ65673:JS65673 TM65673:TO65673 ADI65673:ADK65673 ANE65673:ANG65673 AXA65673:AXC65673 BGW65673:BGY65673 BQS65673:BQU65673 CAO65673:CAQ65673 CKK65673:CKM65673 CUG65673:CUI65673 DEC65673:DEE65673 DNY65673:DOA65673 DXU65673:DXW65673 EHQ65673:EHS65673 ERM65673:ERO65673 FBI65673:FBK65673 FLE65673:FLG65673 FVA65673:FVC65673 GEW65673:GEY65673 GOS65673:GOU65673 GYO65673:GYQ65673 HIK65673:HIM65673 HSG65673:HSI65673 ICC65673:ICE65673 ILY65673:IMA65673 IVU65673:IVW65673 JFQ65673:JFS65673 JPM65673:JPO65673 JZI65673:JZK65673 KJE65673:KJG65673 KTA65673:KTC65673 LCW65673:LCY65673 LMS65673:LMU65673 LWO65673:LWQ65673 MGK65673:MGM65673 MQG65673:MQI65673 NAC65673:NAE65673 NJY65673:NKA65673 NTU65673:NTW65673 ODQ65673:ODS65673 ONM65673:ONO65673 OXI65673:OXK65673 PHE65673:PHG65673 PRA65673:PRC65673 QAW65673:QAY65673 QKS65673:QKU65673 QUO65673:QUQ65673 REK65673:REM65673 ROG65673:ROI65673 RYC65673:RYE65673 SHY65673:SIA65673 SRU65673:SRW65673 TBQ65673:TBS65673 TLM65673:TLO65673 TVI65673:TVK65673 UFE65673:UFG65673 UPA65673:UPC65673 UYW65673:UYY65673 VIS65673:VIU65673 VSO65673:VSQ65673 WCK65673:WCM65673 WMG65673:WMI65673 WWC65673:WWE65673 U131209:W131209 JQ131209:JS131209 TM131209:TO131209 ADI131209:ADK131209 ANE131209:ANG131209 AXA131209:AXC131209 BGW131209:BGY131209 BQS131209:BQU131209 CAO131209:CAQ131209 CKK131209:CKM131209 CUG131209:CUI131209 DEC131209:DEE131209 DNY131209:DOA131209 DXU131209:DXW131209 EHQ131209:EHS131209 ERM131209:ERO131209 FBI131209:FBK131209 FLE131209:FLG131209 FVA131209:FVC131209 GEW131209:GEY131209 GOS131209:GOU131209 GYO131209:GYQ131209 HIK131209:HIM131209 HSG131209:HSI131209 ICC131209:ICE131209 ILY131209:IMA131209 IVU131209:IVW131209 JFQ131209:JFS131209 JPM131209:JPO131209 JZI131209:JZK131209 KJE131209:KJG131209 KTA131209:KTC131209 LCW131209:LCY131209 LMS131209:LMU131209 LWO131209:LWQ131209 MGK131209:MGM131209 MQG131209:MQI131209 NAC131209:NAE131209 NJY131209:NKA131209 NTU131209:NTW131209 ODQ131209:ODS131209 ONM131209:ONO131209 OXI131209:OXK131209 PHE131209:PHG131209 PRA131209:PRC131209 QAW131209:QAY131209 QKS131209:QKU131209 QUO131209:QUQ131209 REK131209:REM131209 ROG131209:ROI131209 RYC131209:RYE131209 SHY131209:SIA131209 SRU131209:SRW131209 TBQ131209:TBS131209 TLM131209:TLO131209 TVI131209:TVK131209 UFE131209:UFG131209 UPA131209:UPC131209 UYW131209:UYY131209 VIS131209:VIU131209 VSO131209:VSQ131209 WCK131209:WCM131209 WMG131209:WMI131209 WWC131209:WWE131209 U196745:W196745 JQ196745:JS196745 TM196745:TO196745 ADI196745:ADK196745 ANE196745:ANG196745 AXA196745:AXC196745 BGW196745:BGY196745 BQS196745:BQU196745 CAO196745:CAQ196745 CKK196745:CKM196745 CUG196745:CUI196745 DEC196745:DEE196745 DNY196745:DOA196745 DXU196745:DXW196745 EHQ196745:EHS196745 ERM196745:ERO196745 FBI196745:FBK196745 FLE196745:FLG196745 FVA196745:FVC196745 GEW196745:GEY196745 GOS196745:GOU196745 GYO196745:GYQ196745 HIK196745:HIM196745 HSG196745:HSI196745 ICC196745:ICE196745 ILY196745:IMA196745 IVU196745:IVW196745 JFQ196745:JFS196745 JPM196745:JPO196745 JZI196745:JZK196745 KJE196745:KJG196745 KTA196745:KTC196745 LCW196745:LCY196745 LMS196745:LMU196745 LWO196745:LWQ196745 MGK196745:MGM196745 MQG196745:MQI196745 NAC196745:NAE196745 NJY196745:NKA196745 NTU196745:NTW196745 ODQ196745:ODS196745 ONM196745:ONO196745 OXI196745:OXK196745 PHE196745:PHG196745 PRA196745:PRC196745 QAW196745:QAY196745 QKS196745:QKU196745 QUO196745:QUQ196745 REK196745:REM196745 ROG196745:ROI196745 RYC196745:RYE196745 SHY196745:SIA196745 SRU196745:SRW196745 TBQ196745:TBS196745 TLM196745:TLO196745 TVI196745:TVK196745 UFE196745:UFG196745 UPA196745:UPC196745 UYW196745:UYY196745 VIS196745:VIU196745 VSO196745:VSQ196745 WCK196745:WCM196745 WMG196745:WMI196745 WWC196745:WWE196745 U262281:W262281 JQ262281:JS262281 TM262281:TO262281 ADI262281:ADK262281 ANE262281:ANG262281 AXA262281:AXC262281 BGW262281:BGY262281 BQS262281:BQU262281 CAO262281:CAQ262281 CKK262281:CKM262281 CUG262281:CUI262281 DEC262281:DEE262281 DNY262281:DOA262281 DXU262281:DXW262281 EHQ262281:EHS262281 ERM262281:ERO262281 FBI262281:FBK262281 FLE262281:FLG262281 FVA262281:FVC262281 GEW262281:GEY262281 GOS262281:GOU262281 GYO262281:GYQ262281 HIK262281:HIM262281 HSG262281:HSI262281 ICC262281:ICE262281 ILY262281:IMA262281 IVU262281:IVW262281 JFQ262281:JFS262281 JPM262281:JPO262281 JZI262281:JZK262281 KJE262281:KJG262281 KTA262281:KTC262281 LCW262281:LCY262281 LMS262281:LMU262281 LWO262281:LWQ262281 MGK262281:MGM262281 MQG262281:MQI262281 NAC262281:NAE262281 NJY262281:NKA262281 NTU262281:NTW262281 ODQ262281:ODS262281 ONM262281:ONO262281 OXI262281:OXK262281 PHE262281:PHG262281 PRA262281:PRC262281 QAW262281:QAY262281 QKS262281:QKU262281 QUO262281:QUQ262281 REK262281:REM262281 ROG262281:ROI262281 RYC262281:RYE262281 SHY262281:SIA262281 SRU262281:SRW262281 TBQ262281:TBS262281 TLM262281:TLO262281 TVI262281:TVK262281 UFE262281:UFG262281 UPA262281:UPC262281 UYW262281:UYY262281 VIS262281:VIU262281 VSO262281:VSQ262281 WCK262281:WCM262281 WMG262281:WMI262281 WWC262281:WWE262281 U327817:W327817 JQ327817:JS327817 TM327817:TO327817 ADI327817:ADK327817 ANE327817:ANG327817 AXA327817:AXC327817 BGW327817:BGY327817 BQS327817:BQU327817 CAO327817:CAQ327817 CKK327817:CKM327817 CUG327817:CUI327817 DEC327817:DEE327817 DNY327817:DOA327817 DXU327817:DXW327817 EHQ327817:EHS327817 ERM327817:ERO327817 FBI327817:FBK327817 FLE327817:FLG327817 FVA327817:FVC327817 GEW327817:GEY327817 GOS327817:GOU327817 GYO327817:GYQ327817 HIK327817:HIM327817 HSG327817:HSI327817 ICC327817:ICE327817 ILY327817:IMA327817 IVU327817:IVW327817 JFQ327817:JFS327817 JPM327817:JPO327817 JZI327817:JZK327817 KJE327817:KJG327817 KTA327817:KTC327817 LCW327817:LCY327817 LMS327817:LMU327817 LWO327817:LWQ327817 MGK327817:MGM327817 MQG327817:MQI327817 NAC327817:NAE327817 NJY327817:NKA327817 NTU327817:NTW327817 ODQ327817:ODS327817 ONM327817:ONO327817 OXI327817:OXK327817 PHE327817:PHG327817 PRA327817:PRC327817 QAW327817:QAY327817 QKS327817:QKU327817 QUO327817:QUQ327817 REK327817:REM327817 ROG327817:ROI327817 RYC327817:RYE327817 SHY327817:SIA327817 SRU327817:SRW327817 TBQ327817:TBS327817 TLM327817:TLO327817 TVI327817:TVK327817 UFE327817:UFG327817 UPA327817:UPC327817 UYW327817:UYY327817 VIS327817:VIU327817 VSO327817:VSQ327817 WCK327817:WCM327817 WMG327817:WMI327817 WWC327817:WWE327817 U393353:W393353 JQ393353:JS393353 TM393353:TO393353 ADI393353:ADK393353 ANE393353:ANG393353 AXA393353:AXC393353 BGW393353:BGY393353 BQS393353:BQU393353 CAO393353:CAQ393353 CKK393353:CKM393353 CUG393353:CUI393353 DEC393353:DEE393353 DNY393353:DOA393353 DXU393353:DXW393353 EHQ393353:EHS393353 ERM393353:ERO393353 FBI393353:FBK393353 FLE393353:FLG393353 FVA393353:FVC393353 GEW393353:GEY393353 GOS393353:GOU393353 GYO393353:GYQ393353 HIK393353:HIM393353 HSG393353:HSI393353 ICC393353:ICE393353 ILY393353:IMA393353 IVU393353:IVW393353 JFQ393353:JFS393353 JPM393353:JPO393353 JZI393353:JZK393353 KJE393353:KJG393353 KTA393353:KTC393353 LCW393353:LCY393353 LMS393353:LMU393353 LWO393353:LWQ393353 MGK393353:MGM393353 MQG393353:MQI393353 NAC393353:NAE393353 NJY393353:NKA393353 NTU393353:NTW393353 ODQ393353:ODS393353 ONM393353:ONO393353 OXI393353:OXK393353 PHE393353:PHG393353 PRA393353:PRC393353 QAW393353:QAY393353 QKS393353:QKU393353 QUO393353:QUQ393353 REK393353:REM393353 ROG393353:ROI393353 RYC393353:RYE393353 SHY393353:SIA393353 SRU393353:SRW393353 TBQ393353:TBS393353 TLM393353:TLO393353 TVI393353:TVK393353 UFE393353:UFG393353 UPA393353:UPC393353 UYW393353:UYY393353 VIS393353:VIU393353 VSO393353:VSQ393353 WCK393353:WCM393353 WMG393353:WMI393353 WWC393353:WWE393353 U458889:W458889 JQ458889:JS458889 TM458889:TO458889 ADI458889:ADK458889 ANE458889:ANG458889 AXA458889:AXC458889 BGW458889:BGY458889 BQS458889:BQU458889 CAO458889:CAQ458889 CKK458889:CKM458889 CUG458889:CUI458889 DEC458889:DEE458889 DNY458889:DOA458889 DXU458889:DXW458889 EHQ458889:EHS458889 ERM458889:ERO458889 FBI458889:FBK458889 FLE458889:FLG458889 FVA458889:FVC458889 GEW458889:GEY458889 GOS458889:GOU458889 GYO458889:GYQ458889 HIK458889:HIM458889 HSG458889:HSI458889 ICC458889:ICE458889 ILY458889:IMA458889 IVU458889:IVW458889 JFQ458889:JFS458889 JPM458889:JPO458889 JZI458889:JZK458889 KJE458889:KJG458889 KTA458889:KTC458889 LCW458889:LCY458889 LMS458889:LMU458889 LWO458889:LWQ458889 MGK458889:MGM458889 MQG458889:MQI458889 NAC458889:NAE458889 NJY458889:NKA458889 NTU458889:NTW458889 ODQ458889:ODS458889 ONM458889:ONO458889 OXI458889:OXK458889 PHE458889:PHG458889 PRA458889:PRC458889 QAW458889:QAY458889 QKS458889:QKU458889 QUO458889:QUQ458889 REK458889:REM458889 ROG458889:ROI458889 RYC458889:RYE458889 SHY458889:SIA458889 SRU458889:SRW458889 TBQ458889:TBS458889 TLM458889:TLO458889 TVI458889:TVK458889 UFE458889:UFG458889 UPA458889:UPC458889 UYW458889:UYY458889 VIS458889:VIU458889 VSO458889:VSQ458889 WCK458889:WCM458889 WMG458889:WMI458889 WWC458889:WWE458889 U524425:W524425 JQ524425:JS524425 TM524425:TO524425 ADI524425:ADK524425 ANE524425:ANG524425 AXA524425:AXC524425 BGW524425:BGY524425 BQS524425:BQU524425 CAO524425:CAQ524425 CKK524425:CKM524425 CUG524425:CUI524425 DEC524425:DEE524425 DNY524425:DOA524425 DXU524425:DXW524425 EHQ524425:EHS524425 ERM524425:ERO524425 FBI524425:FBK524425 FLE524425:FLG524425 FVA524425:FVC524425 GEW524425:GEY524425 GOS524425:GOU524425 GYO524425:GYQ524425 HIK524425:HIM524425 HSG524425:HSI524425 ICC524425:ICE524425 ILY524425:IMA524425 IVU524425:IVW524425 JFQ524425:JFS524425 JPM524425:JPO524425 JZI524425:JZK524425 KJE524425:KJG524425 KTA524425:KTC524425 LCW524425:LCY524425 LMS524425:LMU524425 LWO524425:LWQ524425 MGK524425:MGM524425 MQG524425:MQI524425 NAC524425:NAE524425 NJY524425:NKA524425 NTU524425:NTW524425 ODQ524425:ODS524425 ONM524425:ONO524425 OXI524425:OXK524425 PHE524425:PHG524425 PRA524425:PRC524425 QAW524425:QAY524425 QKS524425:QKU524425 QUO524425:QUQ524425 REK524425:REM524425 ROG524425:ROI524425 RYC524425:RYE524425 SHY524425:SIA524425 SRU524425:SRW524425 TBQ524425:TBS524425 TLM524425:TLO524425 TVI524425:TVK524425 UFE524425:UFG524425 UPA524425:UPC524425 UYW524425:UYY524425 VIS524425:VIU524425 VSO524425:VSQ524425 WCK524425:WCM524425 WMG524425:WMI524425 WWC524425:WWE524425 U589961:W589961 JQ589961:JS589961 TM589961:TO589961 ADI589961:ADK589961 ANE589961:ANG589961 AXA589961:AXC589961 BGW589961:BGY589961 BQS589961:BQU589961 CAO589961:CAQ589961 CKK589961:CKM589961 CUG589961:CUI589961 DEC589961:DEE589961 DNY589961:DOA589961 DXU589961:DXW589961 EHQ589961:EHS589961 ERM589961:ERO589961 FBI589961:FBK589961 FLE589961:FLG589961 FVA589961:FVC589961 GEW589961:GEY589961 GOS589961:GOU589961 GYO589961:GYQ589961 HIK589961:HIM589961 HSG589961:HSI589961 ICC589961:ICE589961 ILY589961:IMA589961 IVU589961:IVW589961 JFQ589961:JFS589961 JPM589961:JPO589961 JZI589961:JZK589961 KJE589961:KJG589961 KTA589961:KTC589961 LCW589961:LCY589961 LMS589961:LMU589961 LWO589961:LWQ589961 MGK589961:MGM589961 MQG589961:MQI589961 NAC589961:NAE589961 NJY589961:NKA589961 NTU589961:NTW589961 ODQ589961:ODS589961 ONM589961:ONO589961 OXI589961:OXK589961 PHE589961:PHG589961 PRA589961:PRC589961 QAW589961:QAY589961 QKS589961:QKU589961 QUO589961:QUQ589961 REK589961:REM589961 ROG589961:ROI589961 RYC589961:RYE589961 SHY589961:SIA589961 SRU589961:SRW589961 TBQ589961:TBS589961 TLM589961:TLO589961 TVI589961:TVK589961 UFE589961:UFG589961 UPA589961:UPC589961 UYW589961:UYY589961 VIS589961:VIU589961 VSO589961:VSQ589961 WCK589961:WCM589961 WMG589961:WMI589961 WWC589961:WWE589961 U655497:W655497 JQ655497:JS655497 TM655497:TO655497 ADI655497:ADK655497 ANE655497:ANG655497 AXA655497:AXC655497 BGW655497:BGY655497 BQS655497:BQU655497 CAO655497:CAQ655497 CKK655497:CKM655497 CUG655497:CUI655497 DEC655497:DEE655497 DNY655497:DOA655497 DXU655497:DXW655497 EHQ655497:EHS655497 ERM655497:ERO655497 FBI655497:FBK655497 FLE655497:FLG655497 FVA655497:FVC655497 GEW655497:GEY655497 GOS655497:GOU655497 GYO655497:GYQ655497 HIK655497:HIM655497 HSG655497:HSI655497 ICC655497:ICE655497 ILY655497:IMA655497 IVU655497:IVW655497 JFQ655497:JFS655497 JPM655497:JPO655497 JZI655497:JZK655497 KJE655497:KJG655497 KTA655497:KTC655497 LCW655497:LCY655497 LMS655497:LMU655497 LWO655497:LWQ655497 MGK655497:MGM655497 MQG655497:MQI655497 NAC655497:NAE655497 NJY655497:NKA655497 NTU655497:NTW655497 ODQ655497:ODS655497 ONM655497:ONO655497 OXI655497:OXK655497 PHE655497:PHG655497 PRA655497:PRC655497 QAW655497:QAY655497 QKS655497:QKU655497 QUO655497:QUQ655497 REK655497:REM655497 ROG655497:ROI655497 RYC655497:RYE655497 SHY655497:SIA655497 SRU655497:SRW655497 TBQ655497:TBS655497 TLM655497:TLO655497 TVI655497:TVK655497 UFE655497:UFG655497 UPA655497:UPC655497 UYW655497:UYY655497 VIS655497:VIU655497 VSO655497:VSQ655497 WCK655497:WCM655497 WMG655497:WMI655497 WWC655497:WWE655497 U721033:W721033 JQ721033:JS721033 TM721033:TO721033 ADI721033:ADK721033 ANE721033:ANG721033 AXA721033:AXC721033 BGW721033:BGY721033 BQS721033:BQU721033 CAO721033:CAQ721033 CKK721033:CKM721033 CUG721033:CUI721033 DEC721033:DEE721033 DNY721033:DOA721033 DXU721033:DXW721033 EHQ721033:EHS721033 ERM721033:ERO721033 FBI721033:FBK721033 FLE721033:FLG721033 FVA721033:FVC721033 GEW721033:GEY721033 GOS721033:GOU721033 GYO721033:GYQ721033 HIK721033:HIM721033 HSG721033:HSI721033 ICC721033:ICE721033 ILY721033:IMA721033 IVU721033:IVW721033 JFQ721033:JFS721033 JPM721033:JPO721033 JZI721033:JZK721033 KJE721033:KJG721033 KTA721033:KTC721033 LCW721033:LCY721033 LMS721033:LMU721033 LWO721033:LWQ721033 MGK721033:MGM721033 MQG721033:MQI721033 NAC721033:NAE721033 NJY721033:NKA721033 NTU721033:NTW721033 ODQ721033:ODS721033 ONM721033:ONO721033 OXI721033:OXK721033 PHE721033:PHG721033 PRA721033:PRC721033 QAW721033:QAY721033 QKS721033:QKU721033 QUO721033:QUQ721033 REK721033:REM721033 ROG721033:ROI721033 RYC721033:RYE721033 SHY721033:SIA721033 SRU721033:SRW721033 TBQ721033:TBS721033 TLM721033:TLO721033 TVI721033:TVK721033 UFE721033:UFG721033 UPA721033:UPC721033 UYW721033:UYY721033 VIS721033:VIU721033 VSO721033:VSQ721033 WCK721033:WCM721033 WMG721033:WMI721033 WWC721033:WWE721033 U786569:W786569 JQ786569:JS786569 TM786569:TO786569 ADI786569:ADK786569 ANE786569:ANG786569 AXA786569:AXC786569 BGW786569:BGY786569 BQS786569:BQU786569 CAO786569:CAQ786569 CKK786569:CKM786569 CUG786569:CUI786569 DEC786569:DEE786569 DNY786569:DOA786569 DXU786569:DXW786569 EHQ786569:EHS786569 ERM786569:ERO786569 FBI786569:FBK786569 FLE786569:FLG786569 FVA786569:FVC786569 GEW786569:GEY786569 GOS786569:GOU786569 GYO786569:GYQ786569 HIK786569:HIM786569 HSG786569:HSI786569 ICC786569:ICE786569 ILY786569:IMA786569 IVU786569:IVW786569 JFQ786569:JFS786569 JPM786569:JPO786569 JZI786569:JZK786569 KJE786569:KJG786569 KTA786569:KTC786569 LCW786569:LCY786569 LMS786569:LMU786569 LWO786569:LWQ786569 MGK786569:MGM786569 MQG786569:MQI786569 NAC786569:NAE786569 NJY786569:NKA786569 NTU786569:NTW786569 ODQ786569:ODS786569 ONM786569:ONO786569 OXI786569:OXK786569 PHE786569:PHG786569 PRA786569:PRC786569 QAW786569:QAY786569 QKS786569:QKU786569 QUO786569:QUQ786569 REK786569:REM786569 ROG786569:ROI786569 RYC786569:RYE786569 SHY786569:SIA786569 SRU786569:SRW786569 TBQ786569:TBS786569 TLM786569:TLO786569 TVI786569:TVK786569 UFE786569:UFG786569 UPA786569:UPC786569 UYW786569:UYY786569 VIS786569:VIU786569 VSO786569:VSQ786569 WCK786569:WCM786569 WMG786569:WMI786569 WWC786569:WWE786569 U852105:W852105 JQ852105:JS852105 TM852105:TO852105 ADI852105:ADK852105 ANE852105:ANG852105 AXA852105:AXC852105 BGW852105:BGY852105 BQS852105:BQU852105 CAO852105:CAQ852105 CKK852105:CKM852105 CUG852105:CUI852105 DEC852105:DEE852105 DNY852105:DOA852105 DXU852105:DXW852105 EHQ852105:EHS852105 ERM852105:ERO852105 FBI852105:FBK852105 FLE852105:FLG852105 FVA852105:FVC852105 GEW852105:GEY852105 GOS852105:GOU852105 GYO852105:GYQ852105 HIK852105:HIM852105 HSG852105:HSI852105 ICC852105:ICE852105 ILY852105:IMA852105 IVU852105:IVW852105 JFQ852105:JFS852105 JPM852105:JPO852105 JZI852105:JZK852105 KJE852105:KJG852105 KTA852105:KTC852105 LCW852105:LCY852105 LMS852105:LMU852105 LWO852105:LWQ852105 MGK852105:MGM852105 MQG852105:MQI852105 NAC852105:NAE852105 NJY852105:NKA852105 NTU852105:NTW852105 ODQ852105:ODS852105 ONM852105:ONO852105 OXI852105:OXK852105 PHE852105:PHG852105 PRA852105:PRC852105 QAW852105:QAY852105 QKS852105:QKU852105 QUO852105:QUQ852105 REK852105:REM852105 ROG852105:ROI852105 RYC852105:RYE852105 SHY852105:SIA852105 SRU852105:SRW852105 TBQ852105:TBS852105 TLM852105:TLO852105 TVI852105:TVK852105 UFE852105:UFG852105 UPA852105:UPC852105 UYW852105:UYY852105 VIS852105:VIU852105 VSO852105:VSQ852105 WCK852105:WCM852105 WMG852105:WMI852105 WWC852105:WWE852105 U917641:W917641 JQ917641:JS917641 TM917641:TO917641 ADI917641:ADK917641 ANE917641:ANG917641 AXA917641:AXC917641 BGW917641:BGY917641 BQS917641:BQU917641 CAO917641:CAQ917641 CKK917641:CKM917641 CUG917641:CUI917641 DEC917641:DEE917641 DNY917641:DOA917641 DXU917641:DXW917641 EHQ917641:EHS917641 ERM917641:ERO917641 FBI917641:FBK917641 FLE917641:FLG917641 FVA917641:FVC917641 GEW917641:GEY917641 GOS917641:GOU917641 GYO917641:GYQ917641 HIK917641:HIM917641 HSG917641:HSI917641 ICC917641:ICE917641 ILY917641:IMA917641 IVU917641:IVW917641 JFQ917641:JFS917641 JPM917641:JPO917641 JZI917641:JZK917641 KJE917641:KJG917641 KTA917641:KTC917641 LCW917641:LCY917641 LMS917641:LMU917641 LWO917641:LWQ917641 MGK917641:MGM917641 MQG917641:MQI917641 NAC917641:NAE917641 NJY917641:NKA917641 NTU917641:NTW917641 ODQ917641:ODS917641 ONM917641:ONO917641 OXI917641:OXK917641 PHE917641:PHG917641 PRA917641:PRC917641 QAW917641:QAY917641 QKS917641:QKU917641 QUO917641:QUQ917641 REK917641:REM917641 ROG917641:ROI917641 RYC917641:RYE917641 SHY917641:SIA917641 SRU917641:SRW917641 TBQ917641:TBS917641 TLM917641:TLO917641 TVI917641:TVK917641 UFE917641:UFG917641 UPA917641:UPC917641 UYW917641:UYY917641 VIS917641:VIU917641 VSO917641:VSQ917641 WCK917641:WCM917641 WMG917641:WMI917641 WWC917641:WWE917641 U983177:W983177 JQ983177:JS983177 TM983177:TO983177 ADI983177:ADK983177 ANE983177:ANG983177 AXA983177:AXC983177 BGW983177:BGY983177 BQS983177:BQU983177 CAO983177:CAQ983177 CKK983177:CKM983177 CUG983177:CUI983177 DEC983177:DEE983177 DNY983177:DOA983177 DXU983177:DXW983177 EHQ983177:EHS983177 ERM983177:ERO983177 FBI983177:FBK983177 FLE983177:FLG983177 FVA983177:FVC983177 GEW983177:GEY983177 GOS983177:GOU983177 GYO983177:GYQ983177 HIK983177:HIM983177 HSG983177:HSI983177 ICC983177:ICE983177 ILY983177:IMA983177 IVU983177:IVW983177 JFQ983177:JFS983177 JPM983177:JPO983177 JZI983177:JZK983177 KJE983177:KJG983177 KTA983177:KTC983177 LCW983177:LCY983177 LMS983177:LMU983177 LWO983177:LWQ983177 MGK983177:MGM983177 MQG983177:MQI983177 NAC983177:NAE983177 NJY983177:NKA983177 NTU983177:NTW983177 ODQ983177:ODS983177 ONM983177:ONO983177 OXI983177:OXK983177 PHE983177:PHG983177 PRA983177:PRC983177 QAW983177:QAY983177 QKS983177:QKU983177 QUO983177:QUQ983177 REK983177:REM983177 ROG983177:ROI983177 RYC983177:RYE983177 SHY983177:SIA983177 SRU983177:SRW983177 TBQ983177:TBS983177 TLM983177:TLO983177 TVI983177:TVK983177 UFE983177:UFG983177 UPA983177:UPC983177 UYW983177:UYY983177 VIS983177:VIU983177 VSO983177:VSQ983177 WCK983177:WCM983177 WMG983177:WMI983177 WWC983177:WWE983177 T138:W143 JP138:JS143 TL138:TO143 ADH138:ADK143 AND138:ANG143 AWZ138:AXC143 BGV138:BGY143 BQR138:BQU143 CAN138:CAQ143 CKJ138:CKM143 CUF138:CUI143 DEB138:DEE143 DNX138:DOA143 DXT138:DXW143 EHP138:EHS143 ERL138:ERO143 FBH138:FBK143 FLD138:FLG143 FUZ138:FVC143 GEV138:GEY143 GOR138:GOU143 GYN138:GYQ143 HIJ138:HIM143 HSF138:HSI143 ICB138:ICE143 ILX138:IMA143 IVT138:IVW143 JFP138:JFS143 JPL138:JPO143 JZH138:JZK143 KJD138:KJG143 KSZ138:KTC143 LCV138:LCY143 LMR138:LMU143 LWN138:LWQ143 MGJ138:MGM143 MQF138:MQI143 NAB138:NAE143 NJX138:NKA143 NTT138:NTW143 ODP138:ODS143 ONL138:ONO143 OXH138:OXK143 PHD138:PHG143 PQZ138:PRC143 QAV138:QAY143 QKR138:QKU143 QUN138:QUQ143 REJ138:REM143 ROF138:ROI143 RYB138:RYE143 SHX138:SIA143 SRT138:SRW143 TBP138:TBS143 TLL138:TLO143 TVH138:TVK143 UFD138:UFG143 UOZ138:UPC143 UYV138:UYY143 VIR138:VIU143 VSN138:VSQ143 WCJ138:WCM143 WMF138:WMI143 WWB138:WWE143 T65674:W65679 JP65674:JS65679 TL65674:TO65679 ADH65674:ADK65679 AND65674:ANG65679 AWZ65674:AXC65679 BGV65674:BGY65679 BQR65674:BQU65679 CAN65674:CAQ65679 CKJ65674:CKM65679 CUF65674:CUI65679 DEB65674:DEE65679 DNX65674:DOA65679 DXT65674:DXW65679 EHP65674:EHS65679 ERL65674:ERO65679 FBH65674:FBK65679 FLD65674:FLG65679 FUZ65674:FVC65679 GEV65674:GEY65679 GOR65674:GOU65679 GYN65674:GYQ65679 HIJ65674:HIM65679 HSF65674:HSI65679 ICB65674:ICE65679 ILX65674:IMA65679 IVT65674:IVW65679 JFP65674:JFS65679 JPL65674:JPO65679 JZH65674:JZK65679 KJD65674:KJG65679 KSZ65674:KTC65679 LCV65674:LCY65679 LMR65674:LMU65679 LWN65674:LWQ65679 MGJ65674:MGM65679 MQF65674:MQI65679 NAB65674:NAE65679 NJX65674:NKA65679 NTT65674:NTW65679 ODP65674:ODS65679 ONL65674:ONO65679 OXH65674:OXK65679 PHD65674:PHG65679 PQZ65674:PRC65679 QAV65674:QAY65679 QKR65674:QKU65679 QUN65674:QUQ65679 REJ65674:REM65679 ROF65674:ROI65679 RYB65674:RYE65679 SHX65674:SIA65679 SRT65674:SRW65679 TBP65674:TBS65679 TLL65674:TLO65679 TVH65674:TVK65679 UFD65674:UFG65679 UOZ65674:UPC65679 UYV65674:UYY65679 VIR65674:VIU65679 VSN65674:VSQ65679 WCJ65674:WCM65679 WMF65674:WMI65679 WWB65674:WWE65679 T131210:W131215 JP131210:JS131215 TL131210:TO131215 ADH131210:ADK131215 AND131210:ANG131215 AWZ131210:AXC131215 BGV131210:BGY131215 BQR131210:BQU131215 CAN131210:CAQ131215 CKJ131210:CKM131215 CUF131210:CUI131215 DEB131210:DEE131215 DNX131210:DOA131215 DXT131210:DXW131215 EHP131210:EHS131215 ERL131210:ERO131215 FBH131210:FBK131215 FLD131210:FLG131215 FUZ131210:FVC131215 GEV131210:GEY131215 GOR131210:GOU131215 GYN131210:GYQ131215 HIJ131210:HIM131215 HSF131210:HSI131215 ICB131210:ICE131215 ILX131210:IMA131215 IVT131210:IVW131215 JFP131210:JFS131215 JPL131210:JPO131215 JZH131210:JZK131215 KJD131210:KJG131215 KSZ131210:KTC131215 LCV131210:LCY131215 LMR131210:LMU131215 LWN131210:LWQ131215 MGJ131210:MGM131215 MQF131210:MQI131215 NAB131210:NAE131215 NJX131210:NKA131215 NTT131210:NTW131215 ODP131210:ODS131215 ONL131210:ONO131215 OXH131210:OXK131215 PHD131210:PHG131215 PQZ131210:PRC131215 QAV131210:QAY131215 QKR131210:QKU131215 QUN131210:QUQ131215 REJ131210:REM131215 ROF131210:ROI131215 RYB131210:RYE131215 SHX131210:SIA131215 SRT131210:SRW131215 TBP131210:TBS131215 TLL131210:TLO131215 TVH131210:TVK131215 UFD131210:UFG131215 UOZ131210:UPC131215 UYV131210:UYY131215 VIR131210:VIU131215 VSN131210:VSQ131215 WCJ131210:WCM131215 WMF131210:WMI131215 WWB131210:WWE131215 T196746:W196751 JP196746:JS196751 TL196746:TO196751 ADH196746:ADK196751 AND196746:ANG196751 AWZ196746:AXC196751 BGV196746:BGY196751 BQR196746:BQU196751 CAN196746:CAQ196751 CKJ196746:CKM196751 CUF196746:CUI196751 DEB196746:DEE196751 DNX196746:DOA196751 DXT196746:DXW196751 EHP196746:EHS196751 ERL196746:ERO196751 FBH196746:FBK196751 FLD196746:FLG196751 FUZ196746:FVC196751 GEV196746:GEY196751 GOR196746:GOU196751 GYN196746:GYQ196751 HIJ196746:HIM196751 HSF196746:HSI196751 ICB196746:ICE196751 ILX196746:IMA196751 IVT196746:IVW196751 JFP196746:JFS196751 JPL196746:JPO196751 JZH196746:JZK196751 KJD196746:KJG196751 KSZ196746:KTC196751 LCV196746:LCY196751 LMR196746:LMU196751 LWN196746:LWQ196751 MGJ196746:MGM196751 MQF196746:MQI196751 NAB196746:NAE196751 NJX196746:NKA196751 NTT196746:NTW196751 ODP196746:ODS196751 ONL196746:ONO196751 OXH196746:OXK196751 PHD196746:PHG196751 PQZ196746:PRC196751 QAV196746:QAY196751 QKR196746:QKU196751 QUN196746:QUQ196751 REJ196746:REM196751 ROF196746:ROI196751 RYB196746:RYE196751 SHX196746:SIA196751 SRT196746:SRW196751 TBP196746:TBS196751 TLL196746:TLO196751 TVH196746:TVK196751 UFD196746:UFG196751 UOZ196746:UPC196751 UYV196746:UYY196751 VIR196746:VIU196751 VSN196746:VSQ196751 WCJ196746:WCM196751 WMF196746:WMI196751 WWB196746:WWE196751 T262282:W262287 JP262282:JS262287 TL262282:TO262287 ADH262282:ADK262287 AND262282:ANG262287 AWZ262282:AXC262287 BGV262282:BGY262287 BQR262282:BQU262287 CAN262282:CAQ262287 CKJ262282:CKM262287 CUF262282:CUI262287 DEB262282:DEE262287 DNX262282:DOA262287 DXT262282:DXW262287 EHP262282:EHS262287 ERL262282:ERO262287 FBH262282:FBK262287 FLD262282:FLG262287 FUZ262282:FVC262287 GEV262282:GEY262287 GOR262282:GOU262287 GYN262282:GYQ262287 HIJ262282:HIM262287 HSF262282:HSI262287 ICB262282:ICE262287 ILX262282:IMA262287 IVT262282:IVW262287 JFP262282:JFS262287 JPL262282:JPO262287 JZH262282:JZK262287 KJD262282:KJG262287 KSZ262282:KTC262287 LCV262282:LCY262287 LMR262282:LMU262287 LWN262282:LWQ262287 MGJ262282:MGM262287 MQF262282:MQI262287 NAB262282:NAE262287 NJX262282:NKA262287 NTT262282:NTW262287 ODP262282:ODS262287 ONL262282:ONO262287 OXH262282:OXK262287 PHD262282:PHG262287 PQZ262282:PRC262287 QAV262282:QAY262287 QKR262282:QKU262287 QUN262282:QUQ262287 REJ262282:REM262287 ROF262282:ROI262287 RYB262282:RYE262287 SHX262282:SIA262287 SRT262282:SRW262287 TBP262282:TBS262287 TLL262282:TLO262287 TVH262282:TVK262287 UFD262282:UFG262287 UOZ262282:UPC262287 UYV262282:UYY262287 VIR262282:VIU262287 VSN262282:VSQ262287 WCJ262282:WCM262287 WMF262282:WMI262287 WWB262282:WWE262287 T327818:W327823 JP327818:JS327823 TL327818:TO327823 ADH327818:ADK327823 AND327818:ANG327823 AWZ327818:AXC327823 BGV327818:BGY327823 BQR327818:BQU327823 CAN327818:CAQ327823 CKJ327818:CKM327823 CUF327818:CUI327823 DEB327818:DEE327823 DNX327818:DOA327823 DXT327818:DXW327823 EHP327818:EHS327823 ERL327818:ERO327823 FBH327818:FBK327823 FLD327818:FLG327823 FUZ327818:FVC327823 GEV327818:GEY327823 GOR327818:GOU327823 GYN327818:GYQ327823 HIJ327818:HIM327823 HSF327818:HSI327823 ICB327818:ICE327823 ILX327818:IMA327823 IVT327818:IVW327823 JFP327818:JFS327823 JPL327818:JPO327823 JZH327818:JZK327823 KJD327818:KJG327823 KSZ327818:KTC327823 LCV327818:LCY327823 LMR327818:LMU327823 LWN327818:LWQ327823 MGJ327818:MGM327823 MQF327818:MQI327823 NAB327818:NAE327823 NJX327818:NKA327823 NTT327818:NTW327823 ODP327818:ODS327823 ONL327818:ONO327823 OXH327818:OXK327823 PHD327818:PHG327823 PQZ327818:PRC327823 QAV327818:QAY327823 QKR327818:QKU327823 QUN327818:QUQ327823 REJ327818:REM327823 ROF327818:ROI327823 RYB327818:RYE327823 SHX327818:SIA327823 SRT327818:SRW327823 TBP327818:TBS327823 TLL327818:TLO327823 TVH327818:TVK327823 UFD327818:UFG327823 UOZ327818:UPC327823 UYV327818:UYY327823 VIR327818:VIU327823 VSN327818:VSQ327823 WCJ327818:WCM327823 WMF327818:WMI327823 WWB327818:WWE327823 T393354:W393359 JP393354:JS393359 TL393354:TO393359 ADH393354:ADK393359 AND393354:ANG393359 AWZ393354:AXC393359 BGV393354:BGY393359 BQR393354:BQU393359 CAN393354:CAQ393359 CKJ393354:CKM393359 CUF393354:CUI393359 DEB393354:DEE393359 DNX393354:DOA393359 DXT393354:DXW393359 EHP393354:EHS393359 ERL393354:ERO393359 FBH393354:FBK393359 FLD393354:FLG393359 FUZ393354:FVC393359 GEV393354:GEY393359 GOR393354:GOU393359 GYN393354:GYQ393359 HIJ393354:HIM393359 HSF393354:HSI393359 ICB393354:ICE393359 ILX393354:IMA393359 IVT393354:IVW393359 JFP393354:JFS393359 JPL393354:JPO393359 JZH393354:JZK393359 KJD393354:KJG393359 KSZ393354:KTC393359 LCV393354:LCY393359 LMR393354:LMU393359 LWN393354:LWQ393359 MGJ393354:MGM393359 MQF393354:MQI393359 NAB393354:NAE393359 NJX393354:NKA393359 NTT393354:NTW393359 ODP393354:ODS393359 ONL393354:ONO393359 OXH393354:OXK393359 PHD393354:PHG393359 PQZ393354:PRC393359 QAV393354:QAY393359 QKR393354:QKU393359 QUN393354:QUQ393359 REJ393354:REM393359 ROF393354:ROI393359 RYB393354:RYE393359 SHX393354:SIA393359 SRT393354:SRW393359 TBP393354:TBS393359 TLL393354:TLO393359 TVH393354:TVK393359 UFD393354:UFG393359 UOZ393354:UPC393359 UYV393354:UYY393359 VIR393354:VIU393359 VSN393354:VSQ393359 WCJ393354:WCM393359 WMF393354:WMI393359 WWB393354:WWE393359 T458890:W458895 JP458890:JS458895 TL458890:TO458895 ADH458890:ADK458895 AND458890:ANG458895 AWZ458890:AXC458895 BGV458890:BGY458895 BQR458890:BQU458895 CAN458890:CAQ458895 CKJ458890:CKM458895 CUF458890:CUI458895 DEB458890:DEE458895 DNX458890:DOA458895 DXT458890:DXW458895 EHP458890:EHS458895 ERL458890:ERO458895 FBH458890:FBK458895 FLD458890:FLG458895 FUZ458890:FVC458895 GEV458890:GEY458895 GOR458890:GOU458895 GYN458890:GYQ458895 HIJ458890:HIM458895 HSF458890:HSI458895 ICB458890:ICE458895 ILX458890:IMA458895 IVT458890:IVW458895 JFP458890:JFS458895 JPL458890:JPO458895 JZH458890:JZK458895 KJD458890:KJG458895 KSZ458890:KTC458895 LCV458890:LCY458895 LMR458890:LMU458895 LWN458890:LWQ458895 MGJ458890:MGM458895 MQF458890:MQI458895 NAB458890:NAE458895 NJX458890:NKA458895 NTT458890:NTW458895 ODP458890:ODS458895 ONL458890:ONO458895 OXH458890:OXK458895 PHD458890:PHG458895 PQZ458890:PRC458895 QAV458890:QAY458895 QKR458890:QKU458895 QUN458890:QUQ458895 REJ458890:REM458895 ROF458890:ROI458895 RYB458890:RYE458895 SHX458890:SIA458895 SRT458890:SRW458895 TBP458890:TBS458895 TLL458890:TLO458895 TVH458890:TVK458895 UFD458890:UFG458895 UOZ458890:UPC458895 UYV458890:UYY458895 VIR458890:VIU458895 VSN458890:VSQ458895 WCJ458890:WCM458895 WMF458890:WMI458895 WWB458890:WWE458895 T524426:W524431 JP524426:JS524431 TL524426:TO524431 ADH524426:ADK524431 AND524426:ANG524431 AWZ524426:AXC524431 BGV524426:BGY524431 BQR524426:BQU524431 CAN524426:CAQ524431 CKJ524426:CKM524431 CUF524426:CUI524431 DEB524426:DEE524431 DNX524426:DOA524431 DXT524426:DXW524431 EHP524426:EHS524431 ERL524426:ERO524431 FBH524426:FBK524431 FLD524426:FLG524431 FUZ524426:FVC524431 GEV524426:GEY524431 GOR524426:GOU524431 GYN524426:GYQ524431 HIJ524426:HIM524431 HSF524426:HSI524431 ICB524426:ICE524431 ILX524426:IMA524431 IVT524426:IVW524431 JFP524426:JFS524431 JPL524426:JPO524431 JZH524426:JZK524431 KJD524426:KJG524431 KSZ524426:KTC524431 LCV524426:LCY524431 LMR524426:LMU524431 LWN524426:LWQ524431 MGJ524426:MGM524431 MQF524426:MQI524431 NAB524426:NAE524431 NJX524426:NKA524431 NTT524426:NTW524431 ODP524426:ODS524431 ONL524426:ONO524431 OXH524426:OXK524431 PHD524426:PHG524431 PQZ524426:PRC524431 QAV524426:QAY524431 QKR524426:QKU524431 QUN524426:QUQ524431 REJ524426:REM524431 ROF524426:ROI524431 RYB524426:RYE524431 SHX524426:SIA524431 SRT524426:SRW524431 TBP524426:TBS524431 TLL524426:TLO524431 TVH524426:TVK524431 UFD524426:UFG524431 UOZ524426:UPC524431 UYV524426:UYY524431 VIR524426:VIU524431 VSN524426:VSQ524431 WCJ524426:WCM524431 WMF524426:WMI524431 WWB524426:WWE524431 T589962:W589967 JP589962:JS589967 TL589962:TO589967 ADH589962:ADK589967 AND589962:ANG589967 AWZ589962:AXC589967 BGV589962:BGY589967 BQR589962:BQU589967 CAN589962:CAQ589967 CKJ589962:CKM589967 CUF589962:CUI589967 DEB589962:DEE589967 DNX589962:DOA589967 DXT589962:DXW589967 EHP589962:EHS589967 ERL589962:ERO589967 FBH589962:FBK589967 FLD589962:FLG589967 FUZ589962:FVC589967 GEV589962:GEY589967 GOR589962:GOU589967 GYN589962:GYQ589967 HIJ589962:HIM589967 HSF589962:HSI589967 ICB589962:ICE589967 ILX589962:IMA589967 IVT589962:IVW589967 JFP589962:JFS589967 JPL589962:JPO589967 JZH589962:JZK589967 KJD589962:KJG589967 KSZ589962:KTC589967 LCV589962:LCY589967 LMR589962:LMU589967 LWN589962:LWQ589967 MGJ589962:MGM589967 MQF589962:MQI589967 NAB589962:NAE589967 NJX589962:NKA589967 NTT589962:NTW589967 ODP589962:ODS589967 ONL589962:ONO589967 OXH589962:OXK589967 PHD589962:PHG589967 PQZ589962:PRC589967 QAV589962:QAY589967 QKR589962:QKU589967 QUN589962:QUQ589967 REJ589962:REM589967 ROF589962:ROI589967 RYB589962:RYE589967 SHX589962:SIA589967 SRT589962:SRW589967 TBP589962:TBS589967 TLL589962:TLO589967 TVH589962:TVK589967 UFD589962:UFG589967 UOZ589962:UPC589967 UYV589962:UYY589967 VIR589962:VIU589967 VSN589962:VSQ589967 WCJ589962:WCM589967 WMF589962:WMI589967 WWB589962:WWE589967 T655498:W655503 JP655498:JS655503 TL655498:TO655503 ADH655498:ADK655503 AND655498:ANG655503 AWZ655498:AXC655503 BGV655498:BGY655503 BQR655498:BQU655503 CAN655498:CAQ655503 CKJ655498:CKM655503 CUF655498:CUI655503 DEB655498:DEE655503 DNX655498:DOA655503 DXT655498:DXW655503 EHP655498:EHS655503 ERL655498:ERO655503 FBH655498:FBK655503 FLD655498:FLG655503 FUZ655498:FVC655503 GEV655498:GEY655503 GOR655498:GOU655503 GYN655498:GYQ655503 HIJ655498:HIM655503 HSF655498:HSI655503 ICB655498:ICE655503 ILX655498:IMA655503 IVT655498:IVW655503 JFP655498:JFS655503 JPL655498:JPO655503 JZH655498:JZK655503 KJD655498:KJG655503 KSZ655498:KTC655503 LCV655498:LCY655503 LMR655498:LMU655503 LWN655498:LWQ655503 MGJ655498:MGM655503 MQF655498:MQI655503 NAB655498:NAE655503 NJX655498:NKA655503 NTT655498:NTW655503 ODP655498:ODS655503 ONL655498:ONO655503 OXH655498:OXK655503 PHD655498:PHG655503 PQZ655498:PRC655503 QAV655498:QAY655503 QKR655498:QKU655503 QUN655498:QUQ655503 REJ655498:REM655503 ROF655498:ROI655503 RYB655498:RYE655503 SHX655498:SIA655503 SRT655498:SRW655503 TBP655498:TBS655503 TLL655498:TLO655503 TVH655498:TVK655503 UFD655498:UFG655503 UOZ655498:UPC655503 UYV655498:UYY655503 VIR655498:VIU655503 VSN655498:VSQ655503 WCJ655498:WCM655503 WMF655498:WMI655503 WWB655498:WWE655503 T721034:W721039 JP721034:JS721039 TL721034:TO721039 ADH721034:ADK721039 AND721034:ANG721039 AWZ721034:AXC721039 BGV721034:BGY721039 BQR721034:BQU721039 CAN721034:CAQ721039 CKJ721034:CKM721039 CUF721034:CUI721039 DEB721034:DEE721039 DNX721034:DOA721039 DXT721034:DXW721039 EHP721034:EHS721039 ERL721034:ERO721039 FBH721034:FBK721039 FLD721034:FLG721039 FUZ721034:FVC721039 GEV721034:GEY721039 GOR721034:GOU721039 GYN721034:GYQ721039 HIJ721034:HIM721039 HSF721034:HSI721039 ICB721034:ICE721039 ILX721034:IMA721039 IVT721034:IVW721039 JFP721034:JFS721039 JPL721034:JPO721039 JZH721034:JZK721039 KJD721034:KJG721039 KSZ721034:KTC721039 LCV721034:LCY721039 LMR721034:LMU721039 LWN721034:LWQ721039 MGJ721034:MGM721039 MQF721034:MQI721039 NAB721034:NAE721039 NJX721034:NKA721039 NTT721034:NTW721039 ODP721034:ODS721039 ONL721034:ONO721039 OXH721034:OXK721039 PHD721034:PHG721039 PQZ721034:PRC721039 QAV721034:QAY721039 QKR721034:QKU721039 QUN721034:QUQ721039 REJ721034:REM721039 ROF721034:ROI721039 RYB721034:RYE721039 SHX721034:SIA721039 SRT721034:SRW721039 TBP721034:TBS721039 TLL721034:TLO721039 TVH721034:TVK721039 UFD721034:UFG721039 UOZ721034:UPC721039 UYV721034:UYY721039 VIR721034:VIU721039 VSN721034:VSQ721039 WCJ721034:WCM721039 WMF721034:WMI721039 WWB721034:WWE721039 T786570:W786575 JP786570:JS786575 TL786570:TO786575 ADH786570:ADK786575 AND786570:ANG786575 AWZ786570:AXC786575 BGV786570:BGY786575 BQR786570:BQU786575 CAN786570:CAQ786575 CKJ786570:CKM786575 CUF786570:CUI786575 DEB786570:DEE786575 DNX786570:DOA786575 DXT786570:DXW786575 EHP786570:EHS786575 ERL786570:ERO786575 FBH786570:FBK786575 FLD786570:FLG786575 FUZ786570:FVC786575 GEV786570:GEY786575 GOR786570:GOU786575 GYN786570:GYQ786575 HIJ786570:HIM786575 HSF786570:HSI786575 ICB786570:ICE786575 ILX786570:IMA786575 IVT786570:IVW786575 JFP786570:JFS786575 JPL786570:JPO786575 JZH786570:JZK786575 KJD786570:KJG786575 KSZ786570:KTC786575 LCV786570:LCY786575 LMR786570:LMU786575 LWN786570:LWQ786575 MGJ786570:MGM786575 MQF786570:MQI786575 NAB786570:NAE786575 NJX786570:NKA786575 NTT786570:NTW786575 ODP786570:ODS786575 ONL786570:ONO786575 OXH786570:OXK786575 PHD786570:PHG786575 PQZ786570:PRC786575 QAV786570:QAY786575 QKR786570:QKU786575 QUN786570:QUQ786575 REJ786570:REM786575 ROF786570:ROI786575 RYB786570:RYE786575 SHX786570:SIA786575 SRT786570:SRW786575 TBP786570:TBS786575 TLL786570:TLO786575 TVH786570:TVK786575 UFD786570:UFG786575 UOZ786570:UPC786575 UYV786570:UYY786575 VIR786570:VIU786575 VSN786570:VSQ786575 WCJ786570:WCM786575 WMF786570:WMI786575 WWB786570:WWE786575 T852106:W852111 JP852106:JS852111 TL852106:TO852111 ADH852106:ADK852111 AND852106:ANG852111 AWZ852106:AXC852111 BGV852106:BGY852111 BQR852106:BQU852111 CAN852106:CAQ852111 CKJ852106:CKM852111 CUF852106:CUI852111 DEB852106:DEE852111 DNX852106:DOA852111 DXT852106:DXW852111 EHP852106:EHS852111 ERL852106:ERO852111 FBH852106:FBK852111 FLD852106:FLG852111 FUZ852106:FVC852111 GEV852106:GEY852111 GOR852106:GOU852111 GYN852106:GYQ852111 HIJ852106:HIM852111 HSF852106:HSI852111 ICB852106:ICE852111 ILX852106:IMA852111 IVT852106:IVW852111 JFP852106:JFS852111 JPL852106:JPO852111 JZH852106:JZK852111 KJD852106:KJG852111 KSZ852106:KTC852111 LCV852106:LCY852111 LMR852106:LMU852111 LWN852106:LWQ852111 MGJ852106:MGM852111 MQF852106:MQI852111 NAB852106:NAE852111 NJX852106:NKA852111 NTT852106:NTW852111 ODP852106:ODS852111 ONL852106:ONO852111 OXH852106:OXK852111 PHD852106:PHG852111 PQZ852106:PRC852111 QAV852106:QAY852111 QKR852106:QKU852111 QUN852106:QUQ852111 REJ852106:REM852111 ROF852106:ROI852111 RYB852106:RYE852111 SHX852106:SIA852111 SRT852106:SRW852111 TBP852106:TBS852111 TLL852106:TLO852111 TVH852106:TVK852111 UFD852106:UFG852111 UOZ852106:UPC852111 UYV852106:UYY852111 VIR852106:VIU852111 VSN852106:VSQ852111 WCJ852106:WCM852111 WMF852106:WMI852111 WWB852106:WWE852111 T917642:W917647 JP917642:JS917647 TL917642:TO917647 ADH917642:ADK917647 AND917642:ANG917647 AWZ917642:AXC917647 BGV917642:BGY917647 BQR917642:BQU917647 CAN917642:CAQ917647 CKJ917642:CKM917647 CUF917642:CUI917647 DEB917642:DEE917647 DNX917642:DOA917647 DXT917642:DXW917647 EHP917642:EHS917647 ERL917642:ERO917647 FBH917642:FBK917647 FLD917642:FLG917647 FUZ917642:FVC917647 GEV917642:GEY917647 GOR917642:GOU917647 GYN917642:GYQ917647 HIJ917642:HIM917647 HSF917642:HSI917647 ICB917642:ICE917647 ILX917642:IMA917647 IVT917642:IVW917647 JFP917642:JFS917647 JPL917642:JPO917647 JZH917642:JZK917647 KJD917642:KJG917647 KSZ917642:KTC917647 LCV917642:LCY917647 LMR917642:LMU917647 LWN917642:LWQ917647 MGJ917642:MGM917647 MQF917642:MQI917647 NAB917642:NAE917647 NJX917642:NKA917647 NTT917642:NTW917647 ODP917642:ODS917647 ONL917642:ONO917647 OXH917642:OXK917647 PHD917642:PHG917647 PQZ917642:PRC917647 QAV917642:QAY917647 QKR917642:QKU917647 QUN917642:QUQ917647 REJ917642:REM917647 ROF917642:ROI917647 RYB917642:RYE917647 SHX917642:SIA917647 SRT917642:SRW917647 TBP917642:TBS917647 TLL917642:TLO917647 TVH917642:TVK917647 UFD917642:UFG917647 UOZ917642:UPC917647 UYV917642:UYY917647 VIR917642:VIU917647 VSN917642:VSQ917647 WCJ917642:WCM917647 WMF917642:WMI917647 WWB917642:WWE917647 T983178:W983183 JP983178:JS983183 TL983178:TO983183 ADH983178:ADK983183 AND983178:ANG983183 AWZ983178:AXC983183 BGV983178:BGY983183 BQR983178:BQU983183 CAN983178:CAQ983183 CKJ983178:CKM983183 CUF983178:CUI983183 DEB983178:DEE983183 DNX983178:DOA983183 DXT983178:DXW983183 EHP983178:EHS983183 ERL983178:ERO983183 FBH983178:FBK983183 FLD983178:FLG983183 FUZ983178:FVC983183 GEV983178:GEY983183 GOR983178:GOU983183 GYN983178:GYQ983183 HIJ983178:HIM983183 HSF983178:HSI983183 ICB983178:ICE983183 ILX983178:IMA983183 IVT983178:IVW983183 JFP983178:JFS983183 JPL983178:JPO983183 JZH983178:JZK983183 KJD983178:KJG983183 KSZ983178:KTC983183 LCV983178:LCY983183 LMR983178:LMU983183 LWN983178:LWQ983183 MGJ983178:MGM983183 MQF983178:MQI983183 NAB983178:NAE983183 NJX983178:NKA983183 NTT983178:NTW983183 ODP983178:ODS983183 ONL983178:ONO983183 OXH983178:OXK983183 PHD983178:PHG983183 PQZ983178:PRC983183 QAV983178:QAY983183 QKR983178:QKU983183 QUN983178:QUQ983183 REJ983178:REM983183 ROF983178:ROI983183 RYB983178:RYE983183 SHX983178:SIA983183 SRT983178:SRW983183 TBP983178:TBS983183 TLL983178:TLO983183 TVH983178:TVK983183 UFD983178:UFG983183 UOZ983178:UPC983183 UYV983178:UYY983183 VIR983178:VIU983183 VSN983178:VSQ983183 WCJ983178:WCM983183 WMF983178:WMI983183 WWB983178:WWE983183 U129:W129 JQ129:JS129 TM129:TO129 ADI129:ADK129 ANE129:ANG129 AXA129:AXC129 BGW129:BGY129 BQS129:BQU129 CAO129:CAQ129 CKK129:CKM129 CUG129:CUI129 DEC129:DEE129 DNY129:DOA129 DXU129:DXW129 EHQ129:EHS129 ERM129:ERO129 FBI129:FBK129 FLE129:FLG129 FVA129:FVC129 GEW129:GEY129 GOS129:GOU129 GYO129:GYQ129 HIK129:HIM129 HSG129:HSI129 ICC129:ICE129 ILY129:IMA129 IVU129:IVW129 JFQ129:JFS129 JPM129:JPO129 JZI129:JZK129 KJE129:KJG129 KTA129:KTC129 LCW129:LCY129 LMS129:LMU129 LWO129:LWQ129 MGK129:MGM129 MQG129:MQI129 NAC129:NAE129 NJY129:NKA129 NTU129:NTW129 ODQ129:ODS129 ONM129:ONO129 OXI129:OXK129 PHE129:PHG129 PRA129:PRC129 QAW129:QAY129 QKS129:QKU129 QUO129:QUQ129 REK129:REM129 ROG129:ROI129 RYC129:RYE129 SHY129:SIA129 SRU129:SRW129 TBQ129:TBS129 TLM129:TLO129 TVI129:TVK129 UFE129:UFG129 UPA129:UPC129 UYW129:UYY129 VIS129:VIU129 VSO129:VSQ129 WCK129:WCM129 WMG129:WMI129 WWC129:WWE129 U65665:W65665 JQ65665:JS65665 TM65665:TO65665 ADI65665:ADK65665 ANE65665:ANG65665 AXA65665:AXC65665 BGW65665:BGY65665 BQS65665:BQU65665 CAO65665:CAQ65665 CKK65665:CKM65665 CUG65665:CUI65665 DEC65665:DEE65665 DNY65665:DOA65665 DXU65665:DXW65665 EHQ65665:EHS65665 ERM65665:ERO65665 FBI65665:FBK65665 FLE65665:FLG65665 FVA65665:FVC65665 GEW65665:GEY65665 GOS65665:GOU65665 GYO65665:GYQ65665 HIK65665:HIM65665 HSG65665:HSI65665 ICC65665:ICE65665 ILY65665:IMA65665 IVU65665:IVW65665 JFQ65665:JFS65665 JPM65665:JPO65665 JZI65665:JZK65665 KJE65665:KJG65665 KTA65665:KTC65665 LCW65665:LCY65665 LMS65665:LMU65665 LWO65665:LWQ65665 MGK65665:MGM65665 MQG65665:MQI65665 NAC65665:NAE65665 NJY65665:NKA65665 NTU65665:NTW65665 ODQ65665:ODS65665 ONM65665:ONO65665 OXI65665:OXK65665 PHE65665:PHG65665 PRA65665:PRC65665 QAW65665:QAY65665 QKS65665:QKU65665 QUO65665:QUQ65665 REK65665:REM65665 ROG65665:ROI65665 RYC65665:RYE65665 SHY65665:SIA65665 SRU65665:SRW65665 TBQ65665:TBS65665 TLM65665:TLO65665 TVI65665:TVK65665 UFE65665:UFG65665 UPA65665:UPC65665 UYW65665:UYY65665 VIS65665:VIU65665 VSO65665:VSQ65665 WCK65665:WCM65665 WMG65665:WMI65665 WWC65665:WWE65665 U131201:W131201 JQ131201:JS131201 TM131201:TO131201 ADI131201:ADK131201 ANE131201:ANG131201 AXA131201:AXC131201 BGW131201:BGY131201 BQS131201:BQU131201 CAO131201:CAQ131201 CKK131201:CKM131201 CUG131201:CUI131201 DEC131201:DEE131201 DNY131201:DOA131201 DXU131201:DXW131201 EHQ131201:EHS131201 ERM131201:ERO131201 FBI131201:FBK131201 FLE131201:FLG131201 FVA131201:FVC131201 GEW131201:GEY131201 GOS131201:GOU131201 GYO131201:GYQ131201 HIK131201:HIM131201 HSG131201:HSI131201 ICC131201:ICE131201 ILY131201:IMA131201 IVU131201:IVW131201 JFQ131201:JFS131201 JPM131201:JPO131201 JZI131201:JZK131201 KJE131201:KJG131201 KTA131201:KTC131201 LCW131201:LCY131201 LMS131201:LMU131201 LWO131201:LWQ131201 MGK131201:MGM131201 MQG131201:MQI131201 NAC131201:NAE131201 NJY131201:NKA131201 NTU131201:NTW131201 ODQ131201:ODS131201 ONM131201:ONO131201 OXI131201:OXK131201 PHE131201:PHG131201 PRA131201:PRC131201 QAW131201:QAY131201 QKS131201:QKU131201 QUO131201:QUQ131201 REK131201:REM131201 ROG131201:ROI131201 RYC131201:RYE131201 SHY131201:SIA131201 SRU131201:SRW131201 TBQ131201:TBS131201 TLM131201:TLO131201 TVI131201:TVK131201 UFE131201:UFG131201 UPA131201:UPC131201 UYW131201:UYY131201 VIS131201:VIU131201 VSO131201:VSQ131201 WCK131201:WCM131201 WMG131201:WMI131201 WWC131201:WWE131201 U196737:W196737 JQ196737:JS196737 TM196737:TO196737 ADI196737:ADK196737 ANE196737:ANG196737 AXA196737:AXC196737 BGW196737:BGY196737 BQS196737:BQU196737 CAO196737:CAQ196737 CKK196737:CKM196737 CUG196737:CUI196737 DEC196737:DEE196737 DNY196737:DOA196737 DXU196737:DXW196737 EHQ196737:EHS196737 ERM196737:ERO196737 FBI196737:FBK196737 FLE196737:FLG196737 FVA196737:FVC196737 GEW196737:GEY196737 GOS196737:GOU196737 GYO196737:GYQ196737 HIK196737:HIM196737 HSG196737:HSI196737 ICC196737:ICE196737 ILY196737:IMA196737 IVU196737:IVW196737 JFQ196737:JFS196737 JPM196737:JPO196737 JZI196737:JZK196737 KJE196737:KJG196737 KTA196737:KTC196737 LCW196737:LCY196737 LMS196737:LMU196737 LWO196737:LWQ196737 MGK196737:MGM196737 MQG196737:MQI196737 NAC196737:NAE196737 NJY196737:NKA196737 NTU196737:NTW196737 ODQ196737:ODS196737 ONM196737:ONO196737 OXI196737:OXK196737 PHE196737:PHG196737 PRA196737:PRC196737 QAW196737:QAY196737 QKS196737:QKU196737 QUO196737:QUQ196737 REK196737:REM196737 ROG196737:ROI196737 RYC196737:RYE196737 SHY196737:SIA196737 SRU196737:SRW196737 TBQ196737:TBS196737 TLM196737:TLO196737 TVI196737:TVK196737 UFE196737:UFG196737 UPA196737:UPC196737 UYW196737:UYY196737 VIS196737:VIU196737 VSO196737:VSQ196737 WCK196737:WCM196737 WMG196737:WMI196737 WWC196737:WWE196737 U262273:W262273 JQ262273:JS262273 TM262273:TO262273 ADI262273:ADK262273 ANE262273:ANG262273 AXA262273:AXC262273 BGW262273:BGY262273 BQS262273:BQU262273 CAO262273:CAQ262273 CKK262273:CKM262273 CUG262273:CUI262273 DEC262273:DEE262273 DNY262273:DOA262273 DXU262273:DXW262273 EHQ262273:EHS262273 ERM262273:ERO262273 FBI262273:FBK262273 FLE262273:FLG262273 FVA262273:FVC262273 GEW262273:GEY262273 GOS262273:GOU262273 GYO262273:GYQ262273 HIK262273:HIM262273 HSG262273:HSI262273 ICC262273:ICE262273 ILY262273:IMA262273 IVU262273:IVW262273 JFQ262273:JFS262273 JPM262273:JPO262273 JZI262273:JZK262273 KJE262273:KJG262273 KTA262273:KTC262273 LCW262273:LCY262273 LMS262273:LMU262273 LWO262273:LWQ262273 MGK262273:MGM262273 MQG262273:MQI262273 NAC262273:NAE262273 NJY262273:NKA262273 NTU262273:NTW262273 ODQ262273:ODS262273 ONM262273:ONO262273 OXI262273:OXK262273 PHE262273:PHG262273 PRA262273:PRC262273 QAW262273:QAY262273 QKS262273:QKU262273 QUO262273:QUQ262273 REK262273:REM262273 ROG262273:ROI262273 RYC262273:RYE262273 SHY262273:SIA262273 SRU262273:SRW262273 TBQ262273:TBS262273 TLM262273:TLO262273 TVI262273:TVK262273 UFE262273:UFG262273 UPA262273:UPC262273 UYW262273:UYY262273 VIS262273:VIU262273 VSO262273:VSQ262273 WCK262273:WCM262273 WMG262273:WMI262273 WWC262273:WWE262273 U327809:W327809 JQ327809:JS327809 TM327809:TO327809 ADI327809:ADK327809 ANE327809:ANG327809 AXA327809:AXC327809 BGW327809:BGY327809 BQS327809:BQU327809 CAO327809:CAQ327809 CKK327809:CKM327809 CUG327809:CUI327809 DEC327809:DEE327809 DNY327809:DOA327809 DXU327809:DXW327809 EHQ327809:EHS327809 ERM327809:ERO327809 FBI327809:FBK327809 FLE327809:FLG327809 FVA327809:FVC327809 GEW327809:GEY327809 GOS327809:GOU327809 GYO327809:GYQ327809 HIK327809:HIM327809 HSG327809:HSI327809 ICC327809:ICE327809 ILY327809:IMA327809 IVU327809:IVW327809 JFQ327809:JFS327809 JPM327809:JPO327809 JZI327809:JZK327809 KJE327809:KJG327809 KTA327809:KTC327809 LCW327809:LCY327809 LMS327809:LMU327809 LWO327809:LWQ327809 MGK327809:MGM327809 MQG327809:MQI327809 NAC327809:NAE327809 NJY327809:NKA327809 NTU327809:NTW327809 ODQ327809:ODS327809 ONM327809:ONO327809 OXI327809:OXK327809 PHE327809:PHG327809 PRA327809:PRC327809 QAW327809:QAY327809 QKS327809:QKU327809 QUO327809:QUQ327809 REK327809:REM327809 ROG327809:ROI327809 RYC327809:RYE327809 SHY327809:SIA327809 SRU327809:SRW327809 TBQ327809:TBS327809 TLM327809:TLO327809 TVI327809:TVK327809 UFE327809:UFG327809 UPA327809:UPC327809 UYW327809:UYY327809 VIS327809:VIU327809 VSO327809:VSQ327809 WCK327809:WCM327809 WMG327809:WMI327809 WWC327809:WWE327809 U393345:W393345 JQ393345:JS393345 TM393345:TO393345 ADI393345:ADK393345 ANE393345:ANG393345 AXA393345:AXC393345 BGW393345:BGY393345 BQS393345:BQU393345 CAO393345:CAQ393345 CKK393345:CKM393345 CUG393345:CUI393345 DEC393345:DEE393345 DNY393345:DOA393345 DXU393345:DXW393345 EHQ393345:EHS393345 ERM393345:ERO393345 FBI393345:FBK393345 FLE393345:FLG393345 FVA393345:FVC393345 GEW393345:GEY393345 GOS393345:GOU393345 GYO393345:GYQ393345 HIK393345:HIM393345 HSG393345:HSI393345 ICC393345:ICE393345 ILY393345:IMA393345 IVU393345:IVW393345 JFQ393345:JFS393345 JPM393345:JPO393345 JZI393345:JZK393345 KJE393345:KJG393345 KTA393345:KTC393345 LCW393345:LCY393345 LMS393345:LMU393345 LWO393345:LWQ393345 MGK393345:MGM393345 MQG393345:MQI393345 NAC393345:NAE393345 NJY393345:NKA393345 NTU393345:NTW393345 ODQ393345:ODS393345 ONM393345:ONO393345 OXI393345:OXK393345 PHE393345:PHG393345 PRA393345:PRC393345 QAW393345:QAY393345 QKS393345:QKU393345 QUO393345:QUQ393345 REK393345:REM393345 ROG393345:ROI393345 RYC393345:RYE393345 SHY393345:SIA393345 SRU393345:SRW393345 TBQ393345:TBS393345 TLM393345:TLO393345 TVI393345:TVK393345 UFE393345:UFG393345 UPA393345:UPC393345 UYW393345:UYY393345 VIS393345:VIU393345 VSO393345:VSQ393345 WCK393345:WCM393345 WMG393345:WMI393345 WWC393345:WWE393345 U458881:W458881 JQ458881:JS458881 TM458881:TO458881 ADI458881:ADK458881 ANE458881:ANG458881 AXA458881:AXC458881 BGW458881:BGY458881 BQS458881:BQU458881 CAO458881:CAQ458881 CKK458881:CKM458881 CUG458881:CUI458881 DEC458881:DEE458881 DNY458881:DOA458881 DXU458881:DXW458881 EHQ458881:EHS458881 ERM458881:ERO458881 FBI458881:FBK458881 FLE458881:FLG458881 FVA458881:FVC458881 GEW458881:GEY458881 GOS458881:GOU458881 GYO458881:GYQ458881 HIK458881:HIM458881 HSG458881:HSI458881 ICC458881:ICE458881 ILY458881:IMA458881 IVU458881:IVW458881 JFQ458881:JFS458881 JPM458881:JPO458881 JZI458881:JZK458881 KJE458881:KJG458881 KTA458881:KTC458881 LCW458881:LCY458881 LMS458881:LMU458881 LWO458881:LWQ458881 MGK458881:MGM458881 MQG458881:MQI458881 NAC458881:NAE458881 NJY458881:NKA458881 NTU458881:NTW458881 ODQ458881:ODS458881 ONM458881:ONO458881 OXI458881:OXK458881 PHE458881:PHG458881 PRA458881:PRC458881 QAW458881:QAY458881 QKS458881:QKU458881 QUO458881:QUQ458881 REK458881:REM458881 ROG458881:ROI458881 RYC458881:RYE458881 SHY458881:SIA458881 SRU458881:SRW458881 TBQ458881:TBS458881 TLM458881:TLO458881 TVI458881:TVK458881 UFE458881:UFG458881 UPA458881:UPC458881 UYW458881:UYY458881 VIS458881:VIU458881 VSO458881:VSQ458881 WCK458881:WCM458881 WMG458881:WMI458881 WWC458881:WWE458881 U524417:W524417 JQ524417:JS524417 TM524417:TO524417 ADI524417:ADK524417 ANE524417:ANG524417 AXA524417:AXC524417 BGW524417:BGY524417 BQS524417:BQU524417 CAO524417:CAQ524417 CKK524417:CKM524417 CUG524417:CUI524417 DEC524417:DEE524417 DNY524417:DOA524417 DXU524417:DXW524417 EHQ524417:EHS524417 ERM524417:ERO524417 FBI524417:FBK524417 FLE524417:FLG524417 FVA524417:FVC524417 GEW524417:GEY524417 GOS524417:GOU524417 GYO524417:GYQ524417 HIK524417:HIM524417 HSG524417:HSI524417 ICC524417:ICE524417 ILY524417:IMA524417 IVU524417:IVW524417 JFQ524417:JFS524417 JPM524417:JPO524417 JZI524417:JZK524417 KJE524417:KJG524417 KTA524417:KTC524417 LCW524417:LCY524417 LMS524417:LMU524417 LWO524417:LWQ524417 MGK524417:MGM524417 MQG524417:MQI524417 NAC524417:NAE524417 NJY524417:NKA524417 NTU524417:NTW524417 ODQ524417:ODS524417 ONM524417:ONO524417 OXI524417:OXK524417 PHE524417:PHG524417 PRA524417:PRC524417 QAW524417:QAY524417 QKS524417:QKU524417 QUO524417:QUQ524417 REK524417:REM524417 ROG524417:ROI524417 RYC524417:RYE524417 SHY524417:SIA524417 SRU524417:SRW524417 TBQ524417:TBS524417 TLM524417:TLO524417 TVI524417:TVK524417 UFE524417:UFG524417 UPA524417:UPC524417 UYW524417:UYY524417 VIS524417:VIU524417 VSO524417:VSQ524417 WCK524417:WCM524417 WMG524417:WMI524417 WWC524417:WWE524417 U589953:W589953 JQ589953:JS589953 TM589953:TO589953 ADI589953:ADK589953 ANE589953:ANG589953 AXA589953:AXC589953 BGW589953:BGY589953 BQS589953:BQU589953 CAO589953:CAQ589953 CKK589953:CKM589953 CUG589953:CUI589953 DEC589953:DEE589953 DNY589953:DOA589953 DXU589953:DXW589953 EHQ589953:EHS589953 ERM589953:ERO589953 FBI589953:FBK589953 FLE589953:FLG589953 FVA589953:FVC589953 GEW589953:GEY589953 GOS589953:GOU589953 GYO589953:GYQ589953 HIK589953:HIM589953 HSG589953:HSI589953 ICC589953:ICE589953 ILY589953:IMA589953 IVU589953:IVW589953 JFQ589953:JFS589953 JPM589953:JPO589953 JZI589953:JZK589953 KJE589953:KJG589953 KTA589953:KTC589953 LCW589953:LCY589953 LMS589953:LMU589953 LWO589953:LWQ589953 MGK589953:MGM589953 MQG589953:MQI589953 NAC589953:NAE589953 NJY589953:NKA589953 NTU589953:NTW589953 ODQ589953:ODS589953 ONM589953:ONO589953 OXI589953:OXK589953 PHE589953:PHG589953 PRA589953:PRC589953 QAW589953:QAY589953 QKS589953:QKU589953 QUO589953:QUQ589953 REK589953:REM589953 ROG589953:ROI589953 RYC589953:RYE589953 SHY589953:SIA589953 SRU589953:SRW589953 TBQ589953:TBS589953 TLM589953:TLO589953 TVI589953:TVK589953 UFE589953:UFG589953 UPA589953:UPC589953 UYW589953:UYY589953 VIS589953:VIU589953 VSO589953:VSQ589953 WCK589953:WCM589953 WMG589953:WMI589953 WWC589953:WWE589953 U655489:W655489 JQ655489:JS655489 TM655489:TO655489 ADI655489:ADK655489 ANE655489:ANG655489 AXA655489:AXC655489 BGW655489:BGY655489 BQS655489:BQU655489 CAO655489:CAQ655489 CKK655489:CKM655489 CUG655489:CUI655489 DEC655489:DEE655489 DNY655489:DOA655489 DXU655489:DXW655489 EHQ655489:EHS655489 ERM655489:ERO655489 FBI655489:FBK655489 FLE655489:FLG655489 FVA655489:FVC655489 GEW655489:GEY655489 GOS655489:GOU655489 GYO655489:GYQ655489 HIK655489:HIM655489 HSG655489:HSI655489 ICC655489:ICE655489 ILY655489:IMA655489 IVU655489:IVW655489 JFQ655489:JFS655489 JPM655489:JPO655489 JZI655489:JZK655489 KJE655489:KJG655489 KTA655489:KTC655489 LCW655489:LCY655489 LMS655489:LMU655489 LWO655489:LWQ655489 MGK655489:MGM655489 MQG655489:MQI655489 NAC655489:NAE655489 NJY655489:NKA655489 NTU655489:NTW655489 ODQ655489:ODS655489 ONM655489:ONO655489 OXI655489:OXK655489 PHE655489:PHG655489 PRA655489:PRC655489 QAW655489:QAY655489 QKS655489:QKU655489 QUO655489:QUQ655489 REK655489:REM655489 ROG655489:ROI655489 RYC655489:RYE655489 SHY655489:SIA655489 SRU655489:SRW655489 TBQ655489:TBS655489 TLM655489:TLO655489 TVI655489:TVK655489 UFE655489:UFG655489 UPA655489:UPC655489 UYW655489:UYY655489 VIS655489:VIU655489 VSO655489:VSQ655489 WCK655489:WCM655489 WMG655489:WMI655489 WWC655489:WWE655489 U721025:W721025 JQ721025:JS721025 TM721025:TO721025 ADI721025:ADK721025 ANE721025:ANG721025 AXA721025:AXC721025 BGW721025:BGY721025 BQS721025:BQU721025 CAO721025:CAQ721025 CKK721025:CKM721025 CUG721025:CUI721025 DEC721025:DEE721025 DNY721025:DOA721025 DXU721025:DXW721025 EHQ721025:EHS721025 ERM721025:ERO721025 FBI721025:FBK721025 FLE721025:FLG721025 FVA721025:FVC721025 GEW721025:GEY721025 GOS721025:GOU721025 GYO721025:GYQ721025 HIK721025:HIM721025 HSG721025:HSI721025 ICC721025:ICE721025 ILY721025:IMA721025 IVU721025:IVW721025 JFQ721025:JFS721025 JPM721025:JPO721025 JZI721025:JZK721025 KJE721025:KJG721025 KTA721025:KTC721025 LCW721025:LCY721025 LMS721025:LMU721025 LWO721025:LWQ721025 MGK721025:MGM721025 MQG721025:MQI721025 NAC721025:NAE721025 NJY721025:NKA721025 NTU721025:NTW721025 ODQ721025:ODS721025 ONM721025:ONO721025 OXI721025:OXK721025 PHE721025:PHG721025 PRA721025:PRC721025 QAW721025:QAY721025 QKS721025:QKU721025 QUO721025:QUQ721025 REK721025:REM721025 ROG721025:ROI721025 RYC721025:RYE721025 SHY721025:SIA721025 SRU721025:SRW721025 TBQ721025:TBS721025 TLM721025:TLO721025 TVI721025:TVK721025 UFE721025:UFG721025 UPA721025:UPC721025 UYW721025:UYY721025 VIS721025:VIU721025 VSO721025:VSQ721025 WCK721025:WCM721025 WMG721025:WMI721025 WWC721025:WWE721025 U786561:W786561 JQ786561:JS786561 TM786561:TO786561 ADI786561:ADK786561 ANE786561:ANG786561 AXA786561:AXC786561 BGW786561:BGY786561 BQS786561:BQU786561 CAO786561:CAQ786561 CKK786561:CKM786561 CUG786561:CUI786561 DEC786561:DEE786561 DNY786561:DOA786561 DXU786561:DXW786561 EHQ786561:EHS786561 ERM786561:ERO786561 FBI786561:FBK786561 FLE786561:FLG786561 FVA786561:FVC786561 GEW786561:GEY786561 GOS786561:GOU786561 GYO786561:GYQ786561 HIK786561:HIM786561 HSG786561:HSI786561 ICC786561:ICE786561 ILY786561:IMA786561 IVU786561:IVW786561 JFQ786561:JFS786561 JPM786561:JPO786561 JZI786561:JZK786561 KJE786561:KJG786561 KTA786561:KTC786561 LCW786561:LCY786561 LMS786561:LMU786561 LWO786561:LWQ786561 MGK786561:MGM786561 MQG786561:MQI786561 NAC786561:NAE786561 NJY786561:NKA786561 NTU786561:NTW786561 ODQ786561:ODS786561 ONM786561:ONO786561 OXI786561:OXK786561 PHE786561:PHG786561 PRA786561:PRC786561 QAW786561:QAY786561 QKS786561:QKU786561 QUO786561:QUQ786561 REK786561:REM786561 ROG786561:ROI786561 RYC786561:RYE786561 SHY786561:SIA786561 SRU786561:SRW786561 TBQ786561:TBS786561 TLM786561:TLO786561 TVI786561:TVK786561 UFE786561:UFG786561 UPA786561:UPC786561 UYW786561:UYY786561 VIS786561:VIU786561 VSO786561:VSQ786561 WCK786561:WCM786561 WMG786561:WMI786561 WWC786561:WWE786561 U852097:W852097 JQ852097:JS852097 TM852097:TO852097 ADI852097:ADK852097 ANE852097:ANG852097 AXA852097:AXC852097 BGW852097:BGY852097 BQS852097:BQU852097 CAO852097:CAQ852097 CKK852097:CKM852097 CUG852097:CUI852097 DEC852097:DEE852097 DNY852097:DOA852097 DXU852097:DXW852097 EHQ852097:EHS852097 ERM852097:ERO852097 FBI852097:FBK852097 FLE852097:FLG852097 FVA852097:FVC852097 GEW852097:GEY852097 GOS852097:GOU852097 GYO852097:GYQ852097 HIK852097:HIM852097 HSG852097:HSI852097 ICC852097:ICE852097 ILY852097:IMA852097 IVU852097:IVW852097 JFQ852097:JFS852097 JPM852097:JPO852097 JZI852097:JZK852097 KJE852097:KJG852097 KTA852097:KTC852097 LCW852097:LCY852097 LMS852097:LMU852097 LWO852097:LWQ852097 MGK852097:MGM852097 MQG852097:MQI852097 NAC852097:NAE852097 NJY852097:NKA852097 NTU852097:NTW852097 ODQ852097:ODS852097 ONM852097:ONO852097 OXI852097:OXK852097 PHE852097:PHG852097 PRA852097:PRC852097 QAW852097:QAY852097 QKS852097:QKU852097 QUO852097:QUQ852097 REK852097:REM852097 ROG852097:ROI852097 RYC852097:RYE852097 SHY852097:SIA852097 SRU852097:SRW852097 TBQ852097:TBS852097 TLM852097:TLO852097 TVI852097:TVK852097 UFE852097:UFG852097 UPA852097:UPC852097 UYW852097:UYY852097 VIS852097:VIU852097 VSO852097:VSQ852097 WCK852097:WCM852097 WMG852097:WMI852097 WWC852097:WWE852097 U917633:W917633 JQ917633:JS917633 TM917633:TO917633 ADI917633:ADK917633 ANE917633:ANG917633 AXA917633:AXC917633 BGW917633:BGY917633 BQS917633:BQU917633 CAO917633:CAQ917633 CKK917633:CKM917633 CUG917633:CUI917633 DEC917633:DEE917633 DNY917633:DOA917633 DXU917633:DXW917633 EHQ917633:EHS917633 ERM917633:ERO917633 FBI917633:FBK917633 FLE917633:FLG917633 FVA917633:FVC917633 GEW917633:GEY917633 GOS917633:GOU917633 GYO917633:GYQ917633 HIK917633:HIM917633 HSG917633:HSI917633 ICC917633:ICE917633 ILY917633:IMA917633 IVU917633:IVW917633 JFQ917633:JFS917633 JPM917633:JPO917633 JZI917633:JZK917633 KJE917633:KJG917633 KTA917633:KTC917633 LCW917633:LCY917633 LMS917633:LMU917633 LWO917633:LWQ917633 MGK917633:MGM917633 MQG917633:MQI917633 NAC917633:NAE917633 NJY917633:NKA917633 NTU917633:NTW917633 ODQ917633:ODS917633 ONM917633:ONO917633 OXI917633:OXK917633 PHE917633:PHG917633 PRA917633:PRC917633 QAW917633:QAY917633 QKS917633:QKU917633 QUO917633:QUQ917633 REK917633:REM917633 ROG917633:ROI917633 RYC917633:RYE917633 SHY917633:SIA917633 SRU917633:SRW917633 TBQ917633:TBS917633 TLM917633:TLO917633 TVI917633:TVK917633 UFE917633:UFG917633 UPA917633:UPC917633 UYW917633:UYY917633 VIS917633:VIU917633 VSO917633:VSQ917633 WCK917633:WCM917633 WMG917633:WMI917633 WWC917633:WWE917633 U983169:W983169 JQ983169:JS983169 TM983169:TO983169 ADI983169:ADK983169 ANE983169:ANG983169 AXA983169:AXC983169 BGW983169:BGY983169 BQS983169:BQU983169 CAO983169:CAQ983169 CKK983169:CKM983169 CUG983169:CUI983169 DEC983169:DEE983169 DNY983169:DOA983169 DXU983169:DXW983169 EHQ983169:EHS983169 ERM983169:ERO983169 FBI983169:FBK983169 FLE983169:FLG983169 FVA983169:FVC983169 GEW983169:GEY983169 GOS983169:GOU983169 GYO983169:GYQ983169 HIK983169:HIM983169 HSG983169:HSI983169 ICC983169:ICE983169 ILY983169:IMA983169 IVU983169:IVW983169 JFQ983169:JFS983169 JPM983169:JPO983169 JZI983169:JZK983169 KJE983169:KJG983169 KTA983169:KTC983169 LCW983169:LCY983169 LMS983169:LMU983169 LWO983169:LWQ983169 MGK983169:MGM983169 MQG983169:MQI983169 NAC983169:NAE983169 NJY983169:NKA983169 NTU983169:NTW983169 ODQ983169:ODS983169 ONM983169:ONO983169 OXI983169:OXK983169 PHE983169:PHG983169 PRA983169:PRC983169 QAW983169:QAY983169 QKS983169:QKU983169 QUO983169:QUQ983169 REK983169:REM983169 ROG983169:ROI983169 RYC983169:RYE983169 SHY983169:SIA983169 SRU983169:SRW983169 TBQ983169:TBS983169 TLM983169:TLO983169 TVI983169:TVK983169 UFE983169:UFG983169 UPA983169:UPC983169 UYW983169:UYY983169 VIS983169:VIU983169 VSO983169:VSQ983169 WCK983169:WCM983169 WMG983169:WMI983169 WWC983169:WWE983169 T130:W136 JP130:JS136 TL130:TO136 ADH130:ADK136 AND130:ANG136 AWZ130:AXC136 BGV130:BGY136 BQR130:BQU136 CAN130:CAQ136 CKJ130:CKM136 CUF130:CUI136 DEB130:DEE136 DNX130:DOA136 DXT130:DXW136 EHP130:EHS136 ERL130:ERO136 FBH130:FBK136 FLD130:FLG136 FUZ130:FVC136 GEV130:GEY136 GOR130:GOU136 GYN130:GYQ136 HIJ130:HIM136 HSF130:HSI136 ICB130:ICE136 ILX130:IMA136 IVT130:IVW136 JFP130:JFS136 JPL130:JPO136 JZH130:JZK136 KJD130:KJG136 KSZ130:KTC136 LCV130:LCY136 LMR130:LMU136 LWN130:LWQ136 MGJ130:MGM136 MQF130:MQI136 NAB130:NAE136 NJX130:NKA136 NTT130:NTW136 ODP130:ODS136 ONL130:ONO136 OXH130:OXK136 PHD130:PHG136 PQZ130:PRC136 QAV130:QAY136 QKR130:QKU136 QUN130:QUQ136 REJ130:REM136 ROF130:ROI136 RYB130:RYE136 SHX130:SIA136 SRT130:SRW136 TBP130:TBS136 TLL130:TLO136 TVH130:TVK136 UFD130:UFG136 UOZ130:UPC136 UYV130:UYY136 VIR130:VIU136 VSN130:VSQ136 WCJ130:WCM136 WMF130:WMI136 WWB130:WWE136 T65666:W65672 JP65666:JS65672 TL65666:TO65672 ADH65666:ADK65672 AND65666:ANG65672 AWZ65666:AXC65672 BGV65666:BGY65672 BQR65666:BQU65672 CAN65666:CAQ65672 CKJ65666:CKM65672 CUF65666:CUI65672 DEB65666:DEE65672 DNX65666:DOA65672 DXT65666:DXW65672 EHP65666:EHS65672 ERL65666:ERO65672 FBH65666:FBK65672 FLD65666:FLG65672 FUZ65666:FVC65672 GEV65666:GEY65672 GOR65666:GOU65672 GYN65666:GYQ65672 HIJ65666:HIM65672 HSF65666:HSI65672 ICB65666:ICE65672 ILX65666:IMA65672 IVT65666:IVW65672 JFP65666:JFS65672 JPL65666:JPO65672 JZH65666:JZK65672 KJD65666:KJG65672 KSZ65666:KTC65672 LCV65666:LCY65672 LMR65666:LMU65672 LWN65666:LWQ65672 MGJ65666:MGM65672 MQF65666:MQI65672 NAB65666:NAE65672 NJX65666:NKA65672 NTT65666:NTW65672 ODP65666:ODS65672 ONL65666:ONO65672 OXH65666:OXK65672 PHD65666:PHG65672 PQZ65666:PRC65672 QAV65666:QAY65672 QKR65666:QKU65672 QUN65666:QUQ65672 REJ65666:REM65672 ROF65666:ROI65672 RYB65666:RYE65672 SHX65666:SIA65672 SRT65666:SRW65672 TBP65666:TBS65672 TLL65666:TLO65672 TVH65666:TVK65672 UFD65666:UFG65672 UOZ65666:UPC65672 UYV65666:UYY65672 VIR65666:VIU65672 VSN65666:VSQ65672 WCJ65666:WCM65672 WMF65666:WMI65672 WWB65666:WWE65672 T131202:W131208 JP131202:JS131208 TL131202:TO131208 ADH131202:ADK131208 AND131202:ANG131208 AWZ131202:AXC131208 BGV131202:BGY131208 BQR131202:BQU131208 CAN131202:CAQ131208 CKJ131202:CKM131208 CUF131202:CUI131208 DEB131202:DEE131208 DNX131202:DOA131208 DXT131202:DXW131208 EHP131202:EHS131208 ERL131202:ERO131208 FBH131202:FBK131208 FLD131202:FLG131208 FUZ131202:FVC131208 GEV131202:GEY131208 GOR131202:GOU131208 GYN131202:GYQ131208 HIJ131202:HIM131208 HSF131202:HSI131208 ICB131202:ICE131208 ILX131202:IMA131208 IVT131202:IVW131208 JFP131202:JFS131208 JPL131202:JPO131208 JZH131202:JZK131208 KJD131202:KJG131208 KSZ131202:KTC131208 LCV131202:LCY131208 LMR131202:LMU131208 LWN131202:LWQ131208 MGJ131202:MGM131208 MQF131202:MQI131208 NAB131202:NAE131208 NJX131202:NKA131208 NTT131202:NTW131208 ODP131202:ODS131208 ONL131202:ONO131208 OXH131202:OXK131208 PHD131202:PHG131208 PQZ131202:PRC131208 QAV131202:QAY131208 QKR131202:QKU131208 QUN131202:QUQ131208 REJ131202:REM131208 ROF131202:ROI131208 RYB131202:RYE131208 SHX131202:SIA131208 SRT131202:SRW131208 TBP131202:TBS131208 TLL131202:TLO131208 TVH131202:TVK131208 UFD131202:UFG131208 UOZ131202:UPC131208 UYV131202:UYY131208 VIR131202:VIU131208 VSN131202:VSQ131208 WCJ131202:WCM131208 WMF131202:WMI131208 WWB131202:WWE131208 T196738:W196744 JP196738:JS196744 TL196738:TO196744 ADH196738:ADK196744 AND196738:ANG196744 AWZ196738:AXC196744 BGV196738:BGY196744 BQR196738:BQU196744 CAN196738:CAQ196744 CKJ196738:CKM196744 CUF196738:CUI196744 DEB196738:DEE196744 DNX196738:DOA196744 DXT196738:DXW196744 EHP196738:EHS196744 ERL196738:ERO196744 FBH196738:FBK196744 FLD196738:FLG196744 FUZ196738:FVC196744 GEV196738:GEY196744 GOR196738:GOU196744 GYN196738:GYQ196744 HIJ196738:HIM196744 HSF196738:HSI196744 ICB196738:ICE196744 ILX196738:IMA196744 IVT196738:IVW196744 JFP196738:JFS196744 JPL196738:JPO196744 JZH196738:JZK196744 KJD196738:KJG196744 KSZ196738:KTC196744 LCV196738:LCY196744 LMR196738:LMU196744 LWN196738:LWQ196744 MGJ196738:MGM196744 MQF196738:MQI196744 NAB196738:NAE196744 NJX196738:NKA196744 NTT196738:NTW196744 ODP196738:ODS196744 ONL196738:ONO196744 OXH196738:OXK196744 PHD196738:PHG196744 PQZ196738:PRC196744 QAV196738:QAY196744 QKR196738:QKU196744 QUN196738:QUQ196744 REJ196738:REM196744 ROF196738:ROI196744 RYB196738:RYE196744 SHX196738:SIA196744 SRT196738:SRW196744 TBP196738:TBS196744 TLL196738:TLO196744 TVH196738:TVK196744 UFD196738:UFG196744 UOZ196738:UPC196744 UYV196738:UYY196744 VIR196738:VIU196744 VSN196738:VSQ196744 WCJ196738:WCM196744 WMF196738:WMI196744 WWB196738:WWE196744 T262274:W262280 JP262274:JS262280 TL262274:TO262280 ADH262274:ADK262280 AND262274:ANG262280 AWZ262274:AXC262280 BGV262274:BGY262280 BQR262274:BQU262280 CAN262274:CAQ262280 CKJ262274:CKM262280 CUF262274:CUI262280 DEB262274:DEE262280 DNX262274:DOA262280 DXT262274:DXW262280 EHP262274:EHS262280 ERL262274:ERO262280 FBH262274:FBK262280 FLD262274:FLG262280 FUZ262274:FVC262280 GEV262274:GEY262280 GOR262274:GOU262280 GYN262274:GYQ262280 HIJ262274:HIM262280 HSF262274:HSI262280 ICB262274:ICE262280 ILX262274:IMA262280 IVT262274:IVW262280 JFP262274:JFS262280 JPL262274:JPO262280 JZH262274:JZK262280 KJD262274:KJG262280 KSZ262274:KTC262280 LCV262274:LCY262280 LMR262274:LMU262280 LWN262274:LWQ262280 MGJ262274:MGM262280 MQF262274:MQI262280 NAB262274:NAE262280 NJX262274:NKA262280 NTT262274:NTW262280 ODP262274:ODS262280 ONL262274:ONO262280 OXH262274:OXK262280 PHD262274:PHG262280 PQZ262274:PRC262280 QAV262274:QAY262280 QKR262274:QKU262280 QUN262274:QUQ262280 REJ262274:REM262280 ROF262274:ROI262280 RYB262274:RYE262280 SHX262274:SIA262280 SRT262274:SRW262280 TBP262274:TBS262280 TLL262274:TLO262280 TVH262274:TVK262280 UFD262274:UFG262280 UOZ262274:UPC262280 UYV262274:UYY262280 VIR262274:VIU262280 VSN262274:VSQ262280 WCJ262274:WCM262280 WMF262274:WMI262280 WWB262274:WWE262280 T327810:W327816 JP327810:JS327816 TL327810:TO327816 ADH327810:ADK327816 AND327810:ANG327816 AWZ327810:AXC327816 BGV327810:BGY327816 BQR327810:BQU327816 CAN327810:CAQ327816 CKJ327810:CKM327816 CUF327810:CUI327816 DEB327810:DEE327816 DNX327810:DOA327816 DXT327810:DXW327816 EHP327810:EHS327816 ERL327810:ERO327816 FBH327810:FBK327816 FLD327810:FLG327816 FUZ327810:FVC327816 GEV327810:GEY327816 GOR327810:GOU327816 GYN327810:GYQ327816 HIJ327810:HIM327816 HSF327810:HSI327816 ICB327810:ICE327816 ILX327810:IMA327816 IVT327810:IVW327816 JFP327810:JFS327816 JPL327810:JPO327816 JZH327810:JZK327816 KJD327810:KJG327816 KSZ327810:KTC327816 LCV327810:LCY327816 LMR327810:LMU327816 LWN327810:LWQ327816 MGJ327810:MGM327816 MQF327810:MQI327816 NAB327810:NAE327816 NJX327810:NKA327816 NTT327810:NTW327816 ODP327810:ODS327816 ONL327810:ONO327816 OXH327810:OXK327816 PHD327810:PHG327816 PQZ327810:PRC327816 QAV327810:QAY327816 QKR327810:QKU327816 QUN327810:QUQ327816 REJ327810:REM327816 ROF327810:ROI327816 RYB327810:RYE327816 SHX327810:SIA327816 SRT327810:SRW327816 TBP327810:TBS327816 TLL327810:TLO327816 TVH327810:TVK327816 UFD327810:UFG327816 UOZ327810:UPC327816 UYV327810:UYY327816 VIR327810:VIU327816 VSN327810:VSQ327816 WCJ327810:WCM327816 WMF327810:WMI327816 WWB327810:WWE327816 T393346:W393352 JP393346:JS393352 TL393346:TO393352 ADH393346:ADK393352 AND393346:ANG393352 AWZ393346:AXC393352 BGV393346:BGY393352 BQR393346:BQU393352 CAN393346:CAQ393352 CKJ393346:CKM393352 CUF393346:CUI393352 DEB393346:DEE393352 DNX393346:DOA393352 DXT393346:DXW393352 EHP393346:EHS393352 ERL393346:ERO393352 FBH393346:FBK393352 FLD393346:FLG393352 FUZ393346:FVC393352 GEV393346:GEY393352 GOR393346:GOU393352 GYN393346:GYQ393352 HIJ393346:HIM393352 HSF393346:HSI393352 ICB393346:ICE393352 ILX393346:IMA393352 IVT393346:IVW393352 JFP393346:JFS393352 JPL393346:JPO393352 JZH393346:JZK393352 KJD393346:KJG393352 KSZ393346:KTC393352 LCV393346:LCY393352 LMR393346:LMU393352 LWN393346:LWQ393352 MGJ393346:MGM393352 MQF393346:MQI393352 NAB393346:NAE393352 NJX393346:NKA393352 NTT393346:NTW393352 ODP393346:ODS393352 ONL393346:ONO393352 OXH393346:OXK393352 PHD393346:PHG393352 PQZ393346:PRC393352 QAV393346:QAY393352 QKR393346:QKU393352 QUN393346:QUQ393352 REJ393346:REM393352 ROF393346:ROI393352 RYB393346:RYE393352 SHX393346:SIA393352 SRT393346:SRW393352 TBP393346:TBS393352 TLL393346:TLO393352 TVH393346:TVK393352 UFD393346:UFG393352 UOZ393346:UPC393352 UYV393346:UYY393352 VIR393346:VIU393352 VSN393346:VSQ393352 WCJ393346:WCM393352 WMF393346:WMI393352 WWB393346:WWE393352 T458882:W458888 JP458882:JS458888 TL458882:TO458888 ADH458882:ADK458888 AND458882:ANG458888 AWZ458882:AXC458888 BGV458882:BGY458888 BQR458882:BQU458888 CAN458882:CAQ458888 CKJ458882:CKM458888 CUF458882:CUI458888 DEB458882:DEE458888 DNX458882:DOA458888 DXT458882:DXW458888 EHP458882:EHS458888 ERL458882:ERO458888 FBH458882:FBK458888 FLD458882:FLG458888 FUZ458882:FVC458888 GEV458882:GEY458888 GOR458882:GOU458888 GYN458882:GYQ458888 HIJ458882:HIM458888 HSF458882:HSI458888 ICB458882:ICE458888 ILX458882:IMA458888 IVT458882:IVW458888 JFP458882:JFS458888 JPL458882:JPO458888 JZH458882:JZK458888 KJD458882:KJG458888 KSZ458882:KTC458888 LCV458882:LCY458888 LMR458882:LMU458888 LWN458882:LWQ458888 MGJ458882:MGM458888 MQF458882:MQI458888 NAB458882:NAE458888 NJX458882:NKA458888 NTT458882:NTW458888 ODP458882:ODS458888 ONL458882:ONO458888 OXH458882:OXK458888 PHD458882:PHG458888 PQZ458882:PRC458888 QAV458882:QAY458888 QKR458882:QKU458888 QUN458882:QUQ458888 REJ458882:REM458888 ROF458882:ROI458888 RYB458882:RYE458888 SHX458882:SIA458888 SRT458882:SRW458888 TBP458882:TBS458888 TLL458882:TLO458888 TVH458882:TVK458888 UFD458882:UFG458888 UOZ458882:UPC458888 UYV458882:UYY458888 VIR458882:VIU458888 VSN458882:VSQ458888 WCJ458882:WCM458888 WMF458882:WMI458888 WWB458882:WWE458888 T524418:W524424 JP524418:JS524424 TL524418:TO524424 ADH524418:ADK524424 AND524418:ANG524424 AWZ524418:AXC524424 BGV524418:BGY524424 BQR524418:BQU524424 CAN524418:CAQ524424 CKJ524418:CKM524424 CUF524418:CUI524424 DEB524418:DEE524424 DNX524418:DOA524424 DXT524418:DXW524424 EHP524418:EHS524424 ERL524418:ERO524424 FBH524418:FBK524424 FLD524418:FLG524424 FUZ524418:FVC524424 GEV524418:GEY524424 GOR524418:GOU524424 GYN524418:GYQ524424 HIJ524418:HIM524424 HSF524418:HSI524424 ICB524418:ICE524424 ILX524418:IMA524424 IVT524418:IVW524424 JFP524418:JFS524424 JPL524418:JPO524424 JZH524418:JZK524424 KJD524418:KJG524424 KSZ524418:KTC524424 LCV524418:LCY524424 LMR524418:LMU524424 LWN524418:LWQ524424 MGJ524418:MGM524424 MQF524418:MQI524424 NAB524418:NAE524424 NJX524418:NKA524424 NTT524418:NTW524424 ODP524418:ODS524424 ONL524418:ONO524424 OXH524418:OXK524424 PHD524418:PHG524424 PQZ524418:PRC524424 QAV524418:QAY524424 QKR524418:QKU524424 QUN524418:QUQ524424 REJ524418:REM524424 ROF524418:ROI524424 RYB524418:RYE524424 SHX524418:SIA524424 SRT524418:SRW524424 TBP524418:TBS524424 TLL524418:TLO524424 TVH524418:TVK524424 UFD524418:UFG524424 UOZ524418:UPC524424 UYV524418:UYY524424 VIR524418:VIU524424 VSN524418:VSQ524424 WCJ524418:WCM524424 WMF524418:WMI524424 WWB524418:WWE524424 T589954:W589960 JP589954:JS589960 TL589954:TO589960 ADH589954:ADK589960 AND589954:ANG589960 AWZ589954:AXC589960 BGV589954:BGY589960 BQR589954:BQU589960 CAN589954:CAQ589960 CKJ589954:CKM589960 CUF589954:CUI589960 DEB589954:DEE589960 DNX589954:DOA589960 DXT589954:DXW589960 EHP589954:EHS589960 ERL589954:ERO589960 FBH589954:FBK589960 FLD589954:FLG589960 FUZ589954:FVC589960 GEV589954:GEY589960 GOR589954:GOU589960 GYN589954:GYQ589960 HIJ589954:HIM589960 HSF589954:HSI589960 ICB589954:ICE589960 ILX589954:IMA589960 IVT589954:IVW589960 JFP589954:JFS589960 JPL589954:JPO589960 JZH589954:JZK589960 KJD589954:KJG589960 KSZ589954:KTC589960 LCV589954:LCY589960 LMR589954:LMU589960 LWN589954:LWQ589960 MGJ589954:MGM589960 MQF589954:MQI589960 NAB589954:NAE589960 NJX589954:NKA589960 NTT589954:NTW589960 ODP589954:ODS589960 ONL589954:ONO589960 OXH589954:OXK589960 PHD589954:PHG589960 PQZ589954:PRC589960 QAV589954:QAY589960 QKR589954:QKU589960 QUN589954:QUQ589960 REJ589954:REM589960 ROF589954:ROI589960 RYB589954:RYE589960 SHX589954:SIA589960 SRT589954:SRW589960 TBP589954:TBS589960 TLL589954:TLO589960 TVH589954:TVK589960 UFD589954:UFG589960 UOZ589954:UPC589960 UYV589954:UYY589960 VIR589954:VIU589960 VSN589954:VSQ589960 WCJ589954:WCM589960 WMF589954:WMI589960 WWB589954:WWE589960 T655490:W655496 JP655490:JS655496 TL655490:TO655496 ADH655490:ADK655496 AND655490:ANG655496 AWZ655490:AXC655496 BGV655490:BGY655496 BQR655490:BQU655496 CAN655490:CAQ655496 CKJ655490:CKM655496 CUF655490:CUI655496 DEB655490:DEE655496 DNX655490:DOA655496 DXT655490:DXW655496 EHP655490:EHS655496 ERL655490:ERO655496 FBH655490:FBK655496 FLD655490:FLG655496 FUZ655490:FVC655496 GEV655490:GEY655496 GOR655490:GOU655496 GYN655490:GYQ655496 HIJ655490:HIM655496 HSF655490:HSI655496 ICB655490:ICE655496 ILX655490:IMA655496 IVT655490:IVW655496 JFP655490:JFS655496 JPL655490:JPO655496 JZH655490:JZK655496 KJD655490:KJG655496 KSZ655490:KTC655496 LCV655490:LCY655496 LMR655490:LMU655496 LWN655490:LWQ655496 MGJ655490:MGM655496 MQF655490:MQI655496 NAB655490:NAE655496 NJX655490:NKA655496 NTT655490:NTW655496 ODP655490:ODS655496 ONL655490:ONO655496 OXH655490:OXK655496 PHD655490:PHG655496 PQZ655490:PRC655496 QAV655490:QAY655496 QKR655490:QKU655496 QUN655490:QUQ655496 REJ655490:REM655496 ROF655490:ROI655496 RYB655490:RYE655496 SHX655490:SIA655496 SRT655490:SRW655496 TBP655490:TBS655496 TLL655490:TLO655496 TVH655490:TVK655496 UFD655490:UFG655496 UOZ655490:UPC655496 UYV655490:UYY655496 VIR655490:VIU655496 VSN655490:VSQ655496 WCJ655490:WCM655496 WMF655490:WMI655496 WWB655490:WWE655496 T721026:W721032 JP721026:JS721032 TL721026:TO721032 ADH721026:ADK721032 AND721026:ANG721032 AWZ721026:AXC721032 BGV721026:BGY721032 BQR721026:BQU721032 CAN721026:CAQ721032 CKJ721026:CKM721032 CUF721026:CUI721032 DEB721026:DEE721032 DNX721026:DOA721032 DXT721026:DXW721032 EHP721026:EHS721032 ERL721026:ERO721032 FBH721026:FBK721032 FLD721026:FLG721032 FUZ721026:FVC721032 GEV721026:GEY721032 GOR721026:GOU721032 GYN721026:GYQ721032 HIJ721026:HIM721032 HSF721026:HSI721032 ICB721026:ICE721032 ILX721026:IMA721032 IVT721026:IVW721032 JFP721026:JFS721032 JPL721026:JPO721032 JZH721026:JZK721032 KJD721026:KJG721032 KSZ721026:KTC721032 LCV721026:LCY721032 LMR721026:LMU721032 LWN721026:LWQ721032 MGJ721026:MGM721032 MQF721026:MQI721032 NAB721026:NAE721032 NJX721026:NKA721032 NTT721026:NTW721032 ODP721026:ODS721032 ONL721026:ONO721032 OXH721026:OXK721032 PHD721026:PHG721032 PQZ721026:PRC721032 QAV721026:QAY721032 QKR721026:QKU721032 QUN721026:QUQ721032 REJ721026:REM721032 ROF721026:ROI721032 RYB721026:RYE721032 SHX721026:SIA721032 SRT721026:SRW721032 TBP721026:TBS721032 TLL721026:TLO721032 TVH721026:TVK721032 UFD721026:UFG721032 UOZ721026:UPC721032 UYV721026:UYY721032 VIR721026:VIU721032 VSN721026:VSQ721032 WCJ721026:WCM721032 WMF721026:WMI721032 WWB721026:WWE721032 T786562:W786568 JP786562:JS786568 TL786562:TO786568 ADH786562:ADK786568 AND786562:ANG786568 AWZ786562:AXC786568 BGV786562:BGY786568 BQR786562:BQU786568 CAN786562:CAQ786568 CKJ786562:CKM786568 CUF786562:CUI786568 DEB786562:DEE786568 DNX786562:DOA786568 DXT786562:DXW786568 EHP786562:EHS786568 ERL786562:ERO786568 FBH786562:FBK786568 FLD786562:FLG786568 FUZ786562:FVC786568 GEV786562:GEY786568 GOR786562:GOU786568 GYN786562:GYQ786568 HIJ786562:HIM786568 HSF786562:HSI786568 ICB786562:ICE786568 ILX786562:IMA786568 IVT786562:IVW786568 JFP786562:JFS786568 JPL786562:JPO786568 JZH786562:JZK786568 KJD786562:KJG786568 KSZ786562:KTC786568 LCV786562:LCY786568 LMR786562:LMU786568 LWN786562:LWQ786568 MGJ786562:MGM786568 MQF786562:MQI786568 NAB786562:NAE786568 NJX786562:NKA786568 NTT786562:NTW786568 ODP786562:ODS786568 ONL786562:ONO786568 OXH786562:OXK786568 PHD786562:PHG786568 PQZ786562:PRC786568 QAV786562:QAY786568 QKR786562:QKU786568 QUN786562:QUQ786568 REJ786562:REM786568 ROF786562:ROI786568 RYB786562:RYE786568 SHX786562:SIA786568 SRT786562:SRW786568 TBP786562:TBS786568 TLL786562:TLO786568 TVH786562:TVK786568 UFD786562:UFG786568 UOZ786562:UPC786568 UYV786562:UYY786568 VIR786562:VIU786568 VSN786562:VSQ786568 WCJ786562:WCM786568 WMF786562:WMI786568 WWB786562:WWE786568 T852098:W852104 JP852098:JS852104 TL852098:TO852104 ADH852098:ADK852104 AND852098:ANG852104 AWZ852098:AXC852104 BGV852098:BGY852104 BQR852098:BQU852104 CAN852098:CAQ852104 CKJ852098:CKM852104 CUF852098:CUI852104 DEB852098:DEE852104 DNX852098:DOA852104 DXT852098:DXW852104 EHP852098:EHS852104 ERL852098:ERO852104 FBH852098:FBK852104 FLD852098:FLG852104 FUZ852098:FVC852104 GEV852098:GEY852104 GOR852098:GOU852104 GYN852098:GYQ852104 HIJ852098:HIM852104 HSF852098:HSI852104 ICB852098:ICE852104 ILX852098:IMA852104 IVT852098:IVW852104 JFP852098:JFS852104 JPL852098:JPO852104 JZH852098:JZK852104 KJD852098:KJG852104 KSZ852098:KTC852104 LCV852098:LCY852104 LMR852098:LMU852104 LWN852098:LWQ852104 MGJ852098:MGM852104 MQF852098:MQI852104 NAB852098:NAE852104 NJX852098:NKA852104 NTT852098:NTW852104 ODP852098:ODS852104 ONL852098:ONO852104 OXH852098:OXK852104 PHD852098:PHG852104 PQZ852098:PRC852104 QAV852098:QAY852104 QKR852098:QKU852104 QUN852098:QUQ852104 REJ852098:REM852104 ROF852098:ROI852104 RYB852098:RYE852104 SHX852098:SIA852104 SRT852098:SRW852104 TBP852098:TBS852104 TLL852098:TLO852104 TVH852098:TVK852104 UFD852098:UFG852104 UOZ852098:UPC852104 UYV852098:UYY852104 VIR852098:VIU852104 VSN852098:VSQ852104 WCJ852098:WCM852104 WMF852098:WMI852104 WWB852098:WWE852104 T917634:W917640 JP917634:JS917640 TL917634:TO917640 ADH917634:ADK917640 AND917634:ANG917640 AWZ917634:AXC917640 BGV917634:BGY917640 BQR917634:BQU917640 CAN917634:CAQ917640 CKJ917634:CKM917640 CUF917634:CUI917640 DEB917634:DEE917640 DNX917634:DOA917640 DXT917634:DXW917640 EHP917634:EHS917640 ERL917634:ERO917640 FBH917634:FBK917640 FLD917634:FLG917640 FUZ917634:FVC917640 GEV917634:GEY917640 GOR917634:GOU917640 GYN917634:GYQ917640 HIJ917634:HIM917640 HSF917634:HSI917640 ICB917634:ICE917640 ILX917634:IMA917640 IVT917634:IVW917640 JFP917634:JFS917640 JPL917634:JPO917640 JZH917634:JZK917640 KJD917634:KJG917640 KSZ917634:KTC917640 LCV917634:LCY917640 LMR917634:LMU917640 LWN917634:LWQ917640 MGJ917634:MGM917640 MQF917634:MQI917640 NAB917634:NAE917640 NJX917634:NKA917640 NTT917634:NTW917640 ODP917634:ODS917640 ONL917634:ONO917640 OXH917634:OXK917640 PHD917634:PHG917640 PQZ917634:PRC917640 QAV917634:QAY917640 QKR917634:QKU917640 QUN917634:QUQ917640 REJ917634:REM917640 ROF917634:ROI917640 RYB917634:RYE917640 SHX917634:SIA917640 SRT917634:SRW917640 TBP917634:TBS917640 TLL917634:TLO917640 TVH917634:TVK917640 UFD917634:UFG917640 UOZ917634:UPC917640 UYV917634:UYY917640 VIR917634:VIU917640 VSN917634:VSQ917640 WCJ917634:WCM917640 WMF917634:WMI917640 WWB917634:WWE917640 T983170:W983176 JP983170:JS983176 TL983170:TO983176 ADH983170:ADK983176 AND983170:ANG983176 AWZ983170:AXC983176 BGV983170:BGY983176 BQR983170:BQU983176 CAN983170:CAQ983176 CKJ983170:CKM983176 CUF983170:CUI983176 DEB983170:DEE983176 DNX983170:DOA983176 DXT983170:DXW983176 EHP983170:EHS983176 ERL983170:ERO983176 FBH983170:FBK983176 FLD983170:FLG983176 FUZ983170:FVC983176 GEV983170:GEY983176 GOR983170:GOU983176 GYN983170:GYQ983176 HIJ983170:HIM983176 HSF983170:HSI983176 ICB983170:ICE983176 ILX983170:IMA983176 IVT983170:IVW983176 JFP983170:JFS983176 JPL983170:JPO983176 JZH983170:JZK983176 KJD983170:KJG983176 KSZ983170:KTC983176 LCV983170:LCY983176 LMR983170:LMU983176 LWN983170:LWQ983176 MGJ983170:MGM983176 MQF983170:MQI983176 NAB983170:NAE983176 NJX983170:NKA983176 NTT983170:NTW983176 ODP983170:ODS983176 ONL983170:ONO983176 OXH983170:OXK983176 PHD983170:PHG983176 PQZ983170:PRC983176 QAV983170:QAY983176 QKR983170:QKU983176 QUN983170:QUQ983176 REJ983170:REM983176 ROF983170:ROI983176 RYB983170:RYE983176 SHX983170:SIA983176 SRT983170:SRW983176 TBP983170:TBS983176 TLL983170:TLO983176 TVH983170:TVK983176 UFD983170:UFG983176 UOZ983170:UPC983176 UYV983170:UYY983176 VIR983170:VIU983176 VSN983170:VSQ983176 WCJ983170:WCM983176 WMF983170:WMI983176 WWB983170:WWE983176 U122:W122 JQ122:JS122 TM122:TO122 ADI122:ADK122 ANE122:ANG122 AXA122:AXC122 BGW122:BGY122 BQS122:BQU122 CAO122:CAQ122 CKK122:CKM122 CUG122:CUI122 DEC122:DEE122 DNY122:DOA122 DXU122:DXW122 EHQ122:EHS122 ERM122:ERO122 FBI122:FBK122 FLE122:FLG122 FVA122:FVC122 GEW122:GEY122 GOS122:GOU122 GYO122:GYQ122 HIK122:HIM122 HSG122:HSI122 ICC122:ICE122 ILY122:IMA122 IVU122:IVW122 JFQ122:JFS122 JPM122:JPO122 JZI122:JZK122 KJE122:KJG122 KTA122:KTC122 LCW122:LCY122 LMS122:LMU122 LWO122:LWQ122 MGK122:MGM122 MQG122:MQI122 NAC122:NAE122 NJY122:NKA122 NTU122:NTW122 ODQ122:ODS122 ONM122:ONO122 OXI122:OXK122 PHE122:PHG122 PRA122:PRC122 QAW122:QAY122 QKS122:QKU122 QUO122:QUQ122 REK122:REM122 ROG122:ROI122 RYC122:RYE122 SHY122:SIA122 SRU122:SRW122 TBQ122:TBS122 TLM122:TLO122 TVI122:TVK122 UFE122:UFG122 UPA122:UPC122 UYW122:UYY122 VIS122:VIU122 VSO122:VSQ122 WCK122:WCM122 WMG122:WMI122 WWC122:WWE122 U65658:W65658 JQ65658:JS65658 TM65658:TO65658 ADI65658:ADK65658 ANE65658:ANG65658 AXA65658:AXC65658 BGW65658:BGY65658 BQS65658:BQU65658 CAO65658:CAQ65658 CKK65658:CKM65658 CUG65658:CUI65658 DEC65658:DEE65658 DNY65658:DOA65658 DXU65658:DXW65658 EHQ65658:EHS65658 ERM65658:ERO65658 FBI65658:FBK65658 FLE65658:FLG65658 FVA65658:FVC65658 GEW65658:GEY65658 GOS65658:GOU65658 GYO65658:GYQ65658 HIK65658:HIM65658 HSG65658:HSI65658 ICC65658:ICE65658 ILY65658:IMA65658 IVU65658:IVW65658 JFQ65658:JFS65658 JPM65658:JPO65658 JZI65658:JZK65658 KJE65658:KJG65658 KTA65658:KTC65658 LCW65658:LCY65658 LMS65658:LMU65658 LWO65658:LWQ65658 MGK65658:MGM65658 MQG65658:MQI65658 NAC65658:NAE65658 NJY65658:NKA65658 NTU65658:NTW65658 ODQ65658:ODS65658 ONM65658:ONO65658 OXI65658:OXK65658 PHE65658:PHG65658 PRA65658:PRC65658 QAW65658:QAY65658 QKS65658:QKU65658 QUO65658:QUQ65658 REK65658:REM65658 ROG65658:ROI65658 RYC65658:RYE65658 SHY65658:SIA65658 SRU65658:SRW65658 TBQ65658:TBS65658 TLM65658:TLO65658 TVI65658:TVK65658 UFE65658:UFG65658 UPA65658:UPC65658 UYW65658:UYY65658 VIS65658:VIU65658 VSO65658:VSQ65658 WCK65658:WCM65658 WMG65658:WMI65658 WWC65658:WWE65658 U131194:W131194 JQ131194:JS131194 TM131194:TO131194 ADI131194:ADK131194 ANE131194:ANG131194 AXA131194:AXC131194 BGW131194:BGY131194 BQS131194:BQU131194 CAO131194:CAQ131194 CKK131194:CKM131194 CUG131194:CUI131194 DEC131194:DEE131194 DNY131194:DOA131194 DXU131194:DXW131194 EHQ131194:EHS131194 ERM131194:ERO131194 FBI131194:FBK131194 FLE131194:FLG131194 FVA131194:FVC131194 GEW131194:GEY131194 GOS131194:GOU131194 GYO131194:GYQ131194 HIK131194:HIM131194 HSG131194:HSI131194 ICC131194:ICE131194 ILY131194:IMA131194 IVU131194:IVW131194 JFQ131194:JFS131194 JPM131194:JPO131194 JZI131194:JZK131194 KJE131194:KJG131194 KTA131194:KTC131194 LCW131194:LCY131194 LMS131194:LMU131194 LWO131194:LWQ131194 MGK131194:MGM131194 MQG131194:MQI131194 NAC131194:NAE131194 NJY131194:NKA131194 NTU131194:NTW131194 ODQ131194:ODS131194 ONM131194:ONO131194 OXI131194:OXK131194 PHE131194:PHG131194 PRA131194:PRC131194 QAW131194:QAY131194 QKS131194:QKU131194 QUO131194:QUQ131194 REK131194:REM131194 ROG131194:ROI131194 RYC131194:RYE131194 SHY131194:SIA131194 SRU131194:SRW131194 TBQ131194:TBS131194 TLM131194:TLO131194 TVI131194:TVK131194 UFE131194:UFG131194 UPA131194:UPC131194 UYW131194:UYY131194 VIS131194:VIU131194 VSO131194:VSQ131194 WCK131194:WCM131194 WMG131194:WMI131194 WWC131194:WWE131194 U196730:W196730 JQ196730:JS196730 TM196730:TO196730 ADI196730:ADK196730 ANE196730:ANG196730 AXA196730:AXC196730 BGW196730:BGY196730 BQS196730:BQU196730 CAO196730:CAQ196730 CKK196730:CKM196730 CUG196730:CUI196730 DEC196730:DEE196730 DNY196730:DOA196730 DXU196730:DXW196730 EHQ196730:EHS196730 ERM196730:ERO196730 FBI196730:FBK196730 FLE196730:FLG196730 FVA196730:FVC196730 GEW196730:GEY196730 GOS196730:GOU196730 GYO196730:GYQ196730 HIK196730:HIM196730 HSG196730:HSI196730 ICC196730:ICE196730 ILY196730:IMA196730 IVU196730:IVW196730 JFQ196730:JFS196730 JPM196730:JPO196730 JZI196730:JZK196730 KJE196730:KJG196730 KTA196730:KTC196730 LCW196730:LCY196730 LMS196730:LMU196730 LWO196730:LWQ196730 MGK196730:MGM196730 MQG196730:MQI196730 NAC196730:NAE196730 NJY196730:NKA196730 NTU196730:NTW196730 ODQ196730:ODS196730 ONM196730:ONO196730 OXI196730:OXK196730 PHE196730:PHG196730 PRA196730:PRC196730 QAW196730:QAY196730 QKS196730:QKU196730 QUO196730:QUQ196730 REK196730:REM196730 ROG196730:ROI196730 RYC196730:RYE196730 SHY196730:SIA196730 SRU196730:SRW196730 TBQ196730:TBS196730 TLM196730:TLO196730 TVI196730:TVK196730 UFE196730:UFG196730 UPA196730:UPC196730 UYW196730:UYY196730 VIS196730:VIU196730 VSO196730:VSQ196730 WCK196730:WCM196730 WMG196730:WMI196730 WWC196730:WWE196730 U262266:W262266 JQ262266:JS262266 TM262266:TO262266 ADI262266:ADK262266 ANE262266:ANG262266 AXA262266:AXC262266 BGW262266:BGY262266 BQS262266:BQU262266 CAO262266:CAQ262266 CKK262266:CKM262266 CUG262266:CUI262266 DEC262266:DEE262266 DNY262266:DOA262266 DXU262266:DXW262266 EHQ262266:EHS262266 ERM262266:ERO262266 FBI262266:FBK262266 FLE262266:FLG262266 FVA262266:FVC262266 GEW262266:GEY262266 GOS262266:GOU262266 GYO262266:GYQ262266 HIK262266:HIM262266 HSG262266:HSI262266 ICC262266:ICE262266 ILY262266:IMA262266 IVU262266:IVW262266 JFQ262266:JFS262266 JPM262266:JPO262266 JZI262266:JZK262266 KJE262266:KJG262266 KTA262266:KTC262266 LCW262266:LCY262266 LMS262266:LMU262266 LWO262266:LWQ262266 MGK262266:MGM262266 MQG262266:MQI262266 NAC262266:NAE262266 NJY262266:NKA262266 NTU262266:NTW262266 ODQ262266:ODS262266 ONM262266:ONO262266 OXI262266:OXK262266 PHE262266:PHG262266 PRA262266:PRC262266 QAW262266:QAY262266 QKS262266:QKU262266 QUO262266:QUQ262266 REK262266:REM262266 ROG262266:ROI262266 RYC262266:RYE262266 SHY262266:SIA262266 SRU262266:SRW262266 TBQ262266:TBS262266 TLM262266:TLO262266 TVI262266:TVK262266 UFE262266:UFG262266 UPA262266:UPC262266 UYW262266:UYY262266 VIS262266:VIU262266 VSO262266:VSQ262266 WCK262266:WCM262266 WMG262266:WMI262266 WWC262266:WWE262266 U327802:W327802 JQ327802:JS327802 TM327802:TO327802 ADI327802:ADK327802 ANE327802:ANG327802 AXA327802:AXC327802 BGW327802:BGY327802 BQS327802:BQU327802 CAO327802:CAQ327802 CKK327802:CKM327802 CUG327802:CUI327802 DEC327802:DEE327802 DNY327802:DOA327802 DXU327802:DXW327802 EHQ327802:EHS327802 ERM327802:ERO327802 FBI327802:FBK327802 FLE327802:FLG327802 FVA327802:FVC327802 GEW327802:GEY327802 GOS327802:GOU327802 GYO327802:GYQ327802 HIK327802:HIM327802 HSG327802:HSI327802 ICC327802:ICE327802 ILY327802:IMA327802 IVU327802:IVW327802 JFQ327802:JFS327802 JPM327802:JPO327802 JZI327802:JZK327802 KJE327802:KJG327802 KTA327802:KTC327802 LCW327802:LCY327802 LMS327802:LMU327802 LWO327802:LWQ327802 MGK327802:MGM327802 MQG327802:MQI327802 NAC327802:NAE327802 NJY327802:NKA327802 NTU327802:NTW327802 ODQ327802:ODS327802 ONM327802:ONO327802 OXI327802:OXK327802 PHE327802:PHG327802 PRA327802:PRC327802 QAW327802:QAY327802 QKS327802:QKU327802 QUO327802:QUQ327802 REK327802:REM327802 ROG327802:ROI327802 RYC327802:RYE327802 SHY327802:SIA327802 SRU327802:SRW327802 TBQ327802:TBS327802 TLM327802:TLO327802 TVI327802:TVK327802 UFE327802:UFG327802 UPA327802:UPC327802 UYW327802:UYY327802 VIS327802:VIU327802 VSO327802:VSQ327802 WCK327802:WCM327802 WMG327802:WMI327802 WWC327802:WWE327802 U393338:W393338 JQ393338:JS393338 TM393338:TO393338 ADI393338:ADK393338 ANE393338:ANG393338 AXA393338:AXC393338 BGW393338:BGY393338 BQS393338:BQU393338 CAO393338:CAQ393338 CKK393338:CKM393338 CUG393338:CUI393338 DEC393338:DEE393338 DNY393338:DOA393338 DXU393338:DXW393338 EHQ393338:EHS393338 ERM393338:ERO393338 FBI393338:FBK393338 FLE393338:FLG393338 FVA393338:FVC393338 GEW393338:GEY393338 GOS393338:GOU393338 GYO393338:GYQ393338 HIK393338:HIM393338 HSG393338:HSI393338 ICC393338:ICE393338 ILY393338:IMA393338 IVU393338:IVW393338 JFQ393338:JFS393338 JPM393338:JPO393338 JZI393338:JZK393338 KJE393338:KJG393338 KTA393338:KTC393338 LCW393338:LCY393338 LMS393338:LMU393338 LWO393338:LWQ393338 MGK393338:MGM393338 MQG393338:MQI393338 NAC393338:NAE393338 NJY393338:NKA393338 NTU393338:NTW393338 ODQ393338:ODS393338 ONM393338:ONO393338 OXI393338:OXK393338 PHE393338:PHG393338 PRA393338:PRC393338 QAW393338:QAY393338 QKS393338:QKU393338 QUO393338:QUQ393338 REK393338:REM393338 ROG393338:ROI393338 RYC393338:RYE393338 SHY393338:SIA393338 SRU393338:SRW393338 TBQ393338:TBS393338 TLM393338:TLO393338 TVI393338:TVK393338 UFE393338:UFG393338 UPA393338:UPC393338 UYW393338:UYY393338 VIS393338:VIU393338 VSO393338:VSQ393338 WCK393338:WCM393338 WMG393338:WMI393338 WWC393338:WWE393338 U458874:W458874 JQ458874:JS458874 TM458874:TO458874 ADI458874:ADK458874 ANE458874:ANG458874 AXA458874:AXC458874 BGW458874:BGY458874 BQS458874:BQU458874 CAO458874:CAQ458874 CKK458874:CKM458874 CUG458874:CUI458874 DEC458874:DEE458874 DNY458874:DOA458874 DXU458874:DXW458874 EHQ458874:EHS458874 ERM458874:ERO458874 FBI458874:FBK458874 FLE458874:FLG458874 FVA458874:FVC458874 GEW458874:GEY458874 GOS458874:GOU458874 GYO458874:GYQ458874 HIK458874:HIM458874 HSG458874:HSI458874 ICC458874:ICE458874 ILY458874:IMA458874 IVU458874:IVW458874 JFQ458874:JFS458874 JPM458874:JPO458874 JZI458874:JZK458874 KJE458874:KJG458874 KTA458874:KTC458874 LCW458874:LCY458874 LMS458874:LMU458874 LWO458874:LWQ458874 MGK458874:MGM458874 MQG458874:MQI458874 NAC458874:NAE458874 NJY458874:NKA458874 NTU458874:NTW458874 ODQ458874:ODS458874 ONM458874:ONO458874 OXI458874:OXK458874 PHE458874:PHG458874 PRA458874:PRC458874 QAW458874:QAY458874 QKS458874:QKU458874 QUO458874:QUQ458874 REK458874:REM458874 ROG458874:ROI458874 RYC458874:RYE458874 SHY458874:SIA458874 SRU458874:SRW458874 TBQ458874:TBS458874 TLM458874:TLO458874 TVI458874:TVK458874 UFE458874:UFG458874 UPA458874:UPC458874 UYW458874:UYY458874 VIS458874:VIU458874 VSO458874:VSQ458874 WCK458874:WCM458874 WMG458874:WMI458874 WWC458874:WWE458874 U524410:W524410 JQ524410:JS524410 TM524410:TO524410 ADI524410:ADK524410 ANE524410:ANG524410 AXA524410:AXC524410 BGW524410:BGY524410 BQS524410:BQU524410 CAO524410:CAQ524410 CKK524410:CKM524410 CUG524410:CUI524410 DEC524410:DEE524410 DNY524410:DOA524410 DXU524410:DXW524410 EHQ524410:EHS524410 ERM524410:ERO524410 FBI524410:FBK524410 FLE524410:FLG524410 FVA524410:FVC524410 GEW524410:GEY524410 GOS524410:GOU524410 GYO524410:GYQ524410 HIK524410:HIM524410 HSG524410:HSI524410 ICC524410:ICE524410 ILY524410:IMA524410 IVU524410:IVW524410 JFQ524410:JFS524410 JPM524410:JPO524410 JZI524410:JZK524410 KJE524410:KJG524410 KTA524410:KTC524410 LCW524410:LCY524410 LMS524410:LMU524410 LWO524410:LWQ524410 MGK524410:MGM524410 MQG524410:MQI524410 NAC524410:NAE524410 NJY524410:NKA524410 NTU524410:NTW524410 ODQ524410:ODS524410 ONM524410:ONO524410 OXI524410:OXK524410 PHE524410:PHG524410 PRA524410:PRC524410 QAW524410:QAY524410 QKS524410:QKU524410 QUO524410:QUQ524410 REK524410:REM524410 ROG524410:ROI524410 RYC524410:RYE524410 SHY524410:SIA524410 SRU524410:SRW524410 TBQ524410:TBS524410 TLM524410:TLO524410 TVI524410:TVK524410 UFE524410:UFG524410 UPA524410:UPC524410 UYW524410:UYY524410 VIS524410:VIU524410 VSO524410:VSQ524410 WCK524410:WCM524410 WMG524410:WMI524410 WWC524410:WWE524410 U589946:W589946 JQ589946:JS589946 TM589946:TO589946 ADI589946:ADK589946 ANE589946:ANG589946 AXA589946:AXC589946 BGW589946:BGY589946 BQS589946:BQU589946 CAO589946:CAQ589946 CKK589946:CKM589946 CUG589946:CUI589946 DEC589946:DEE589946 DNY589946:DOA589946 DXU589946:DXW589946 EHQ589946:EHS589946 ERM589946:ERO589946 FBI589946:FBK589946 FLE589946:FLG589946 FVA589946:FVC589946 GEW589946:GEY589946 GOS589946:GOU589946 GYO589946:GYQ589946 HIK589946:HIM589946 HSG589946:HSI589946 ICC589946:ICE589946 ILY589946:IMA589946 IVU589946:IVW589946 JFQ589946:JFS589946 JPM589946:JPO589946 JZI589946:JZK589946 KJE589946:KJG589946 KTA589946:KTC589946 LCW589946:LCY589946 LMS589946:LMU589946 LWO589946:LWQ589946 MGK589946:MGM589946 MQG589946:MQI589946 NAC589946:NAE589946 NJY589946:NKA589946 NTU589946:NTW589946 ODQ589946:ODS589946 ONM589946:ONO589946 OXI589946:OXK589946 PHE589946:PHG589946 PRA589946:PRC589946 QAW589946:QAY589946 QKS589946:QKU589946 QUO589946:QUQ589946 REK589946:REM589946 ROG589946:ROI589946 RYC589946:RYE589946 SHY589946:SIA589946 SRU589946:SRW589946 TBQ589946:TBS589946 TLM589946:TLO589946 TVI589946:TVK589946 UFE589946:UFG589946 UPA589946:UPC589946 UYW589946:UYY589946 VIS589946:VIU589946 VSO589946:VSQ589946 WCK589946:WCM589946 WMG589946:WMI589946 WWC589946:WWE589946 U655482:W655482 JQ655482:JS655482 TM655482:TO655482 ADI655482:ADK655482 ANE655482:ANG655482 AXA655482:AXC655482 BGW655482:BGY655482 BQS655482:BQU655482 CAO655482:CAQ655482 CKK655482:CKM655482 CUG655482:CUI655482 DEC655482:DEE655482 DNY655482:DOA655482 DXU655482:DXW655482 EHQ655482:EHS655482 ERM655482:ERO655482 FBI655482:FBK655482 FLE655482:FLG655482 FVA655482:FVC655482 GEW655482:GEY655482 GOS655482:GOU655482 GYO655482:GYQ655482 HIK655482:HIM655482 HSG655482:HSI655482 ICC655482:ICE655482 ILY655482:IMA655482 IVU655482:IVW655482 JFQ655482:JFS655482 JPM655482:JPO655482 JZI655482:JZK655482 KJE655482:KJG655482 KTA655482:KTC655482 LCW655482:LCY655482 LMS655482:LMU655482 LWO655482:LWQ655482 MGK655482:MGM655482 MQG655482:MQI655482 NAC655482:NAE655482 NJY655482:NKA655482 NTU655482:NTW655482 ODQ655482:ODS655482 ONM655482:ONO655482 OXI655482:OXK655482 PHE655482:PHG655482 PRA655482:PRC655482 QAW655482:QAY655482 QKS655482:QKU655482 QUO655482:QUQ655482 REK655482:REM655482 ROG655482:ROI655482 RYC655482:RYE655482 SHY655482:SIA655482 SRU655482:SRW655482 TBQ655482:TBS655482 TLM655482:TLO655482 TVI655482:TVK655482 UFE655482:UFG655482 UPA655482:UPC655482 UYW655482:UYY655482 VIS655482:VIU655482 VSO655482:VSQ655482 WCK655482:WCM655482 WMG655482:WMI655482 WWC655482:WWE655482 U721018:W721018 JQ721018:JS721018 TM721018:TO721018 ADI721018:ADK721018 ANE721018:ANG721018 AXA721018:AXC721018 BGW721018:BGY721018 BQS721018:BQU721018 CAO721018:CAQ721018 CKK721018:CKM721018 CUG721018:CUI721018 DEC721018:DEE721018 DNY721018:DOA721018 DXU721018:DXW721018 EHQ721018:EHS721018 ERM721018:ERO721018 FBI721018:FBK721018 FLE721018:FLG721018 FVA721018:FVC721018 GEW721018:GEY721018 GOS721018:GOU721018 GYO721018:GYQ721018 HIK721018:HIM721018 HSG721018:HSI721018 ICC721018:ICE721018 ILY721018:IMA721018 IVU721018:IVW721018 JFQ721018:JFS721018 JPM721018:JPO721018 JZI721018:JZK721018 KJE721018:KJG721018 KTA721018:KTC721018 LCW721018:LCY721018 LMS721018:LMU721018 LWO721018:LWQ721018 MGK721018:MGM721018 MQG721018:MQI721018 NAC721018:NAE721018 NJY721018:NKA721018 NTU721018:NTW721018 ODQ721018:ODS721018 ONM721018:ONO721018 OXI721018:OXK721018 PHE721018:PHG721018 PRA721018:PRC721018 QAW721018:QAY721018 QKS721018:QKU721018 QUO721018:QUQ721018 REK721018:REM721018 ROG721018:ROI721018 RYC721018:RYE721018 SHY721018:SIA721018 SRU721018:SRW721018 TBQ721018:TBS721018 TLM721018:TLO721018 TVI721018:TVK721018 UFE721018:UFG721018 UPA721018:UPC721018 UYW721018:UYY721018 VIS721018:VIU721018 VSO721018:VSQ721018 WCK721018:WCM721018 WMG721018:WMI721018 WWC721018:WWE721018 U786554:W786554 JQ786554:JS786554 TM786554:TO786554 ADI786554:ADK786554 ANE786554:ANG786554 AXA786554:AXC786554 BGW786554:BGY786554 BQS786554:BQU786554 CAO786554:CAQ786554 CKK786554:CKM786554 CUG786554:CUI786554 DEC786554:DEE786554 DNY786554:DOA786554 DXU786554:DXW786554 EHQ786554:EHS786554 ERM786554:ERO786554 FBI786554:FBK786554 FLE786554:FLG786554 FVA786554:FVC786554 GEW786554:GEY786554 GOS786554:GOU786554 GYO786554:GYQ786554 HIK786554:HIM786554 HSG786554:HSI786554 ICC786554:ICE786554 ILY786554:IMA786554 IVU786554:IVW786554 JFQ786554:JFS786554 JPM786554:JPO786554 JZI786554:JZK786554 KJE786554:KJG786554 KTA786554:KTC786554 LCW786554:LCY786554 LMS786554:LMU786554 LWO786554:LWQ786554 MGK786554:MGM786554 MQG786554:MQI786554 NAC786554:NAE786554 NJY786554:NKA786554 NTU786554:NTW786554 ODQ786554:ODS786554 ONM786554:ONO786554 OXI786554:OXK786554 PHE786554:PHG786554 PRA786554:PRC786554 QAW786554:QAY786554 QKS786554:QKU786554 QUO786554:QUQ786554 REK786554:REM786554 ROG786554:ROI786554 RYC786554:RYE786554 SHY786554:SIA786554 SRU786554:SRW786554 TBQ786554:TBS786554 TLM786554:TLO786554 TVI786554:TVK786554 UFE786554:UFG786554 UPA786554:UPC786554 UYW786554:UYY786554 VIS786554:VIU786554 VSO786554:VSQ786554 WCK786554:WCM786554 WMG786554:WMI786554 WWC786554:WWE786554 U852090:W852090 JQ852090:JS852090 TM852090:TO852090 ADI852090:ADK852090 ANE852090:ANG852090 AXA852090:AXC852090 BGW852090:BGY852090 BQS852090:BQU852090 CAO852090:CAQ852090 CKK852090:CKM852090 CUG852090:CUI852090 DEC852090:DEE852090 DNY852090:DOA852090 DXU852090:DXW852090 EHQ852090:EHS852090 ERM852090:ERO852090 FBI852090:FBK852090 FLE852090:FLG852090 FVA852090:FVC852090 GEW852090:GEY852090 GOS852090:GOU852090 GYO852090:GYQ852090 HIK852090:HIM852090 HSG852090:HSI852090 ICC852090:ICE852090 ILY852090:IMA852090 IVU852090:IVW852090 JFQ852090:JFS852090 JPM852090:JPO852090 JZI852090:JZK852090 KJE852090:KJG852090 KTA852090:KTC852090 LCW852090:LCY852090 LMS852090:LMU852090 LWO852090:LWQ852090 MGK852090:MGM852090 MQG852090:MQI852090 NAC852090:NAE852090 NJY852090:NKA852090 NTU852090:NTW852090 ODQ852090:ODS852090 ONM852090:ONO852090 OXI852090:OXK852090 PHE852090:PHG852090 PRA852090:PRC852090 QAW852090:QAY852090 QKS852090:QKU852090 QUO852090:QUQ852090 REK852090:REM852090 ROG852090:ROI852090 RYC852090:RYE852090 SHY852090:SIA852090 SRU852090:SRW852090 TBQ852090:TBS852090 TLM852090:TLO852090 TVI852090:TVK852090 UFE852090:UFG852090 UPA852090:UPC852090 UYW852090:UYY852090 VIS852090:VIU852090 VSO852090:VSQ852090 WCK852090:WCM852090 WMG852090:WMI852090 WWC852090:WWE852090 U917626:W917626 JQ917626:JS917626 TM917626:TO917626 ADI917626:ADK917626 ANE917626:ANG917626 AXA917626:AXC917626 BGW917626:BGY917626 BQS917626:BQU917626 CAO917626:CAQ917626 CKK917626:CKM917626 CUG917626:CUI917626 DEC917626:DEE917626 DNY917626:DOA917626 DXU917626:DXW917626 EHQ917626:EHS917626 ERM917626:ERO917626 FBI917626:FBK917626 FLE917626:FLG917626 FVA917626:FVC917626 GEW917626:GEY917626 GOS917626:GOU917626 GYO917626:GYQ917626 HIK917626:HIM917626 HSG917626:HSI917626 ICC917626:ICE917626 ILY917626:IMA917626 IVU917626:IVW917626 JFQ917626:JFS917626 JPM917626:JPO917626 JZI917626:JZK917626 KJE917626:KJG917626 KTA917626:KTC917626 LCW917626:LCY917626 LMS917626:LMU917626 LWO917626:LWQ917626 MGK917626:MGM917626 MQG917626:MQI917626 NAC917626:NAE917626 NJY917626:NKA917626 NTU917626:NTW917626 ODQ917626:ODS917626 ONM917626:ONO917626 OXI917626:OXK917626 PHE917626:PHG917626 PRA917626:PRC917626 QAW917626:QAY917626 QKS917626:QKU917626 QUO917626:QUQ917626 REK917626:REM917626 ROG917626:ROI917626 RYC917626:RYE917626 SHY917626:SIA917626 SRU917626:SRW917626 TBQ917626:TBS917626 TLM917626:TLO917626 TVI917626:TVK917626 UFE917626:UFG917626 UPA917626:UPC917626 UYW917626:UYY917626 VIS917626:VIU917626 VSO917626:VSQ917626 WCK917626:WCM917626 WMG917626:WMI917626 WWC917626:WWE917626 U983162:W983162 JQ983162:JS983162 TM983162:TO983162 ADI983162:ADK983162 ANE983162:ANG983162 AXA983162:AXC983162 BGW983162:BGY983162 BQS983162:BQU983162 CAO983162:CAQ983162 CKK983162:CKM983162 CUG983162:CUI983162 DEC983162:DEE983162 DNY983162:DOA983162 DXU983162:DXW983162 EHQ983162:EHS983162 ERM983162:ERO983162 FBI983162:FBK983162 FLE983162:FLG983162 FVA983162:FVC983162 GEW983162:GEY983162 GOS983162:GOU983162 GYO983162:GYQ983162 HIK983162:HIM983162 HSG983162:HSI983162 ICC983162:ICE983162 ILY983162:IMA983162 IVU983162:IVW983162 JFQ983162:JFS983162 JPM983162:JPO983162 JZI983162:JZK983162 KJE983162:KJG983162 KTA983162:KTC983162 LCW983162:LCY983162 LMS983162:LMU983162 LWO983162:LWQ983162 MGK983162:MGM983162 MQG983162:MQI983162 NAC983162:NAE983162 NJY983162:NKA983162 NTU983162:NTW983162 ODQ983162:ODS983162 ONM983162:ONO983162 OXI983162:OXK983162 PHE983162:PHG983162 PRA983162:PRC983162 QAW983162:QAY983162 QKS983162:QKU983162 QUO983162:QUQ983162 REK983162:REM983162 ROG983162:ROI983162 RYC983162:RYE983162 SHY983162:SIA983162 SRU983162:SRW983162 TBQ983162:TBS983162 TLM983162:TLO983162 TVI983162:TVK983162 UFE983162:UFG983162 UPA983162:UPC983162 UYW983162:UYY983162 VIS983162:VIU983162 VSO983162:VSQ983162 WCK983162:WCM983162 WMG983162:WMI983162 WWC983162:WWE983162 T123:W128 JP123:JS128 TL123:TO128 ADH123:ADK128 AND123:ANG128 AWZ123:AXC128 BGV123:BGY128 BQR123:BQU128 CAN123:CAQ128 CKJ123:CKM128 CUF123:CUI128 DEB123:DEE128 DNX123:DOA128 DXT123:DXW128 EHP123:EHS128 ERL123:ERO128 FBH123:FBK128 FLD123:FLG128 FUZ123:FVC128 GEV123:GEY128 GOR123:GOU128 GYN123:GYQ128 HIJ123:HIM128 HSF123:HSI128 ICB123:ICE128 ILX123:IMA128 IVT123:IVW128 JFP123:JFS128 JPL123:JPO128 JZH123:JZK128 KJD123:KJG128 KSZ123:KTC128 LCV123:LCY128 LMR123:LMU128 LWN123:LWQ128 MGJ123:MGM128 MQF123:MQI128 NAB123:NAE128 NJX123:NKA128 NTT123:NTW128 ODP123:ODS128 ONL123:ONO128 OXH123:OXK128 PHD123:PHG128 PQZ123:PRC128 QAV123:QAY128 QKR123:QKU128 QUN123:QUQ128 REJ123:REM128 ROF123:ROI128 RYB123:RYE128 SHX123:SIA128 SRT123:SRW128 TBP123:TBS128 TLL123:TLO128 TVH123:TVK128 UFD123:UFG128 UOZ123:UPC128 UYV123:UYY128 VIR123:VIU128 VSN123:VSQ128 WCJ123:WCM128 WMF123:WMI128 WWB123:WWE128 T65659:W65664 JP65659:JS65664 TL65659:TO65664 ADH65659:ADK65664 AND65659:ANG65664 AWZ65659:AXC65664 BGV65659:BGY65664 BQR65659:BQU65664 CAN65659:CAQ65664 CKJ65659:CKM65664 CUF65659:CUI65664 DEB65659:DEE65664 DNX65659:DOA65664 DXT65659:DXW65664 EHP65659:EHS65664 ERL65659:ERO65664 FBH65659:FBK65664 FLD65659:FLG65664 FUZ65659:FVC65664 GEV65659:GEY65664 GOR65659:GOU65664 GYN65659:GYQ65664 HIJ65659:HIM65664 HSF65659:HSI65664 ICB65659:ICE65664 ILX65659:IMA65664 IVT65659:IVW65664 JFP65659:JFS65664 JPL65659:JPO65664 JZH65659:JZK65664 KJD65659:KJG65664 KSZ65659:KTC65664 LCV65659:LCY65664 LMR65659:LMU65664 LWN65659:LWQ65664 MGJ65659:MGM65664 MQF65659:MQI65664 NAB65659:NAE65664 NJX65659:NKA65664 NTT65659:NTW65664 ODP65659:ODS65664 ONL65659:ONO65664 OXH65659:OXK65664 PHD65659:PHG65664 PQZ65659:PRC65664 QAV65659:QAY65664 QKR65659:QKU65664 QUN65659:QUQ65664 REJ65659:REM65664 ROF65659:ROI65664 RYB65659:RYE65664 SHX65659:SIA65664 SRT65659:SRW65664 TBP65659:TBS65664 TLL65659:TLO65664 TVH65659:TVK65664 UFD65659:UFG65664 UOZ65659:UPC65664 UYV65659:UYY65664 VIR65659:VIU65664 VSN65659:VSQ65664 WCJ65659:WCM65664 WMF65659:WMI65664 WWB65659:WWE65664 T131195:W131200 JP131195:JS131200 TL131195:TO131200 ADH131195:ADK131200 AND131195:ANG131200 AWZ131195:AXC131200 BGV131195:BGY131200 BQR131195:BQU131200 CAN131195:CAQ131200 CKJ131195:CKM131200 CUF131195:CUI131200 DEB131195:DEE131200 DNX131195:DOA131200 DXT131195:DXW131200 EHP131195:EHS131200 ERL131195:ERO131200 FBH131195:FBK131200 FLD131195:FLG131200 FUZ131195:FVC131200 GEV131195:GEY131200 GOR131195:GOU131200 GYN131195:GYQ131200 HIJ131195:HIM131200 HSF131195:HSI131200 ICB131195:ICE131200 ILX131195:IMA131200 IVT131195:IVW131200 JFP131195:JFS131200 JPL131195:JPO131200 JZH131195:JZK131200 KJD131195:KJG131200 KSZ131195:KTC131200 LCV131195:LCY131200 LMR131195:LMU131200 LWN131195:LWQ131200 MGJ131195:MGM131200 MQF131195:MQI131200 NAB131195:NAE131200 NJX131195:NKA131200 NTT131195:NTW131200 ODP131195:ODS131200 ONL131195:ONO131200 OXH131195:OXK131200 PHD131195:PHG131200 PQZ131195:PRC131200 QAV131195:QAY131200 QKR131195:QKU131200 QUN131195:QUQ131200 REJ131195:REM131200 ROF131195:ROI131200 RYB131195:RYE131200 SHX131195:SIA131200 SRT131195:SRW131200 TBP131195:TBS131200 TLL131195:TLO131200 TVH131195:TVK131200 UFD131195:UFG131200 UOZ131195:UPC131200 UYV131195:UYY131200 VIR131195:VIU131200 VSN131195:VSQ131200 WCJ131195:WCM131200 WMF131195:WMI131200 WWB131195:WWE131200 T196731:W196736 JP196731:JS196736 TL196731:TO196736 ADH196731:ADK196736 AND196731:ANG196736 AWZ196731:AXC196736 BGV196731:BGY196736 BQR196731:BQU196736 CAN196731:CAQ196736 CKJ196731:CKM196736 CUF196731:CUI196736 DEB196731:DEE196736 DNX196731:DOA196736 DXT196731:DXW196736 EHP196731:EHS196736 ERL196731:ERO196736 FBH196731:FBK196736 FLD196731:FLG196736 FUZ196731:FVC196736 GEV196731:GEY196736 GOR196731:GOU196736 GYN196731:GYQ196736 HIJ196731:HIM196736 HSF196731:HSI196736 ICB196731:ICE196736 ILX196731:IMA196736 IVT196731:IVW196736 JFP196731:JFS196736 JPL196731:JPO196736 JZH196731:JZK196736 KJD196731:KJG196736 KSZ196731:KTC196736 LCV196731:LCY196736 LMR196731:LMU196736 LWN196731:LWQ196736 MGJ196731:MGM196736 MQF196731:MQI196736 NAB196731:NAE196736 NJX196731:NKA196736 NTT196731:NTW196736 ODP196731:ODS196736 ONL196731:ONO196736 OXH196731:OXK196736 PHD196731:PHG196736 PQZ196731:PRC196736 QAV196731:QAY196736 QKR196731:QKU196736 QUN196731:QUQ196736 REJ196731:REM196736 ROF196731:ROI196736 RYB196731:RYE196736 SHX196731:SIA196736 SRT196731:SRW196736 TBP196731:TBS196736 TLL196731:TLO196736 TVH196731:TVK196736 UFD196731:UFG196736 UOZ196731:UPC196736 UYV196731:UYY196736 VIR196731:VIU196736 VSN196731:VSQ196736 WCJ196731:WCM196736 WMF196731:WMI196736 WWB196731:WWE196736 T262267:W262272 JP262267:JS262272 TL262267:TO262272 ADH262267:ADK262272 AND262267:ANG262272 AWZ262267:AXC262272 BGV262267:BGY262272 BQR262267:BQU262272 CAN262267:CAQ262272 CKJ262267:CKM262272 CUF262267:CUI262272 DEB262267:DEE262272 DNX262267:DOA262272 DXT262267:DXW262272 EHP262267:EHS262272 ERL262267:ERO262272 FBH262267:FBK262272 FLD262267:FLG262272 FUZ262267:FVC262272 GEV262267:GEY262272 GOR262267:GOU262272 GYN262267:GYQ262272 HIJ262267:HIM262272 HSF262267:HSI262272 ICB262267:ICE262272 ILX262267:IMA262272 IVT262267:IVW262272 JFP262267:JFS262272 JPL262267:JPO262272 JZH262267:JZK262272 KJD262267:KJG262272 KSZ262267:KTC262272 LCV262267:LCY262272 LMR262267:LMU262272 LWN262267:LWQ262272 MGJ262267:MGM262272 MQF262267:MQI262272 NAB262267:NAE262272 NJX262267:NKA262272 NTT262267:NTW262272 ODP262267:ODS262272 ONL262267:ONO262272 OXH262267:OXK262272 PHD262267:PHG262272 PQZ262267:PRC262272 QAV262267:QAY262272 QKR262267:QKU262272 QUN262267:QUQ262272 REJ262267:REM262272 ROF262267:ROI262272 RYB262267:RYE262272 SHX262267:SIA262272 SRT262267:SRW262272 TBP262267:TBS262272 TLL262267:TLO262272 TVH262267:TVK262272 UFD262267:UFG262272 UOZ262267:UPC262272 UYV262267:UYY262272 VIR262267:VIU262272 VSN262267:VSQ262272 WCJ262267:WCM262272 WMF262267:WMI262272 WWB262267:WWE262272 T327803:W327808 JP327803:JS327808 TL327803:TO327808 ADH327803:ADK327808 AND327803:ANG327808 AWZ327803:AXC327808 BGV327803:BGY327808 BQR327803:BQU327808 CAN327803:CAQ327808 CKJ327803:CKM327808 CUF327803:CUI327808 DEB327803:DEE327808 DNX327803:DOA327808 DXT327803:DXW327808 EHP327803:EHS327808 ERL327803:ERO327808 FBH327803:FBK327808 FLD327803:FLG327808 FUZ327803:FVC327808 GEV327803:GEY327808 GOR327803:GOU327808 GYN327803:GYQ327808 HIJ327803:HIM327808 HSF327803:HSI327808 ICB327803:ICE327808 ILX327803:IMA327808 IVT327803:IVW327808 JFP327803:JFS327808 JPL327803:JPO327808 JZH327803:JZK327808 KJD327803:KJG327808 KSZ327803:KTC327808 LCV327803:LCY327808 LMR327803:LMU327808 LWN327803:LWQ327808 MGJ327803:MGM327808 MQF327803:MQI327808 NAB327803:NAE327808 NJX327803:NKA327808 NTT327803:NTW327808 ODP327803:ODS327808 ONL327803:ONO327808 OXH327803:OXK327808 PHD327803:PHG327808 PQZ327803:PRC327808 QAV327803:QAY327808 QKR327803:QKU327808 QUN327803:QUQ327808 REJ327803:REM327808 ROF327803:ROI327808 RYB327803:RYE327808 SHX327803:SIA327808 SRT327803:SRW327808 TBP327803:TBS327808 TLL327803:TLO327808 TVH327803:TVK327808 UFD327803:UFG327808 UOZ327803:UPC327808 UYV327803:UYY327808 VIR327803:VIU327808 VSN327803:VSQ327808 WCJ327803:WCM327808 WMF327803:WMI327808 WWB327803:WWE327808 T393339:W393344 JP393339:JS393344 TL393339:TO393344 ADH393339:ADK393344 AND393339:ANG393344 AWZ393339:AXC393344 BGV393339:BGY393344 BQR393339:BQU393344 CAN393339:CAQ393344 CKJ393339:CKM393344 CUF393339:CUI393344 DEB393339:DEE393344 DNX393339:DOA393344 DXT393339:DXW393344 EHP393339:EHS393344 ERL393339:ERO393344 FBH393339:FBK393344 FLD393339:FLG393344 FUZ393339:FVC393344 GEV393339:GEY393344 GOR393339:GOU393344 GYN393339:GYQ393344 HIJ393339:HIM393344 HSF393339:HSI393344 ICB393339:ICE393344 ILX393339:IMA393344 IVT393339:IVW393344 JFP393339:JFS393344 JPL393339:JPO393344 JZH393339:JZK393344 KJD393339:KJG393344 KSZ393339:KTC393344 LCV393339:LCY393344 LMR393339:LMU393344 LWN393339:LWQ393344 MGJ393339:MGM393344 MQF393339:MQI393344 NAB393339:NAE393344 NJX393339:NKA393344 NTT393339:NTW393344 ODP393339:ODS393344 ONL393339:ONO393344 OXH393339:OXK393344 PHD393339:PHG393344 PQZ393339:PRC393344 QAV393339:QAY393344 QKR393339:QKU393344 QUN393339:QUQ393344 REJ393339:REM393344 ROF393339:ROI393344 RYB393339:RYE393344 SHX393339:SIA393344 SRT393339:SRW393344 TBP393339:TBS393344 TLL393339:TLO393344 TVH393339:TVK393344 UFD393339:UFG393344 UOZ393339:UPC393344 UYV393339:UYY393344 VIR393339:VIU393344 VSN393339:VSQ393344 WCJ393339:WCM393344 WMF393339:WMI393344 WWB393339:WWE393344 T458875:W458880 JP458875:JS458880 TL458875:TO458880 ADH458875:ADK458880 AND458875:ANG458880 AWZ458875:AXC458880 BGV458875:BGY458880 BQR458875:BQU458880 CAN458875:CAQ458880 CKJ458875:CKM458880 CUF458875:CUI458880 DEB458875:DEE458880 DNX458875:DOA458880 DXT458875:DXW458880 EHP458875:EHS458880 ERL458875:ERO458880 FBH458875:FBK458880 FLD458875:FLG458880 FUZ458875:FVC458880 GEV458875:GEY458880 GOR458875:GOU458880 GYN458875:GYQ458880 HIJ458875:HIM458880 HSF458875:HSI458880 ICB458875:ICE458880 ILX458875:IMA458880 IVT458875:IVW458880 JFP458875:JFS458880 JPL458875:JPO458880 JZH458875:JZK458880 KJD458875:KJG458880 KSZ458875:KTC458880 LCV458875:LCY458880 LMR458875:LMU458880 LWN458875:LWQ458880 MGJ458875:MGM458880 MQF458875:MQI458880 NAB458875:NAE458880 NJX458875:NKA458880 NTT458875:NTW458880 ODP458875:ODS458880 ONL458875:ONO458880 OXH458875:OXK458880 PHD458875:PHG458880 PQZ458875:PRC458880 QAV458875:QAY458880 QKR458875:QKU458880 QUN458875:QUQ458880 REJ458875:REM458880 ROF458875:ROI458880 RYB458875:RYE458880 SHX458875:SIA458880 SRT458875:SRW458880 TBP458875:TBS458880 TLL458875:TLO458880 TVH458875:TVK458880 UFD458875:UFG458880 UOZ458875:UPC458880 UYV458875:UYY458880 VIR458875:VIU458880 VSN458875:VSQ458880 WCJ458875:WCM458880 WMF458875:WMI458880 WWB458875:WWE458880 T524411:W524416 JP524411:JS524416 TL524411:TO524416 ADH524411:ADK524416 AND524411:ANG524416 AWZ524411:AXC524416 BGV524411:BGY524416 BQR524411:BQU524416 CAN524411:CAQ524416 CKJ524411:CKM524416 CUF524411:CUI524416 DEB524411:DEE524416 DNX524411:DOA524416 DXT524411:DXW524416 EHP524411:EHS524416 ERL524411:ERO524416 FBH524411:FBK524416 FLD524411:FLG524416 FUZ524411:FVC524416 GEV524411:GEY524416 GOR524411:GOU524416 GYN524411:GYQ524416 HIJ524411:HIM524416 HSF524411:HSI524416 ICB524411:ICE524416 ILX524411:IMA524416 IVT524411:IVW524416 JFP524411:JFS524416 JPL524411:JPO524416 JZH524411:JZK524416 KJD524411:KJG524416 KSZ524411:KTC524416 LCV524411:LCY524416 LMR524411:LMU524416 LWN524411:LWQ524416 MGJ524411:MGM524416 MQF524411:MQI524416 NAB524411:NAE524416 NJX524411:NKA524416 NTT524411:NTW524416 ODP524411:ODS524416 ONL524411:ONO524416 OXH524411:OXK524416 PHD524411:PHG524416 PQZ524411:PRC524416 QAV524411:QAY524416 QKR524411:QKU524416 QUN524411:QUQ524416 REJ524411:REM524416 ROF524411:ROI524416 RYB524411:RYE524416 SHX524411:SIA524416 SRT524411:SRW524416 TBP524411:TBS524416 TLL524411:TLO524416 TVH524411:TVK524416 UFD524411:UFG524416 UOZ524411:UPC524416 UYV524411:UYY524416 VIR524411:VIU524416 VSN524411:VSQ524416 WCJ524411:WCM524416 WMF524411:WMI524416 WWB524411:WWE524416 T589947:W589952 JP589947:JS589952 TL589947:TO589952 ADH589947:ADK589952 AND589947:ANG589952 AWZ589947:AXC589952 BGV589947:BGY589952 BQR589947:BQU589952 CAN589947:CAQ589952 CKJ589947:CKM589952 CUF589947:CUI589952 DEB589947:DEE589952 DNX589947:DOA589952 DXT589947:DXW589952 EHP589947:EHS589952 ERL589947:ERO589952 FBH589947:FBK589952 FLD589947:FLG589952 FUZ589947:FVC589952 GEV589947:GEY589952 GOR589947:GOU589952 GYN589947:GYQ589952 HIJ589947:HIM589952 HSF589947:HSI589952 ICB589947:ICE589952 ILX589947:IMA589952 IVT589947:IVW589952 JFP589947:JFS589952 JPL589947:JPO589952 JZH589947:JZK589952 KJD589947:KJG589952 KSZ589947:KTC589952 LCV589947:LCY589952 LMR589947:LMU589952 LWN589947:LWQ589952 MGJ589947:MGM589952 MQF589947:MQI589952 NAB589947:NAE589952 NJX589947:NKA589952 NTT589947:NTW589952 ODP589947:ODS589952 ONL589947:ONO589952 OXH589947:OXK589952 PHD589947:PHG589952 PQZ589947:PRC589952 QAV589947:QAY589952 QKR589947:QKU589952 QUN589947:QUQ589952 REJ589947:REM589952 ROF589947:ROI589952 RYB589947:RYE589952 SHX589947:SIA589952 SRT589947:SRW589952 TBP589947:TBS589952 TLL589947:TLO589952 TVH589947:TVK589952 UFD589947:UFG589952 UOZ589947:UPC589952 UYV589947:UYY589952 VIR589947:VIU589952 VSN589947:VSQ589952 WCJ589947:WCM589952 WMF589947:WMI589952 WWB589947:WWE589952 T655483:W655488 JP655483:JS655488 TL655483:TO655488 ADH655483:ADK655488 AND655483:ANG655488 AWZ655483:AXC655488 BGV655483:BGY655488 BQR655483:BQU655488 CAN655483:CAQ655488 CKJ655483:CKM655488 CUF655483:CUI655488 DEB655483:DEE655488 DNX655483:DOA655488 DXT655483:DXW655488 EHP655483:EHS655488 ERL655483:ERO655488 FBH655483:FBK655488 FLD655483:FLG655488 FUZ655483:FVC655488 GEV655483:GEY655488 GOR655483:GOU655488 GYN655483:GYQ655488 HIJ655483:HIM655488 HSF655483:HSI655488 ICB655483:ICE655488 ILX655483:IMA655488 IVT655483:IVW655488 JFP655483:JFS655488 JPL655483:JPO655488 JZH655483:JZK655488 KJD655483:KJG655488 KSZ655483:KTC655488 LCV655483:LCY655488 LMR655483:LMU655488 LWN655483:LWQ655488 MGJ655483:MGM655488 MQF655483:MQI655488 NAB655483:NAE655488 NJX655483:NKA655488 NTT655483:NTW655488 ODP655483:ODS655488 ONL655483:ONO655488 OXH655483:OXK655488 PHD655483:PHG655488 PQZ655483:PRC655488 QAV655483:QAY655488 QKR655483:QKU655488 QUN655483:QUQ655488 REJ655483:REM655488 ROF655483:ROI655488 RYB655483:RYE655488 SHX655483:SIA655488 SRT655483:SRW655488 TBP655483:TBS655488 TLL655483:TLO655488 TVH655483:TVK655488 UFD655483:UFG655488 UOZ655483:UPC655488 UYV655483:UYY655488 VIR655483:VIU655488 VSN655483:VSQ655488 WCJ655483:WCM655488 WMF655483:WMI655488 WWB655483:WWE655488 T721019:W721024 JP721019:JS721024 TL721019:TO721024 ADH721019:ADK721024 AND721019:ANG721024 AWZ721019:AXC721024 BGV721019:BGY721024 BQR721019:BQU721024 CAN721019:CAQ721024 CKJ721019:CKM721024 CUF721019:CUI721024 DEB721019:DEE721024 DNX721019:DOA721024 DXT721019:DXW721024 EHP721019:EHS721024 ERL721019:ERO721024 FBH721019:FBK721024 FLD721019:FLG721024 FUZ721019:FVC721024 GEV721019:GEY721024 GOR721019:GOU721024 GYN721019:GYQ721024 HIJ721019:HIM721024 HSF721019:HSI721024 ICB721019:ICE721024 ILX721019:IMA721024 IVT721019:IVW721024 JFP721019:JFS721024 JPL721019:JPO721024 JZH721019:JZK721024 KJD721019:KJG721024 KSZ721019:KTC721024 LCV721019:LCY721024 LMR721019:LMU721024 LWN721019:LWQ721024 MGJ721019:MGM721024 MQF721019:MQI721024 NAB721019:NAE721024 NJX721019:NKA721024 NTT721019:NTW721024 ODP721019:ODS721024 ONL721019:ONO721024 OXH721019:OXK721024 PHD721019:PHG721024 PQZ721019:PRC721024 QAV721019:QAY721024 QKR721019:QKU721024 QUN721019:QUQ721024 REJ721019:REM721024 ROF721019:ROI721024 RYB721019:RYE721024 SHX721019:SIA721024 SRT721019:SRW721024 TBP721019:TBS721024 TLL721019:TLO721024 TVH721019:TVK721024 UFD721019:UFG721024 UOZ721019:UPC721024 UYV721019:UYY721024 VIR721019:VIU721024 VSN721019:VSQ721024 WCJ721019:WCM721024 WMF721019:WMI721024 WWB721019:WWE721024 T786555:W786560 JP786555:JS786560 TL786555:TO786560 ADH786555:ADK786560 AND786555:ANG786560 AWZ786555:AXC786560 BGV786555:BGY786560 BQR786555:BQU786560 CAN786555:CAQ786560 CKJ786555:CKM786560 CUF786555:CUI786560 DEB786555:DEE786560 DNX786555:DOA786560 DXT786555:DXW786560 EHP786555:EHS786560 ERL786555:ERO786560 FBH786555:FBK786560 FLD786555:FLG786560 FUZ786555:FVC786560 GEV786555:GEY786560 GOR786555:GOU786560 GYN786555:GYQ786560 HIJ786555:HIM786560 HSF786555:HSI786560 ICB786555:ICE786560 ILX786555:IMA786560 IVT786555:IVW786560 JFP786555:JFS786560 JPL786555:JPO786560 JZH786555:JZK786560 KJD786555:KJG786560 KSZ786555:KTC786560 LCV786555:LCY786560 LMR786555:LMU786560 LWN786555:LWQ786560 MGJ786555:MGM786560 MQF786555:MQI786560 NAB786555:NAE786560 NJX786555:NKA786560 NTT786555:NTW786560 ODP786555:ODS786560 ONL786555:ONO786560 OXH786555:OXK786560 PHD786555:PHG786560 PQZ786555:PRC786560 QAV786555:QAY786560 QKR786555:QKU786560 QUN786555:QUQ786560 REJ786555:REM786560 ROF786555:ROI786560 RYB786555:RYE786560 SHX786555:SIA786560 SRT786555:SRW786560 TBP786555:TBS786560 TLL786555:TLO786560 TVH786555:TVK786560 UFD786555:UFG786560 UOZ786555:UPC786560 UYV786555:UYY786560 VIR786555:VIU786560 VSN786555:VSQ786560 WCJ786555:WCM786560 WMF786555:WMI786560 WWB786555:WWE786560 T852091:W852096 JP852091:JS852096 TL852091:TO852096 ADH852091:ADK852096 AND852091:ANG852096 AWZ852091:AXC852096 BGV852091:BGY852096 BQR852091:BQU852096 CAN852091:CAQ852096 CKJ852091:CKM852096 CUF852091:CUI852096 DEB852091:DEE852096 DNX852091:DOA852096 DXT852091:DXW852096 EHP852091:EHS852096 ERL852091:ERO852096 FBH852091:FBK852096 FLD852091:FLG852096 FUZ852091:FVC852096 GEV852091:GEY852096 GOR852091:GOU852096 GYN852091:GYQ852096 HIJ852091:HIM852096 HSF852091:HSI852096 ICB852091:ICE852096 ILX852091:IMA852096 IVT852091:IVW852096 JFP852091:JFS852096 JPL852091:JPO852096 JZH852091:JZK852096 KJD852091:KJG852096 KSZ852091:KTC852096 LCV852091:LCY852096 LMR852091:LMU852096 LWN852091:LWQ852096 MGJ852091:MGM852096 MQF852091:MQI852096 NAB852091:NAE852096 NJX852091:NKA852096 NTT852091:NTW852096 ODP852091:ODS852096 ONL852091:ONO852096 OXH852091:OXK852096 PHD852091:PHG852096 PQZ852091:PRC852096 QAV852091:QAY852096 QKR852091:QKU852096 QUN852091:QUQ852096 REJ852091:REM852096 ROF852091:ROI852096 RYB852091:RYE852096 SHX852091:SIA852096 SRT852091:SRW852096 TBP852091:TBS852096 TLL852091:TLO852096 TVH852091:TVK852096 UFD852091:UFG852096 UOZ852091:UPC852096 UYV852091:UYY852096 VIR852091:VIU852096 VSN852091:VSQ852096 WCJ852091:WCM852096 WMF852091:WMI852096 WWB852091:WWE852096 T917627:W917632 JP917627:JS917632 TL917627:TO917632 ADH917627:ADK917632 AND917627:ANG917632 AWZ917627:AXC917632 BGV917627:BGY917632 BQR917627:BQU917632 CAN917627:CAQ917632 CKJ917627:CKM917632 CUF917627:CUI917632 DEB917627:DEE917632 DNX917627:DOA917632 DXT917627:DXW917632 EHP917627:EHS917632 ERL917627:ERO917632 FBH917627:FBK917632 FLD917627:FLG917632 FUZ917627:FVC917632 GEV917627:GEY917632 GOR917627:GOU917632 GYN917627:GYQ917632 HIJ917627:HIM917632 HSF917627:HSI917632 ICB917627:ICE917632 ILX917627:IMA917632 IVT917627:IVW917632 JFP917627:JFS917632 JPL917627:JPO917632 JZH917627:JZK917632 KJD917627:KJG917632 KSZ917627:KTC917632 LCV917627:LCY917632 LMR917627:LMU917632 LWN917627:LWQ917632 MGJ917627:MGM917632 MQF917627:MQI917632 NAB917627:NAE917632 NJX917627:NKA917632 NTT917627:NTW917632 ODP917627:ODS917632 ONL917627:ONO917632 OXH917627:OXK917632 PHD917627:PHG917632 PQZ917627:PRC917632 QAV917627:QAY917632 QKR917627:QKU917632 QUN917627:QUQ917632 REJ917627:REM917632 ROF917627:ROI917632 RYB917627:RYE917632 SHX917627:SIA917632 SRT917627:SRW917632 TBP917627:TBS917632 TLL917627:TLO917632 TVH917627:TVK917632 UFD917627:UFG917632 UOZ917627:UPC917632 UYV917627:UYY917632 VIR917627:VIU917632 VSN917627:VSQ917632 WCJ917627:WCM917632 WMF917627:WMI917632 WWB917627:WWE917632 T983163:W983168 JP983163:JS983168 TL983163:TO983168 ADH983163:ADK983168 AND983163:ANG983168 AWZ983163:AXC983168 BGV983163:BGY983168 BQR983163:BQU983168 CAN983163:CAQ983168 CKJ983163:CKM983168 CUF983163:CUI983168 DEB983163:DEE983168 DNX983163:DOA983168 DXT983163:DXW983168 EHP983163:EHS983168 ERL983163:ERO983168 FBH983163:FBK983168 FLD983163:FLG983168 FUZ983163:FVC983168 GEV983163:GEY983168 GOR983163:GOU983168 GYN983163:GYQ983168 HIJ983163:HIM983168 HSF983163:HSI983168 ICB983163:ICE983168 ILX983163:IMA983168 IVT983163:IVW983168 JFP983163:JFS983168 JPL983163:JPO983168 JZH983163:JZK983168 KJD983163:KJG983168 KSZ983163:KTC983168 LCV983163:LCY983168 LMR983163:LMU983168 LWN983163:LWQ983168 MGJ983163:MGM983168 MQF983163:MQI983168 NAB983163:NAE983168 NJX983163:NKA983168 NTT983163:NTW983168 ODP983163:ODS983168 ONL983163:ONO983168 OXH983163:OXK983168 PHD983163:PHG983168 PQZ983163:PRC983168 QAV983163:QAY983168 QKR983163:QKU983168 QUN983163:QUQ983168 REJ983163:REM983168 ROF983163:ROI983168 RYB983163:RYE983168 SHX983163:SIA983168 SRT983163:SRW983168 TBP983163:TBS983168 TLL983163:TLO983168 TVH983163:TVK983168 UFD983163:UFG983168 UOZ983163:UPC983168 UYV983163:UYY983168 VIR983163:VIU983168 VSN983163:VSQ983168 WCJ983163:WCM983168 WMF983163:WMI983168 WWB983163:WWE983168 U115:W115 JQ115:JS115 TM115:TO115 ADI115:ADK115 ANE115:ANG115 AXA115:AXC115 BGW115:BGY115 BQS115:BQU115 CAO115:CAQ115 CKK115:CKM115 CUG115:CUI115 DEC115:DEE115 DNY115:DOA115 DXU115:DXW115 EHQ115:EHS115 ERM115:ERO115 FBI115:FBK115 FLE115:FLG115 FVA115:FVC115 GEW115:GEY115 GOS115:GOU115 GYO115:GYQ115 HIK115:HIM115 HSG115:HSI115 ICC115:ICE115 ILY115:IMA115 IVU115:IVW115 JFQ115:JFS115 JPM115:JPO115 JZI115:JZK115 KJE115:KJG115 KTA115:KTC115 LCW115:LCY115 LMS115:LMU115 LWO115:LWQ115 MGK115:MGM115 MQG115:MQI115 NAC115:NAE115 NJY115:NKA115 NTU115:NTW115 ODQ115:ODS115 ONM115:ONO115 OXI115:OXK115 PHE115:PHG115 PRA115:PRC115 QAW115:QAY115 QKS115:QKU115 QUO115:QUQ115 REK115:REM115 ROG115:ROI115 RYC115:RYE115 SHY115:SIA115 SRU115:SRW115 TBQ115:TBS115 TLM115:TLO115 TVI115:TVK115 UFE115:UFG115 UPA115:UPC115 UYW115:UYY115 VIS115:VIU115 VSO115:VSQ115 WCK115:WCM115 WMG115:WMI115 WWC115:WWE115 U65651:W65651 JQ65651:JS65651 TM65651:TO65651 ADI65651:ADK65651 ANE65651:ANG65651 AXA65651:AXC65651 BGW65651:BGY65651 BQS65651:BQU65651 CAO65651:CAQ65651 CKK65651:CKM65651 CUG65651:CUI65651 DEC65651:DEE65651 DNY65651:DOA65651 DXU65651:DXW65651 EHQ65651:EHS65651 ERM65651:ERO65651 FBI65651:FBK65651 FLE65651:FLG65651 FVA65651:FVC65651 GEW65651:GEY65651 GOS65651:GOU65651 GYO65651:GYQ65651 HIK65651:HIM65651 HSG65651:HSI65651 ICC65651:ICE65651 ILY65651:IMA65651 IVU65651:IVW65651 JFQ65651:JFS65651 JPM65651:JPO65651 JZI65651:JZK65651 KJE65651:KJG65651 KTA65651:KTC65651 LCW65651:LCY65651 LMS65651:LMU65651 LWO65651:LWQ65651 MGK65651:MGM65651 MQG65651:MQI65651 NAC65651:NAE65651 NJY65651:NKA65651 NTU65651:NTW65651 ODQ65651:ODS65651 ONM65651:ONO65651 OXI65651:OXK65651 PHE65651:PHG65651 PRA65651:PRC65651 QAW65651:QAY65651 QKS65651:QKU65651 QUO65651:QUQ65651 REK65651:REM65651 ROG65651:ROI65651 RYC65651:RYE65651 SHY65651:SIA65651 SRU65651:SRW65651 TBQ65651:TBS65651 TLM65651:TLO65651 TVI65651:TVK65651 UFE65651:UFG65651 UPA65651:UPC65651 UYW65651:UYY65651 VIS65651:VIU65651 VSO65651:VSQ65651 WCK65651:WCM65651 WMG65651:WMI65651 WWC65651:WWE65651 U131187:W131187 JQ131187:JS131187 TM131187:TO131187 ADI131187:ADK131187 ANE131187:ANG131187 AXA131187:AXC131187 BGW131187:BGY131187 BQS131187:BQU131187 CAO131187:CAQ131187 CKK131187:CKM131187 CUG131187:CUI131187 DEC131187:DEE131187 DNY131187:DOA131187 DXU131187:DXW131187 EHQ131187:EHS131187 ERM131187:ERO131187 FBI131187:FBK131187 FLE131187:FLG131187 FVA131187:FVC131187 GEW131187:GEY131187 GOS131187:GOU131187 GYO131187:GYQ131187 HIK131187:HIM131187 HSG131187:HSI131187 ICC131187:ICE131187 ILY131187:IMA131187 IVU131187:IVW131187 JFQ131187:JFS131187 JPM131187:JPO131187 JZI131187:JZK131187 KJE131187:KJG131187 KTA131187:KTC131187 LCW131187:LCY131187 LMS131187:LMU131187 LWO131187:LWQ131187 MGK131187:MGM131187 MQG131187:MQI131187 NAC131187:NAE131187 NJY131187:NKA131187 NTU131187:NTW131187 ODQ131187:ODS131187 ONM131187:ONO131187 OXI131187:OXK131187 PHE131187:PHG131187 PRA131187:PRC131187 QAW131187:QAY131187 QKS131187:QKU131187 QUO131187:QUQ131187 REK131187:REM131187 ROG131187:ROI131187 RYC131187:RYE131187 SHY131187:SIA131187 SRU131187:SRW131187 TBQ131187:TBS131187 TLM131187:TLO131187 TVI131187:TVK131187 UFE131187:UFG131187 UPA131187:UPC131187 UYW131187:UYY131187 VIS131187:VIU131187 VSO131187:VSQ131187 WCK131187:WCM131187 WMG131187:WMI131187 WWC131187:WWE131187 U196723:W196723 JQ196723:JS196723 TM196723:TO196723 ADI196723:ADK196723 ANE196723:ANG196723 AXA196723:AXC196723 BGW196723:BGY196723 BQS196723:BQU196723 CAO196723:CAQ196723 CKK196723:CKM196723 CUG196723:CUI196723 DEC196723:DEE196723 DNY196723:DOA196723 DXU196723:DXW196723 EHQ196723:EHS196723 ERM196723:ERO196723 FBI196723:FBK196723 FLE196723:FLG196723 FVA196723:FVC196723 GEW196723:GEY196723 GOS196723:GOU196723 GYO196723:GYQ196723 HIK196723:HIM196723 HSG196723:HSI196723 ICC196723:ICE196723 ILY196723:IMA196723 IVU196723:IVW196723 JFQ196723:JFS196723 JPM196723:JPO196723 JZI196723:JZK196723 KJE196723:KJG196723 KTA196723:KTC196723 LCW196723:LCY196723 LMS196723:LMU196723 LWO196723:LWQ196723 MGK196723:MGM196723 MQG196723:MQI196723 NAC196723:NAE196723 NJY196723:NKA196723 NTU196723:NTW196723 ODQ196723:ODS196723 ONM196723:ONO196723 OXI196723:OXK196723 PHE196723:PHG196723 PRA196723:PRC196723 QAW196723:QAY196723 QKS196723:QKU196723 QUO196723:QUQ196723 REK196723:REM196723 ROG196723:ROI196723 RYC196723:RYE196723 SHY196723:SIA196723 SRU196723:SRW196723 TBQ196723:TBS196723 TLM196723:TLO196723 TVI196723:TVK196723 UFE196723:UFG196723 UPA196723:UPC196723 UYW196723:UYY196723 VIS196723:VIU196723 VSO196723:VSQ196723 WCK196723:WCM196723 WMG196723:WMI196723 WWC196723:WWE196723 U262259:W262259 JQ262259:JS262259 TM262259:TO262259 ADI262259:ADK262259 ANE262259:ANG262259 AXA262259:AXC262259 BGW262259:BGY262259 BQS262259:BQU262259 CAO262259:CAQ262259 CKK262259:CKM262259 CUG262259:CUI262259 DEC262259:DEE262259 DNY262259:DOA262259 DXU262259:DXW262259 EHQ262259:EHS262259 ERM262259:ERO262259 FBI262259:FBK262259 FLE262259:FLG262259 FVA262259:FVC262259 GEW262259:GEY262259 GOS262259:GOU262259 GYO262259:GYQ262259 HIK262259:HIM262259 HSG262259:HSI262259 ICC262259:ICE262259 ILY262259:IMA262259 IVU262259:IVW262259 JFQ262259:JFS262259 JPM262259:JPO262259 JZI262259:JZK262259 KJE262259:KJG262259 KTA262259:KTC262259 LCW262259:LCY262259 LMS262259:LMU262259 LWO262259:LWQ262259 MGK262259:MGM262259 MQG262259:MQI262259 NAC262259:NAE262259 NJY262259:NKA262259 NTU262259:NTW262259 ODQ262259:ODS262259 ONM262259:ONO262259 OXI262259:OXK262259 PHE262259:PHG262259 PRA262259:PRC262259 QAW262259:QAY262259 QKS262259:QKU262259 QUO262259:QUQ262259 REK262259:REM262259 ROG262259:ROI262259 RYC262259:RYE262259 SHY262259:SIA262259 SRU262259:SRW262259 TBQ262259:TBS262259 TLM262259:TLO262259 TVI262259:TVK262259 UFE262259:UFG262259 UPA262259:UPC262259 UYW262259:UYY262259 VIS262259:VIU262259 VSO262259:VSQ262259 WCK262259:WCM262259 WMG262259:WMI262259 WWC262259:WWE262259 U327795:W327795 JQ327795:JS327795 TM327795:TO327795 ADI327795:ADK327795 ANE327795:ANG327795 AXA327795:AXC327795 BGW327795:BGY327795 BQS327795:BQU327795 CAO327795:CAQ327795 CKK327795:CKM327795 CUG327795:CUI327795 DEC327795:DEE327795 DNY327795:DOA327795 DXU327795:DXW327795 EHQ327795:EHS327795 ERM327795:ERO327795 FBI327795:FBK327795 FLE327795:FLG327795 FVA327795:FVC327795 GEW327795:GEY327795 GOS327795:GOU327795 GYO327795:GYQ327795 HIK327795:HIM327795 HSG327795:HSI327795 ICC327795:ICE327795 ILY327795:IMA327795 IVU327795:IVW327795 JFQ327795:JFS327795 JPM327795:JPO327795 JZI327795:JZK327795 KJE327795:KJG327795 KTA327795:KTC327795 LCW327795:LCY327795 LMS327795:LMU327795 LWO327795:LWQ327795 MGK327795:MGM327795 MQG327795:MQI327795 NAC327795:NAE327795 NJY327795:NKA327795 NTU327795:NTW327795 ODQ327795:ODS327795 ONM327795:ONO327795 OXI327795:OXK327795 PHE327795:PHG327795 PRA327795:PRC327795 QAW327795:QAY327795 QKS327795:QKU327795 QUO327795:QUQ327795 REK327795:REM327795 ROG327795:ROI327795 RYC327795:RYE327795 SHY327795:SIA327795 SRU327795:SRW327795 TBQ327795:TBS327795 TLM327795:TLO327795 TVI327795:TVK327795 UFE327795:UFG327795 UPA327795:UPC327795 UYW327795:UYY327795 VIS327795:VIU327795 VSO327795:VSQ327795 WCK327795:WCM327795 WMG327795:WMI327795 WWC327795:WWE327795 U393331:W393331 JQ393331:JS393331 TM393331:TO393331 ADI393331:ADK393331 ANE393331:ANG393331 AXA393331:AXC393331 BGW393331:BGY393331 BQS393331:BQU393331 CAO393331:CAQ393331 CKK393331:CKM393331 CUG393331:CUI393331 DEC393331:DEE393331 DNY393331:DOA393331 DXU393331:DXW393331 EHQ393331:EHS393331 ERM393331:ERO393331 FBI393331:FBK393331 FLE393331:FLG393331 FVA393331:FVC393331 GEW393331:GEY393331 GOS393331:GOU393331 GYO393331:GYQ393331 HIK393331:HIM393331 HSG393331:HSI393331 ICC393331:ICE393331 ILY393331:IMA393331 IVU393331:IVW393331 JFQ393331:JFS393331 JPM393331:JPO393331 JZI393331:JZK393331 KJE393331:KJG393331 KTA393331:KTC393331 LCW393331:LCY393331 LMS393331:LMU393331 LWO393331:LWQ393331 MGK393331:MGM393331 MQG393331:MQI393331 NAC393331:NAE393331 NJY393331:NKA393331 NTU393331:NTW393331 ODQ393331:ODS393331 ONM393331:ONO393331 OXI393331:OXK393331 PHE393331:PHG393331 PRA393331:PRC393331 QAW393331:QAY393331 QKS393331:QKU393331 QUO393331:QUQ393331 REK393331:REM393331 ROG393331:ROI393331 RYC393331:RYE393331 SHY393331:SIA393331 SRU393331:SRW393331 TBQ393331:TBS393331 TLM393331:TLO393331 TVI393331:TVK393331 UFE393331:UFG393331 UPA393331:UPC393331 UYW393331:UYY393331 VIS393331:VIU393331 VSO393331:VSQ393331 WCK393331:WCM393331 WMG393331:WMI393331 WWC393331:WWE393331 U458867:W458867 JQ458867:JS458867 TM458867:TO458867 ADI458867:ADK458867 ANE458867:ANG458867 AXA458867:AXC458867 BGW458867:BGY458867 BQS458867:BQU458867 CAO458867:CAQ458867 CKK458867:CKM458867 CUG458867:CUI458867 DEC458867:DEE458867 DNY458867:DOA458867 DXU458867:DXW458867 EHQ458867:EHS458867 ERM458867:ERO458867 FBI458867:FBK458867 FLE458867:FLG458867 FVA458867:FVC458867 GEW458867:GEY458867 GOS458867:GOU458867 GYO458867:GYQ458867 HIK458867:HIM458867 HSG458867:HSI458867 ICC458867:ICE458867 ILY458867:IMA458867 IVU458867:IVW458867 JFQ458867:JFS458867 JPM458867:JPO458867 JZI458867:JZK458867 KJE458867:KJG458867 KTA458867:KTC458867 LCW458867:LCY458867 LMS458867:LMU458867 LWO458867:LWQ458867 MGK458867:MGM458867 MQG458867:MQI458867 NAC458867:NAE458867 NJY458867:NKA458867 NTU458867:NTW458867 ODQ458867:ODS458867 ONM458867:ONO458867 OXI458867:OXK458867 PHE458867:PHG458867 PRA458867:PRC458867 QAW458867:QAY458867 QKS458867:QKU458867 QUO458867:QUQ458867 REK458867:REM458867 ROG458867:ROI458867 RYC458867:RYE458867 SHY458867:SIA458867 SRU458867:SRW458867 TBQ458867:TBS458867 TLM458867:TLO458867 TVI458867:TVK458867 UFE458867:UFG458867 UPA458867:UPC458867 UYW458867:UYY458867 VIS458867:VIU458867 VSO458867:VSQ458867 WCK458867:WCM458867 WMG458867:WMI458867 WWC458867:WWE458867 U524403:W524403 JQ524403:JS524403 TM524403:TO524403 ADI524403:ADK524403 ANE524403:ANG524403 AXA524403:AXC524403 BGW524403:BGY524403 BQS524403:BQU524403 CAO524403:CAQ524403 CKK524403:CKM524403 CUG524403:CUI524403 DEC524403:DEE524403 DNY524403:DOA524403 DXU524403:DXW524403 EHQ524403:EHS524403 ERM524403:ERO524403 FBI524403:FBK524403 FLE524403:FLG524403 FVA524403:FVC524403 GEW524403:GEY524403 GOS524403:GOU524403 GYO524403:GYQ524403 HIK524403:HIM524403 HSG524403:HSI524403 ICC524403:ICE524403 ILY524403:IMA524403 IVU524403:IVW524403 JFQ524403:JFS524403 JPM524403:JPO524403 JZI524403:JZK524403 KJE524403:KJG524403 KTA524403:KTC524403 LCW524403:LCY524403 LMS524403:LMU524403 LWO524403:LWQ524403 MGK524403:MGM524403 MQG524403:MQI524403 NAC524403:NAE524403 NJY524403:NKA524403 NTU524403:NTW524403 ODQ524403:ODS524403 ONM524403:ONO524403 OXI524403:OXK524403 PHE524403:PHG524403 PRA524403:PRC524403 QAW524403:QAY524403 QKS524403:QKU524403 QUO524403:QUQ524403 REK524403:REM524403 ROG524403:ROI524403 RYC524403:RYE524403 SHY524403:SIA524403 SRU524403:SRW524403 TBQ524403:TBS524403 TLM524403:TLO524403 TVI524403:TVK524403 UFE524403:UFG524403 UPA524403:UPC524403 UYW524403:UYY524403 VIS524403:VIU524403 VSO524403:VSQ524403 WCK524403:WCM524403 WMG524403:WMI524403 WWC524403:WWE524403 U589939:W589939 JQ589939:JS589939 TM589939:TO589939 ADI589939:ADK589939 ANE589939:ANG589939 AXA589939:AXC589939 BGW589939:BGY589939 BQS589939:BQU589939 CAO589939:CAQ589939 CKK589939:CKM589939 CUG589939:CUI589939 DEC589939:DEE589939 DNY589939:DOA589939 DXU589939:DXW589939 EHQ589939:EHS589939 ERM589939:ERO589939 FBI589939:FBK589939 FLE589939:FLG589939 FVA589939:FVC589939 GEW589939:GEY589939 GOS589939:GOU589939 GYO589939:GYQ589939 HIK589939:HIM589939 HSG589939:HSI589939 ICC589939:ICE589939 ILY589939:IMA589939 IVU589939:IVW589939 JFQ589939:JFS589939 JPM589939:JPO589939 JZI589939:JZK589939 KJE589939:KJG589939 KTA589939:KTC589939 LCW589939:LCY589939 LMS589939:LMU589939 LWO589939:LWQ589939 MGK589939:MGM589939 MQG589939:MQI589939 NAC589939:NAE589939 NJY589939:NKA589939 NTU589939:NTW589939 ODQ589939:ODS589939 ONM589939:ONO589939 OXI589939:OXK589939 PHE589939:PHG589939 PRA589939:PRC589939 QAW589939:QAY589939 QKS589939:QKU589939 QUO589939:QUQ589939 REK589939:REM589939 ROG589939:ROI589939 RYC589939:RYE589939 SHY589939:SIA589939 SRU589939:SRW589939 TBQ589939:TBS589939 TLM589939:TLO589939 TVI589939:TVK589939 UFE589939:UFG589939 UPA589939:UPC589939 UYW589939:UYY589939 VIS589939:VIU589939 VSO589939:VSQ589939 WCK589939:WCM589939 WMG589939:WMI589939 WWC589939:WWE589939 U655475:W655475 JQ655475:JS655475 TM655475:TO655475 ADI655475:ADK655475 ANE655475:ANG655475 AXA655475:AXC655475 BGW655475:BGY655475 BQS655475:BQU655475 CAO655475:CAQ655475 CKK655475:CKM655475 CUG655475:CUI655475 DEC655475:DEE655475 DNY655475:DOA655475 DXU655475:DXW655475 EHQ655475:EHS655475 ERM655475:ERO655475 FBI655475:FBK655475 FLE655475:FLG655475 FVA655475:FVC655475 GEW655475:GEY655475 GOS655475:GOU655475 GYO655475:GYQ655475 HIK655475:HIM655475 HSG655475:HSI655475 ICC655475:ICE655475 ILY655475:IMA655475 IVU655475:IVW655475 JFQ655475:JFS655475 JPM655475:JPO655475 JZI655475:JZK655475 KJE655475:KJG655475 KTA655475:KTC655475 LCW655475:LCY655475 LMS655475:LMU655475 LWO655475:LWQ655475 MGK655475:MGM655475 MQG655475:MQI655475 NAC655475:NAE655475 NJY655475:NKA655475 NTU655475:NTW655475 ODQ655475:ODS655475 ONM655475:ONO655475 OXI655475:OXK655475 PHE655475:PHG655475 PRA655475:PRC655475 QAW655475:QAY655475 QKS655475:QKU655475 QUO655475:QUQ655475 REK655475:REM655475 ROG655475:ROI655475 RYC655475:RYE655475 SHY655475:SIA655475 SRU655475:SRW655475 TBQ655475:TBS655475 TLM655475:TLO655475 TVI655475:TVK655475 UFE655475:UFG655475 UPA655475:UPC655475 UYW655475:UYY655475 VIS655475:VIU655475 VSO655475:VSQ655475 WCK655475:WCM655475 WMG655475:WMI655475 WWC655475:WWE655475 U721011:W721011 JQ721011:JS721011 TM721011:TO721011 ADI721011:ADK721011 ANE721011:ANG721011 AXA721011:AXC721011 BGW721011:BGY721011 BQS721011:BQU721011 CAO721011:CAQ721011 CKK721011:CKM721011 CUG721011:CUI721011 DEC721011:DEE721011 DNY721011:DOA721011 DXU721011:DXW721011 EHQ721011:EHS721011 ERM721011:ERO721011 FBI721011:FBK721011 FLE721011:FLG721011 FVA721011:FVC721011 GEW721011:GEY721011 GOS721011:GOU721011 GYO721011:GYQ721011 HIK721011:HIM721011 HSG721011:HSI721011 ICC721011:ICE721011 ILY721011:IMA721011 IVU721011:IVW721011 JFQ721011:JFS721011 JPM721011:JPO721011 JZI721011:JZK721011 KJE721011:KJG721011 KTA721011:KTC721011 LCW721011:LCY721011 LMS721011:LMU721011 LWO721011:LWQ721011 MGK721011:MGM721011 MQG721011:MQI721011 NAC721011:NAE721011 NJY721011:NKA721011 NTU721011:NTW721011 ODQ721011:ODS721011 ONM721011:ONO721011 OXI721011:OXK721011 PHE721011:PHG721011 PRA721011:PRC721011 QAW721011:QAY721011 QKS721011:QKU721011 QUO721011:QUQ721011 REK721011:REM721011 ROG721011:ROI721011 RYC721011:RYE721011 SHY721011:SIA721011 SRU721011:SRW721011 TBQ721011:TBS721011 TLM721011:TLO721011 TVI721011:TVK721011 UFE721011:UFG721011 UPA721011:UPC721011 UYW721011:UYY721011 VIS721011:VIU721011 VSO721011:VSQ721011 WCK721011:WCM721011 WMG721011:WMI721011 WWC721011:WWE721011 U786547:W786547 JQ786547:JS786547 TM786547:TO786547 ADI786547:ADK786547 ANE786547:ANG786547 AXA786547:AXC786547 BGW786547:BGY786547 BQS786547:BQU786547 CAO786547:CAQ786547 CKK786547:CKM786547 CUG786547:CUI786547 DEC786547:DEE786547 DNY786547:DOA786547 DXU786547:DXW786547 EHQ786547:EHS786547 ERM786547:ERO786547 FBI786547:FBK786547 FLE786547:FLG786547 FVA786547:FVC786547 GEW786547:GEY786547 GOS786547:GOU786547 GYO786547:GYQ786547 HIK786547:HIM786547 HSG786547:HSI786547 ICC786547:ICE786547 ILY786547:IMA786547 IVU786547:IVW786547 JFQ786547:JFS786547 JPM786547:JPO786547 JZI786547:JZK786547 KJE786547:KJG786547 KTA786547:KTC786547 LCW786547:LCY786547 LMS786547:LMU786547 LWO786547:LWQ786547 MGK786547:MGM786547 MQG786547:MQI786547 NAC786547:NAE786547 NJY786547:NKA786547 NTU786547:NTW786547 ODQ786547:ODS786547 ONM786547:ONO786547 OXI786547:OXK786547 PHE786547:PHG786547 PRA786547:PRC786547 QAW786547:QAY786547 QKS786547:QKU786547 QUO786547:QUQ786547 REK786547:REM786547 ROG786547:ROI786547 RYC786547:RYE786547 SHY786547:SIA786547 SRU786547:SRW786547 TBQ786547:TBS786547 TLM786547:TLO786547 TVI786547:TVK786547 UFE786547:UFG786547 UPA786547:UPC786547 UYW786547:UYY786547 VIS786547:VIU786547 VSO786547:VSQ786547 WCK786547:WCM786547 WMG786547:WMI786547 WWC786547:WWE786547 U852083:W852083 JQ852083:JS852083 TM852083:TO852083 ADI852083:ADK852083 ANE852083:ANG852083 AXA852083:AXC852083 BGW852083:BGY852083 BQS852083:BQU852083 CAO852083:CAQ852083 CKK852083:CKM852083 CUG852083:CUI852083 DEC852083:DEE852083 DNY852083:DOA852083 DXU852083:DXW852083 EHQ852083:EHS852083 ERM852083:ERO852083 FBI852083:FBK852083 FLE852083:FLG852083 FVA852083:FVC852083 GEW852083:GEY852083 GOS852083:GOU852083 GYO852083:GYQ852083 HIK852083:HIM852083 HSG852083:HSI852083 ICC852083:ICE852083 ILY852083:IMA852083 IVU852083:IVW852083 JFQ852083:JFS852083 JPM852083:JPO852083 JZI852083:JZK852083 KJE852083:KJG852083 KTA852083:KTC852083 LCW852083:LCY852083 LMS852083:LMU852083 LWO852083:LWQ852083 MGK852083:MGM852083 MQG852083:MQI852083 NAC852083:NAE852083 NJY852083:NKA852083 NTU852083:NTW852083 ODQ852083:ODS852083 ONM852083:ONO852083 OXI852083:OXK852083 PHE852083:PHG852083 PRA852083:PRC852083 QAW852083:QAY852083 QKS852083:QKU852083 QUO852083:QUQ852083 REK852083:REM852083 ROG852083:ROI852083 RYC852083:RYE852083 SHY852083:SIA852083 SRU852083:SRW852083 TBQ852083:TBS852083 TLM852083:TLO852083 TVI852083:TVK852083 UFE852083:UFG852083 UPA852083:UPC852083 UYW852083:UYY852083 VIS852083:VIU852083 VSO852083:VSQ852083 WCK852083:WCM852083 WMG852083:WMI852083 WWC852083:WWE852083 U917619:W917619 JQ917619:JS917619 TM917619:TO917619 ADI917619:ADK917619 ANE917619:ANG917619 AXA917619:AXC917619 BGW917619:BGY917619 BQS917619:BQU917619 CAO917619:CAQ917619 CKK917619:CKM917619 CUG917619:CUI917619 DEC917619:DEE917619 DNY917619:DOA917619 DXU917619:DXW917619 EHQ917619:EHS917619 ERM917619:ERO917619 FBI917619:FBK917619 FLE917619:FLG917619 FVA917619:FVC917619 GEW917619:GEY917619 GOS917619:GOU917619 GYO917619:GYQ917619 HIK917619:HIM917619 HSG917619:HSI917619 ICC917619:ICE917619 ILY917619:IMA917619 IVU917619:IVW917619 JFQ917619:JFS917619 JPM917619:JPO917619 JZI917619:JZK917619 KJE917619:KJG917619 KTA917619:KTC917619 LCW917619:LCY917619 LMS917619:LMU917619 LWO917619:LWQ917619 MGK917619:MGM917619 MQG917619:MQI917619 NAC917619:NAE917619 NJY917619:NKA917619 NTU917619:NTW917619 ODQ917619:ODS917619 ONM917619:ONO917619 OXI917619:OXK917619 PHE917619:PHG917619 PRA917619:PRC917619 QAW917619:QAY917619 QKS917619:QKU917619 QUO917619:QUQ917619 REK917619:REM917619 ROG917619:ROI917619 RYC917619:RYE917619 SHY917619:SIA917619 SRU917619:SRW917619 TBQ917619:TBS917619 TLM917619:TLO917619 TVI917619:TVK917619 UFE917619:UFG917619 UPA917619:UPC917619 UYW917619:UYY917619 VIS917619:VIU917619 VSO917619:VSQ917619 WCK917619:WCM917619 WMG917619:WMI917619 WWC917619:WWE917619 U983155:W983155 JQ983155:JS983155 TM983155:TO983155 ADI983155:ADK983155 ANE983155:ANG983155 AXA983155:AXC983155 BGW983155:BGY983155 BQS983155:BQU983155 CAO983155:CAQ983155 CKK983155:CKM983155 CUG983155:CUI983155 DEC983155:DEE983155 DNY983155:DOA983155 DXU983155:DXW983155 EHQ983155:EHS983155 ERM983155:ERO983155 FBI983155:FBK983155 FLE983155:FLG983155 FVA983155:FVC983155 GEW983155:GEY983155 GOS983155:GOU983155 GYO983155:GYQ983155 HIK983155:HIM983155 HSG983155:HSI983155 ICC983155:ICE983155 ILY983155:IMA983155 IVU983155:IVW983155 JFQ983155:JFS983155 JPM983155:JPO983155 JZI983155:JZK983155 KJE983155:KJG983155 KTA983155:KTC983155 LCW983155:LCY983155 LMS983155:LMU983155 LWO983155:LWQ983155 MGK983155:MGM983155 MQG983155:MQI983155 NAC983155:NAE983155 NJY983155:NKA983155 NTU983155:NTW983155 ODQ983155:ODS983155 ONM983155:ONO983155 OXI983155:OXK983155 PHE983155:PHG983155 PRA983155:PRC983155 QAW983155:QAY983155 QKS983155:QKU983155 QUO983155:QUQ983155 REK983155:REM983155 ROG983155:ROI983155 RYC983155:RYE983155 SHY983155:SIA983155 SRU983155:SRW983155 TBQ983155:TBS983155 TLM983155:TLO983155 TVI983155:TVK983155 UFE983155:UFG983155 UPA983155:UPC983155 UYW983155:UYY983155 VIS983155:VIU983155 VSO983155:VSQ983155 WCK983155:WCM983155 WMG983155:WMI983155 WWC983155:WWE983155 T116:W121 JP116:JS121 TL116:TO121 ADH116:ADK121 AND116:ANG121 AWZ116:AXC121 BGV116:BGY121 BQR116:BQU121 CAN116:CAQ121 CKJ116:CKM121 CUF116:CUI121 DEB116:DEE121 DNX116:DOA121 DXT116:DXW121 EHP116:EHS121 ERL116:ERO121 FBH116:FBK121 FLD116:FLG121 FUZ116:FVC121 GEV116:GEY121 GOR116:GOU121 GYN116:GYQ121 HIJ116:HIM121 HSF116:HSI121 ICB116:ICE121 ILX116:IMA121 IVT116:IVW121 JFP116:JFS121 JPL116:JPO121 JZH116:JZK121 KJD116:KJG121 KSZ116:KTC121 LCV116:LCY121 LMR116:LMU121 LWN116:LWQ121 MGJ116:MGM121 MQF116:MQI121 NAB116:NAE121 NJX116:NKA121 NTT116:NTW121 ODP116:ODS121 ONL116:ONO121 OXH116:OXK121 PHD116:PHG121 PQZ116:PRC121 QAV116:QAY121 QKR116:QKU121 QUN116:QUQ121 REJ116:REM121 ROF116:ROI121 RYB116:RYE121 SHX116:SIA121 SRT116:SRW121 TBP116:TBS121 TLL116:TLO121 TVH116:TVK121 UFD116:UFG121 UOZ116:UPC121 UYV116:UYY121 VIR116:VIU121 VSN116:VSQ121 WCJ116:WCM121 WMF116:WMI121 WWB116:WWE121 T65652:W65657 JP65652:JS65657 TL65652:TO65657 ADH65652:ADK65657 AND65652:ANG65657 AWZ65652:AXC65657 BGV65652:BGY65657 BQR65652:BQU65657 CAN65652:CAQ65657 CKJ65652:CKM65657 CUF65652:CUI65657 DEB65652:DEE65657 DNX65652:DOA65657 DXT65652:DXW65657 EHP65652:EHS65657 ERL65652:ERO65657 FBH65652:FBK65657 FLD65652:FLG65657 FUZ65652:FVC65657 GEV65652:GEY65657 GOR65652:GOU65657 GYN65652:GYQ65657 HIJ65652:HIM65657 HSF65652:HSI65657 ICB65652:ICE65657 ILX65652:IMA65657 IVT65652:IVW65657 JFP65652:JFS65657 JPL65652:JPO65657 JZH65652:JZK65657 KJD65652:KJG65657 KSZ65652:KTC65657 LCV65652:LCY65657 LMR65652:LMU65657 LWN65652:LWQ65657 MGJ65652:MGM65657 MQF65652:MQI65657 NAB65652:NAE65657 NJX65652:NKA65657 NTT65652:NTW65657 ODP65652:ODS65657 ONL65652:ONO65657 OXH65652:OXK65657 PHD65652:PHG65657 PQZ65652:PRC65657 QAV65652:QAY65657 QKR65652:QKU65657 QUN65652:QUQ65657 REJ65652:REM65657 ROF65652:ROI65657 RYB65652:RYE65657 SHX65652:SIA65657 SRT65652:SRW65657 TBP65652:TBS65657 TLL65652:TLO65657 TVH65652:TVK65657 UFD65652:UFG65657 UOZ65652:UPC65657 UYV65652:UYY65657 VIR65652:VIU65657 VSN65652:VSQ65657 WCJ65652:WCM65657 WMF65652:WMI65657 WWB65652:WWE65657 T131188:W131193 JP131188:JS131193 TL131188:TO131193 ADH131188:ADK131193 AND131188:ANG131193 AWZ131188:AXC131193 BGV131188:BGY131193 BQR131188:BQU131193 CAN131188:CAQ131193 CKJ131188:CKM131193 CUF131188:CUI131193 DEB131188:DEE131193 DNX131188:DOA131193 DXT131188:DXW131193 EHP131188:EHS131193 ERL131188:ERO131193 FBH131188:FBK131193 FLD131188:FLG131193 FUZ131188:FVC131193 GEV131188:GEY131193 GOR131188:GOU131193 GYN131188:GYQ131193 HIJ131188:HIM131193 HSF131188:HSI131193 ICB131188:ICE131193 ILX131188:IMA131193 IVT131188:IVW131193 JFP131188:JFS131193 JPL131188:JPO131193 JZH131188:JZK131193 KJD131188:KJG131193 KSZ131188:KTC131193 LCV131188:LCY131193 LMR131188:LMU131193 LWN131188:LWQ131193 MGJ131188:MGM131193 MQF131188:MQI131193 NAB131188:NAE131193 NJX131188:NKA131193 NTT131188:NTW131193 ODP131188:ODS131193 ONL131188:ONO131193 OXH131188:OXK131193 PHD131188:PHG131193 PQZ131188:PRC131193 QAV131188:QAY131193 QKR131188:QKU131193 QUN131188:QUQ131193 REJ131188:REM131193 ROF131188:ROI131193 RYB131188:RYE131193 SHX131188:SIA131193 SRT131188:SRW131193 TBP131188:TBS131193 TLL131188:TLO131193 TVH131188:TVK131193 UFD131188:UFG131193 UOZ131188:UPC131193 UYV131188:UYY131193 VIR131188:VIU131193 VSN131188:VSQ131193 WCJ131188:WCM131193 WMF131188:WMI131193 WWB131188:WWE131193 T196724:W196729 JP196724:JS196729 TL196724:TO196729 ADH196724:ADK196729 AND196724:ANG196729 AWZ196724:AXC196729 BGV196724:BGY196729 BQR196724:BQU196729 CAN196724:CAQ196729 CKJ196724:CKM196729 CUF196724:CUI196729 DEB196724:DEE196729 DNX196724:DOA196729 DXT196724:DXW196729 EHP196724:EHS196729 ERL196724:ERO196729 FBH196724:FBK196729 FLD196724:FLG196729 FUZ196724:FVC196729 GEV196724:GEY196729 GOR196724:GOU196729 GYN196724:GYQ196729 HIJ196724:HIM196729 HSF196724:HSI196729 ICB196724:ICE196729 ILX196724:IMA196729 IVT196724:IVW196729 JFP196724:JFS196729 JPL196724:JPO196729 JZH196724:JZK196729 KJD196724:KJG196729 KSZ196724:KTC196729 LCV196724:LCY196729 LMR196724:LMU196729 LWN196724:LWQ196729 MGJ196724:MGM196729 MQF196724:MQI196729 NAB196724:NAE196729 NJX196724:NKA196729 NTT196724:NTW196729 ODP196724:ODS196729 ONL196724:ONO196729 OXH196724:OXK196729 PHD196724:PHG196729 PQZ196724:PRC196729 QAV196724:QAY196729 QKR196724:QKU196729 QUN196724:QUQ196729 REJ196724:REM196729 ROF196724:ROI196729 RYB196724:RYE196729 SHX196724:SIA196729 SRT196724:SRW196729 TBP196724:TBS196729 TLL196724:TLO196729 TVH196724:TVK196729 UFD196724:UFG196729 UOZ196724:UPC196729 UYV196724:UYY196729 VIR196724:VIU196729 VSN196724:VSQ196729 WCJ196724:WCM196729 WMF196724:WMI196729 WWB196724:WWE196729 T262260:W262265 JP262260:JS262265 TL262260:TO262265 ADH262260:ADK262265 AND262260:ANG262265 AWZ262260:AXC262265 BGV262260:BGY262265 BQR262260:BQU262265 CAN262260:CAQ262265 CKJ262260:CKM262265 CUF262260:CUI262265 DEB262260:DEE262265 DNX262260:DOA262265 DXT262260:DXW262265 EHP262260:EHS262265 ERL262260:ERO262265 FBH262260:FBK262265 FLD262260:FLG262265 FUZ262260:FVC262265 GEV262260:GEY262265 GOR262260:GOU262265 GYN262260:GYQ262265 HIJ262260:HIM262265 HSF262260:HSI262265 ICB262260:ICE262265 ILX262260:IMA262265 IVT262260:IVW262265 JFP262260:JFS262265 JPL262260:JPO262265 JZH262260:JZK262265 KJD262260:KJG262265 KSZ262260:KTC262265 LCV262260:LCY262265 LMR262260:LMU262265 LWN262260:LWQ262265 MGJ262260:MGM262265 MQF262260:MQI262265 NAB262260:NAE262265 NJX262260:NKA262265 NTT262260:NTW262265 ODP262260:ODS262265 ONL262260:ONO262265 OXH262260:OXK262265 PHD262260:PHG262265 PQZ262260:PRC262265 QAV262260:QAY262265 QKR262260:QKU262265 QUN262260:QUQ262265 REJ262260:REM262265 ROF262260:ROI262265 RYB262260:RYE262265 SHX262260:SIA262265 SRT262260:SRW262265 TBP262260:TBS262265 TLL262260:TLO262265 TVH262260:TVK262265 UFD262260:UFG262265 UOZ262260:UPC262265 UYV262260:UYY262265 VIR262260:VIU262265 VSN262260:VSQ262265 WCJ262260:WCM262265 WMF262260:WMI262265 WWB262260:WWE262265 T327796:W327801 JP327796:JS327801 TL327796:TO327801 ADH327796:ADK327801 AND327796:ANG327801 AWZ327796:AXC327801 BGV327796:BGY327801 BQR327796:BQU327801 CAN327796:CAQ327801 CKJ327796:CKM327801 CUF327796:CUI327801 DEB327796:DEE327801 DNX327796:DOA327801 DXT327796:DXW327801 EHP327796:EHS327801 ERL327796:ERO327801 FBH327796:FBK327801 FLD327796:FLG327801 FUZ327796:FVC327801 GEV327796:GEY327801 GOR327796:GOU327801 GYN327796:GYQ327801 HIJ327796:HIM327801 HSF327796:HSI327801 ICB327796:ICE327801 ILX327796:IMA327801 IVT327796:IVW327801 JFP327796:JFS327801 JPL327796:JPO327801 JZH327796:JZK327801 KJD327796:KJG327801 KSZ327796:KTC327801 LCV327796:LCY327801 LMR327796:LMU327801 LWN327796:LWQ327801 MGJ327796:MGM327801 MQF327796:MQI327801 NAB327796:NAE327801 NJX327796:NKA327801 NTT327796:NTW327801 ODP327796:ODS327801 ONL327796:ONO327801 OXH327796:OXK327801 PHD327796:PHG327801 PQZ327796:PRC327801 QAV327796:QAY327801 QKR327796:QKU327801 QUN327796:QUQ327801 REJ327796:REM327801 ROF327796:ROI327801 RYB327796:RYE327801 SHX327796:SIA327801 SRT327796:SRW327801 TBP327796:TBS327801 TLL327796:TLO327801 TVH327796:TVK327801 UFD327796:UFG327801 UOZ327796:UPC327801 UYV327796:UYY327801 VIR327796:VIU327801 VSN327796:VSQ327801 WCJ327796:WCM327801 WMF327796:WMI327801 WWB327796:WWE327801 T393332:W393337 JP393332:JS393337 TL393332:TO393337 ADH393332:ADK393337 AND393332:ANG393337 AWZ393332:AXC393337 BGV393332:BGY393337 BQR393332:BQU393337 CAN393332:CAQ393337 CKJ393332:CKM393337 CUF393332:CUI393337 DEB393332:DEE393337 DNX393332:DOA393337 DXT393332:DXW393337 EHP393332:EHS393337 ERL393332:ERO393337 FBH393332:FBK393337 FLD393332:FLG393337 FUZ393332:FVC393337 GEV393332:GEY393337 GOR393332:GOU393337 GYN393332:GYQ393337 HIJ393332:HIM393337 HSF393332:HSI393337 ICB393332:ICE393337 ILX393332:IMA393337 IVT393332:IVW393337 JFP393332:JFS393337 JPL393332:JPO393337 JZH393332:JZK393337 KJD393332:KJG393337 KSZ393332:KTC393337 LCV393332:LCY393337 LMR393332:LMU393337 LWN393332:LWQ393337 MGJ393332:MGM393337 MQF393332:MQI393337 NAB393332:NAE393337 NJX393332:NKA393337 NTT393332:NTW393337 ODP393332:ODS393337 ONL393332:ONO393337 OXH393332:OXK393337 PHD393332:PHG393337 PQZ393332:PRC393337 QAV393332:QAY393337 QKR393332:QKU393337 QUN393332:QUQ393337 REJ393332:REM393337 ROF393332:ROI393337 RYB393332:RYE393337 SHX393332:SIA393337 SRT393332:SRW393337 TBP393332:TBS393337 TLL393332:TLO393337 TVH393332:TVK393337 UFD393332:UFG393337 UOZ393332:UPC393337 UYV393332:UYY393337 VIR393332:VIU393337 VSN393332:VSQ393337 WCJ393332:WCM393337 WMF393332:WMI393337 WWB393332:WWE393337 T458868:W458873 JP458868:JS458873 TL458868:TO458873 ADH458868:ADK458873 AND458868:ANG458873 AWZ458868:AXC458873 BGV458868:BGY458873 BQR458868:BQU458873 CAN458868:CAQ458873 CKJ458868:CKM458873 CUF458868:CUI458873 DEB458868:DEE458873 DNX458868:DOA458873 DXT458868:DXW458873 EHP458868:EHS458873 ERL458868:ERO458873 FBH458868:FBK458873 FLD458868:FLG458873 FUZ458868:FVC458873 GEV458868:GEY458873 GOR458868:GOU458873 GYN458868:GYQ458873 HIJ458868:HIM458873 HSF458868:HSI458873 ICB458868:ICE458873 ILX458868:IMA458873 IVT458868:IVW458873 JFP458868:JFS458873 JPL458868:JPO458873 JZH458868:JZK458873 KJD458868:KJG458873 KSZ458868:KTC458873 LCV458868:LCY458873 LMR458868:LMU458873 LWN458868:LWQ458873 MGJ458868:MGM458873 MQF458868:MQI458873 NAB458868:NAE458873 NJX458868:NKA458873 NTT458868:NTW458873 ODP458868:ODS458873 ONL458868:ONO458873 OXH458868:OXK458873 PHD458868:PHG458873 PQZ458868:PRC458873 QAV458868:QAY458873 QKR458868:QKU458873 QUN458868:QUQ458873 REJ458868:REM458873 ROF458868:ROI458873 RYB458868:RYE458873 SHX458868:SIA458873 SRT458868:SRW458873 TBP458868:TBS458873 TLL458868:TLO458873 TVH458868:TVK458873 UFD458868:UFG458873 UOZ458868:UPC458873 UYV458868:UYY458873 VIR458868:VIU458873 VSN458868:VSQ458873 WCJ458868:WCM458873 WMF458868:WMI458873 WWB458868:WWE458873 T524404:W524409 JP524404:JS524409 TL524404:TO524409 ADH524404:ADK524409 AND524404:ANG524409 AWZ524404:AXC524409 BGV524404:BGY524409 BQR524404:BQU524409 CAN524404:CAQ524409 CKJ524404:CKM524409 CUF524404:CUI524409 DEB524404:DEE524409 DNX524404:DOA524409 DXT524404:DXW524409 EHP524404:EHS524409 ERL524404:ERO524409 FBH524404:FBK524409 FLD524404:FLG524409 FUZ524404:FVC524409 GEV524404:GEY524409 GOR524404:GOU524409 GYN524404:GYQ524409 HIJ524404:HIM524409 HSF524404:HSI524409 ICB524404:ICE524409 ILX524404:IMA524409 IVT524404:IVW524409 JFP524404:JFS524409 JPL524404:JPO524409 JZH524404:JZK524409 KJD524404:KJG524409 KSZ524404:KTC524409 LCV524404:LCY524409 LMR524404:LMU524409 LWN524404:LWQ524409 MGJ524404:MGM524409 MQF524404:MQI524409 NAB524404:NAE524409 NJX524404:NKA524409 NTT524404:NTW524409 ODP524404:ODS524409 ONL524404:ONO524409 OXH524404:OXK524409 PHD524404:PHG524409 PQZ524404:PRC524409 QAV524404:QAY524409 QKR524404:QKU524409 QUN524404:QUQ524409 REJ524404:REM524409 ROF524404:ROI524409 RYB524404:RYE524409 SHX524404:SIA524409 SRT524404:SRW524409 TBP524404:TBS524409 TLL524404:TLO524409 TVH524404:TVK524409 UFD524404:UFG524409 UOZ524404:UPC524409 UYV524404:UYY524409 VIR524404:VIU524409 VSN524404:VSQ524409 WCJ524404:WCM524409 WMF524404:WMI524409 WWB524404:WWE524409 T589940:W589945 JP589940:JS589945 TL589940:TO589945 ADH589940:ADK589945 AND589940:ANG589945 AWZ589940:AXC589945 BGV589940:BGY589945 BQR589940:BQU589945 CAN589940:CAQ589945 CKJ589940:CKM589945 CUF589940:CUI589945 DEB589940:DEE589945 DNX589940:DOA589945 DXT589940:DXW589945 EHP589940:EHS589945 ERL589940:ERO589945 FBH589940:FBK589945 FLD589940:FLG589945 FUZ589940:FVC589945 GEV589940:GEY589945 GOR589940:GOU589945 GYN589940:GYQ589945 HIJ589940:HIM589945 HSF589940:HSI589945 ICB589940:ICE589945 ILX589940:IMA589945 IVT589940:IVW589945 JFP589940:JFS589945 JPL589940:JPO589945 JZH589940:JZK589945 KJD589940:KJG589945 KSZ589940:KTC589945 LCV589940:LCY589945 LMR589940:LMU589945 LWN589940:LWQ589945 MGJ589940:MGM589945 MQF589940:MQI589945 NAB589940:NAE589945 NJX589940:NKA589945 NTT589940:NTW589945 ODP589940:ODS589945 ONL589940:ONO589945 OXH589940:OXK589945 PHD589940:PHG589945 PQZ589940:PRC589945 QAV589940:QAY589945 QKR589940:QKU589945 QUN589940:QUQ589945 REJ589940:REM589945 ROF589940:ROI589945 RYB589940:RYE589945 SHX589940:SIA589945 SRT589940:SRW589945 TBP589940:TBS589945 TLL589940:TLO589945 TVH589940:TVK589945 UFD589940:UFG589945 UOZ589940:UPC589945 UYV589940:UYY589945 VIR589940:VIU589945 VSN589940:VSQ589945 WCJ589940:WCM589945 WMF589940:WMI589945 WWB589940:WWE589945 T655476:W655481 JP655476:JS655481 TL655476:TO655481 ADH655476:ADK655481 AND655476:ANG655481 AWZ655476:AXC655481 BGV655476:BGY655481 BQR655476:BQU655481 CAN655476:CAQ655481 CKJ655476:CKM655481 CUF655476:CUI655481 DEB655476:DEE655481 DNX655476:DOA655481 DXT655476:DXW655481 EHP655476:EHS655481 ERL655476:ERO655481 FBH655476:FBK655481 FLD655476:FLG655481 FUZ655476:FVC655481 GEV655476:GEY655481 GOR655476:GOU655481 GYN655476:GYQ655481 HIJ655476:HIM655481 HSF655476:HSI655481 ICB655476:ICE655481 ILX655476:IMA655481 IVT655476:IVW655481 JFP655476:JFS655481 JPL655476:JPO655481 JZH655476:JZK655481 KJD655476:KJG655481 KSZ655476:KTC655481 LCV655476:LCY655481 LMR655476:LMU655481 LWN655476:LWQ655481 MGJ655476:MGM655481 MQF655476:MQI655481 NAB655476:NAE655481 NJX655476:NKA655481 NTT655476:NTW655481 ODP655476:ODS655481 ONL655476:ONO655481 OXH655476:OXK655481 PHD655476:PHG655481 PQZ655476:PRC655481 QAV655476:QAY655481 QKR655476:QKU655481 QUN655476:QUQ655481 REJ655476:REM655481 ROF655476:ROI655481 RYB655476:RYE655481 SHX655476:SIA655481 SRT655476:SRW655481 TBP655476:TBS655481 TLL655476:TLO655481 TVH655476:TVK655481 UFD655476:UFG655481 UOZ655476:UPC655481 UYV655476:UYY655481 VIR655476:VIU655481 VSN655476:VSQ655481 WCJ655476:WCM655481 WMF655476:WMI655481 WWB655476:WWE655481 T721012:W721017 JP721012:JS721017 TL721012:TO721017 ADH721012:ADK721017 AND721012:ANG721017 AWZ721012:AXC721017 BGV721012:BGY721017 BQR721012:BQU721017 CAN721012:CAQ721017 CKJ721012:CKM721017 CUF721012:CUI721017 DEB721012:DEE721017 DNX721012:DOA721017 DXT721012:DXW721017 EHP721012:EHS721017 ERL721012:ERO721017 FBH721012:FBK721017 FLD721012:FLG721017 FUZ721012:FVC721017 GEV721012:GEY721017 GOR721012:GOU721017 GYN721012:GYQ721017 HIJ721012:HIM721017 HSF721012:HSI721017 ICB721012:ICE721017 ILX721012:IMA721017 IVT721012:IVW721017 JFP721012:JFS721017 JPL721012:JPO721017 JZH721012:JZK721017 KJD721012:KJG721017 KSZ721012:KTC721017 LCV721012:LCY721017 LMR721012:LMU721017 LWN721012:LWQ721017 MGJ721012:MGM721017 MQF721012:MQI721017 NAB721012:NAE721017 NJX721012:NKA721017 NTT721012:NTW721017 ODP721012:ODS721017 ONL721012:ONO721017 OXH721012:OXK721017 PHD721012:PHG721017 PQZ721012:PRC721017 QAV721012:QAY721017 QKR721012:QKU721017 QUN721012:QUQ721017 REJ721012:REM721017 ROF721012:ROI721017 RYB721012:RYE721017 SHX721012:SIA721017 SRT721012:SRW721017 TBP721012:TBS721017 TLL721012:TLO721017 TVH721012:TVK721017 UFD721012:UFG721017 UOZ721012:UPC721017 UYV721012:UYY721017 VIR721012:VIU721017 VSN721012:VSQ721017 WCJ721012:WCM721017 WMF721012:WMI721017 WWB721012:WWE721017 T786548:W786553 JP786548:JS786553 TL786548:TO786553 ADH786548:ADK786553 AND786548:ANG786553 AWZ786548:AXC786553 BGV786548:BGY786553 BQR786548:BQU786553 CAN786548:CAQ786553 CKJ786548:CKM786553 CUF786548:CUI786553 DEB786548:DEE786553 DNX786548:DOA786553 DXT786548:DXW786553 EHP786548:EHS786553 ERL786548:ERO786553 FBH786548:FBK786553 FLD786548:FLG786553 FUZ786548:FVC786553 GEV786548:GEY786553 GOR786548:GOU786553 GYN786548:GYQ786553 HIJ786548:HIM786553 HSF786548:HSI786553 ICB786548:ICE786553 ILX786548:IMA786553 IVT786548:IVW786553 JFP786548:JFS786553 JPL786548:JPO786553 JZH786548:JZK786553 KJD786548:KJG786553 KSZ786548:KTC786553 LCV786548:LCY786553 LMR786548:LMU786553 LWN786548:LWQ786553 MGJ786548:MGM786553 MQF786548:MQI786553 NAB786548:NAE786553 NJX786548:NKA786553 NTT786548:NTW786553 ODP786548:ODS786553 ONL786548:ONO786553 OXH786548:OXK786553 PHD786548:PHG786553 PQZ786548:PRC786553 QAV786548:QAY786553 QKR786548:QKU786553 QUN786548:QUQ786553 REJ786548:REM786553 ROF786548:ROI786553 RYB786548:RYE786553 SHX786548:SIA786553 SRT786548:SRW786553 TBP786548:TBS786553 TLL786548:TLO786553 TVH786548:TVK786553 UFD786548:UFG786553 UOZ786548:UPC786553 UYV786548:UYY786553 VIR786548:VIU786553 VSN786548:VSQ786553 WCJ786548:WCM786553 WMF786548:WMI786553 WWB786548:WWE786553 T852084:W852089 JP852084:JS852089 TL852084:TO852089 ADH852084:ADK852089 AND852084:ANG852089 AWZ852084:AXC852089 BGV852084:BGY852089 BQR852084:BQU852089 CAN852084:CAQ852089 CKJ852084:CKM852089 CUF852084:CUI852089 DEB852084:DEE852089 DNX852084:DOA852089 DXT852084:DXW852089 EHP852084:EHS852089 ERL852084:ERO852089 FBH852084:FBK852089 FLD852084:FLG852089 FUZ852084:FVC852089 GEV852084:GEY852089 GOR852084:GOU852089 GYN852084:GYQ852089 HIJ852084:HIM852089 HSF852084:HSI852089 ICB852084:ICE852089 ILX852084:IMA852089 IVT852084:IVW852089 JFP852084:JFS852089 JPL852084:JPO852089 JZH852084:JZK852089 KJD852084:KJG852089 KSZ852084:KTC852089 LCV852084:LCY852089 LMR852084:LMU852089 LWN852084:LWQ852089 MGJ852084:MGM852089 MQF852084:MQI852089 NAB852084:NAE852089 NJX852084:NKA852089 NTT852084:NTW852089 ODP852084:ODS852089 ONL852084:ONO852089 OXH852084:OXK852089 PHD852084:PHG852089 PQZ852084:PRC852089 QAV852084:QAY852089 QKR852084:QKU852089 QUN852084:QUQ852089 REJ852084:REM852089 ROF852084:ROI852089 RYB852084:RYE852089 SHX852084:SIA852089 SRT852084:SRW852089 TBP852084:TBS852089 TLL852084:TLO852089 TVH852084:TVK852089 UFD852084:UFG852089 UOZ852084:UPC852089 UYV852084:UYY852089 VIR852084:VIU852089 VSN852084:VSQ852089 WCJ852084:WCM852089 WMF852084:WMI852089 WWB852084:WWE852089 T917620:W917625 JP917620:JS917625 TL917620:TO917625 ADH917620:ADK917625 AND917620:ANG917625 AWZ917620:AXC917625 BGV917620:BGY917625 BQR917620:BQU917625 CAN917620:CAQ917625 CKJ917620:CKM917625 CUF917620:CUI917625 DEB917620:DEE917625 DNX917620:DOA917625 DXT917620:DXW917625 EHP917620:EHS917625 ERL917620:ERO917625 FBH917620:FBK917625 FLD917620:FLG917625 FUZ917620:FVC917625 GEV917620:GEY917625 GOR917620:GOU917625 GYN917620:GYQ917625 HIJ917620:HIM917625 HSF917620:HSI917625 ICB917620:ICE917625 ILX917620:IMA917625 IVT917620:IVW917625 JFP917620:JFS917625 JPL917620:JPO917625 JZH917620:JZK917625 KJD917620:KJG917625 KSZ917620:KTC917625 LCV917620:LCY917625 LMR917620:LMU917625 LWN917620:LWQ917625 MGJ917620:MGM917625 MQF917620:MQI917625 NAB917620:NAE917625 NJX917620:NKA917625 NTT917620:NTW917625 ODP917620:ODS917625 ONL917620:ONO917625 OXH917620:OXK917625 PHD917620:PHG917625 PQZ917620:PRC917625 QAV917620:QAY917625 QKR917620:QKU917625 QUN917620:QUQ917625 REJ917620:REM917625 ROF917620:ROI917625 RYB917620:RYE917625 SHX917620:SIA917625 SRT917620:SRW917625 TBP917620:TBS917625 TLL917620:TLO917625 TVH917620:TVK917625 UFD917620:UFG917625 UOZ917620:UPC917625 UYV917620:UYY917625 VIR917620:VIU917625 VSN917620:VSQ917625 WCJ917620:WCM917625 WMF917620:WMI917625 WWB917620:WWE917625 T983156:W983161 JP983156:JS983161 TL983156:TO983161 ADH983156:ADK983161 AND983156:ANG983161 AWZ983156:AXC983161 BGV983156:BGY983161 BQR983156:BQU983161 CAN983156:CAQ983161 CKJ983156:CKM983161 CUF983156:CUI983161 DEB983156:DEE983161 DNX983156:DOA983161 DXT983156:DXW983161 EHP983156:EHS983161 ERL983156:ERO983161 FBH983156:FBK983161 FLD983156:FLG983161 FUZ983156:FVC983161 GEV983156:GEY983161 GOR983156:GOU983161 GYN983156:GYQ983161 HIJ983156:HIM983161 HSF983156:HSI983161 ICB983156:ICE983161 ILX983156:IMA983161 IVT983156:IVW983161 JFP983156:JFS983161 JPL983156:JPO983161 JZH983156:JZK983161 KJD983156:KJG983161 KSZ983156:KTC983161 LCV983156:LCY983161 LMR983156:LMU983161 LWN983156:LWQ983161 MGJ983156:MGM983161 MQF983156:MQI983161 NAB983156:NAE983161 NJX983156:NKA983161 NTT983156:NTW983161 ODP983156:ODS983161 ONL983156:ONO983161 OXH983156:OXK983161 PHD983156:PHG983161 PQZ983156:PRC983161 QAV983156:QAY983161 QKR983156:QKU983161 QUN983156:QUQ983161 REJ983156:REM983161 ROF983156:ROI983161 RYB983156:RYE983161 SHX983156:SIA983161 SRT983156:SRW983161 TBP983156:TBS983161 TLL983156:TLO983161 TVH983156:TVK983161 UFD983156:UFG983161 UOZ983156:UPC983161 UYV983156:UYY983161 VIR983156:VIU983161 VSN983156:VSQ983161 WCJ983156:WCM983161 WMF983156:WMI983161 WWB983156:WWE983161 U108:W108 JQ108:JS108 TM108:TO108 ADI108:ADK108 ANE108:ANG108 AXA108:AXC108 BGW108:BGY108 BQS108:BQU108 CAO108:CAQ108 CKK108:CKM108 CUG108:CUI108 DEC108:DEE108 DNY108:DOA108 DXU108:DXW108 EHQ108:EHS108 ERM108:ERO108 FBI108:FBK108 FLE108:FLG108 FVA108:FVC108 GEW108:GEY108 GOS108:GOU108 GYO108:GYQ108 HIK108:HIM108 HSG108:HSI108 ICC108:ICE108 ILY108:IMA108 IVU108:IVW108 JFQ108:JFS108 JPM108:JPO108 JZI108:JZK108 KJE108:KJG108 KTA108:KTC108 LCW108:LCY108 LMS108:LMU108 LWO108:LWQ108 MGK108:MGM108 MQG108:MQI108 NAC108:NAE108 NJY108:NKA108 NTU108:NTW108 ODQ108:ODS108 ONM108:ONO108 OXI108:OXK108 PHE108:PHG108 PRA108:PRC108 QAW108:QAY108 QKS108:QKU108 QUO108:QUQ108 REK108:REM108 ROG108:ROI108 RYC108:RYE108 SHY108:SIA108 SRU108:SRW108 TBQ108:TBS108 TLM108:TLO108 TVI108:TVK108 UFE108:UFG108 UPA108:UPC108 UYW108:UYY108 VIS108:VIU108 VSO108:VSQ108 WCK108:WCM108 WMG108:WMI108 WWC108:WWE108 U65644:W65644 JQ65644:JS65644 TM65644:TO65644 ADI65644:ADK65644 ANE65644:ANG65644 AXA65644:AXC65644 BGW65644:BGY65644 BQS65644:BQU65644 CAO65644:CAQ65644 CKK65644:CKM65644 CUG65644:CUI65644 DEC65644:DEE65644 DNY65644:DOA65644 DXU65644:DXW65644 EHQ65644:EHS65644 ERM65644:ERO65644 FBI65644:FBK65644 FLE65644:FLG65644 FVA65644:FVC65644 GEW65644:GEY65644 GOS65644:GOU65644 GYO65644:GYQ65644 HIK65644:HIM65644 HSG65644:HSI65644 ICC65644:ICE65644 ILY65644:IMA65644 IVU65644:IVW65644 JFQ65644:JFS65644 JPM65644:JPO65644 JZI65644:JZK65644 KJE65644:KJG65644 KTA65644:KTC65644 LCW65644:LCY65644 LMS65644:LMU65644 LWO65644:LWQ65644 MGK65644:MGM65644 MQG65644:MQI65644 NAC65644:NAE65644 NJY65644:NKA65644 NTU65644:NTW65644 ODQ65644:ODS65644 ONM65644:ONO65644 OXI65644:OXK65644 PHE65644:PHG65644 PRA65644:PRC65644 QAW65644:QAY65644 QKS65644:QKU65644 QUO65644:QUQ65644 REK65644:REM65644 ROG65644:ROI65644 RYC65644:RYE65644 SHY65644:SIA65644 SRU65644:SRW65644 TBQ65644:TBS65644 TLM65644:TLO65644 TVI65644:TVK65644 UFE65644:UFG65644 UPA65644:UPC65644 UYW65644:UYY65644 VIS65644:VIU65644 VSO65644:VSQ65644 WCK65644:WCM65644 WMG65644:WMI65644 WWC65644:WWE65644 U131180:W131180 JQ131180:JS131180 TM131180:TO131180 ADI131180:ADK131180 ANE131180:ANG131180 AXA131180:AXC131180 BGW131180:BGY131180 BQS131180:BQU131180 CAO131180:CAQ131180 CKK131180:CKM131180 CUG131180:CUI131180 DEC131180:DEE131180 DNY131180:DOA131180 DXU131180:DXW131180 EHQ131180:EHS131180 ERM131180:ERO131180 FBI131180:FBK131180 FLE131180:FLG131180 FVA131180:FVC131180 GEW131180:GEY131180 GOS131180:GOU131180 GYO131180:GYQ131180 HIK131180:HIM131180 HSG131180:HSI131180 ICC131180:ICE131180 ILY131180:IMA131180 IVU131180:IVW131180 JFQ131180:JFS131180 JPM131180:JPO131180 JZI131180:JZK131180 KJE131180:KJG131180 KTA131180:KTC131180 LCW131180:LCY131180 LMS131180:LMU131180 LWO131180:LWQ131180 MGK131180:MGM131180 MQG131180:MQI131180 NAC131180:NAE131180 NJY131180:NKA131180 NTU131180:NTW131180 ODQ131180:ODS131180 ONM131180:ONO131180 OXI131180:OXK131180 PHE131180:PHG131180 PRA131180:PRC131180 QAW131180:QAY131180 QKS131180:QKU131180 QUO131180:QUQ131180 REK131180:REM131180 ROG131180:ROI131180 RYC131180:RYE131180 SHY131180:SIA131180 SRU131180:SRW131180 TBQ131180:TBS131180 TLM131180:TLO131180 TVI131180:TVK131180 UFE131180:UFG131180 UPA131180:UPC131180 UYW131180:UYY131180 VIS131180:VIU131180 VSO131180:VSQ131180 WCK131180:WCM131180 WMG131180:WMI131180 WWC131180:WWE131180 U196716:W196716 JQ196716:JS196716 TM196716:TO196716 ADI196716:ADK196716 ANE196716:ANG196716 AXA196716:AXC196716 BGW196716:BGY196716 BQS196716:BQU196716 CAO196716:CAQ196716 CKK196716:CKM196716 CUG196716:CUI196716 DEC196716:DEE196716 DNY196716:DOA196716 DXU196716:DXW196716 EHQ196716:EHS196716 ERM196716:ERO196716 FBI196716:FBK196716 FLE196716:FLG196716 FVA196716:FVC196716 GEW196716:GEY196716 GOS196716:GOU196716 GYO196716:GYQ196716 HIK196716:HIM196716 HSG196716:HSI196716 ICC196716:ICE196716 ILY196716:IMA196716 IVU196716:IVW196716 JFQ196716:JFS196716 JPM196716:JPO196716 JZI196716:JZK196716 KJE196716:KJG196716 KTA196716:KTC196716 LCW196716:LCY196716 LMS196716:LMU196716 LWO196716:LWQ196716 MGK196716:MGM196716 MQG196716:MQI196716 NAC196716:NAE196716 NJY196716:NKA196716 NTU196716:NTW196716 ODQ196716:ODS196716 ONM196716:ONO196716 OXI196716:OXK196716 PHE196716:PHG196716 PRA196716:PRC196716 QAW196716:QAY196716 QKS196716:QKU196716 QUO196716:QUQ196716 REK196716:REM196716 ROG196716:ROI196716 RYC196716:RYE196716 SHY196716:SIA196716 SRU196716:SRW196716 TBQ196716:TBS196716 TLM196716:TLO196716 TVI196716:TVK196716 UFE196716:UFG196716 UPA196716:UPC196716 UYW196716:UYY196716 VIS196716:VIU196716 VSO196716:VSQ196716 WCK196716:WCM196716 WMG196716:WMI196716 WWC196716:WWE196716 U262252:W262252 JQ262252:JS262252 TM262252:TO262252 ADI262252:ADK262252 ANE262252:ANG262252 AXA262252:AXC262252 BGW262252:BGY262252 BQS262252:BQU262252 CAO262252:CAQ262252 CKK262252:CKM262252 CUG262252:CUI262252 DEC262252:DEE262252 DNY262252:DOA262252 DXU262252:DXW262252 EHQ262252:EHS262252 ERM262252:ERO262252 FBI262252:FBK262252 FLE262252:FLG262252 FVA262252:FVC262252 GEW262252:GEY262252 GOS262252:GOU262252 GYO262252:GYQ262252 HIK262252:HIM262252 HSG262252:HSI262252 ICC262252:ICE262252 ILY262252:IMA262252 IVU262252:IVW262252 JFQ262252:JFS262252 JPM262252:JPO262252 JZI262252:JZK262252 KJE262252:KJG262252 KTA262252:KTC262252 LCW262252:LCY262252 LMS262252:LMU262252 LWO262252:LWQ262252 MGK262252:MGM262252 MQG262252:MQI262252 NAC262252:NAE262252 NJY262252:NKA262252 NTU262252:NTW262252 ODQ262252:ODS262252 ONM262252:ONO262252 OXI262252:OXK262252 PHE262252:PHG262252 PRA262252:PRC262252 QAW262252:QAY262252 QKS262252:QKU262252 QUO262252:QUQ262252 REK262252:REM262252 ROG262252:ROI262252 RYC262252:RYE262252 SHY262252:SIA262252 SRU262252:SRW262252 TBQ262252:TBS262252 TLM262252:TLO262252 TVI262252:TVK262252 UFE262252:UFG262252 UPA262252:UPC262252 UYW262252:UYY262252 VIS262252:VIU262252 VSO262252:VSQ262252 WCK262252:WCM262252 WMG262252:WMI262252 WWC262252:WWE262252 U327788:W327788 JQ327788:JS327788 TM327788:TO327788 ADI327788:ADK327788 ANE327788:ANG327788 AXA327788:AXC327788 BGW327788:BGY327788 BQS327788:BQU327788 CAO327788:CAQ327788 CKK327788:CKM327788 CUG327788:CUI327788 DEC327788:DEE327788 DNY327788:DOA327788 DXU327788:DXW327788 EHQ327788:EHS327788 ERM327788:ERO327788 FBI327788:FBK327788 FLE327788:FLG327788 FVA327788:FVC327788 GEW327788:GEY327788 GOS327788:GOU327788 GYO327788:GYQ327788 HIK327788:HIM327788 HSG327788:HSI327788 ICC327788:ICE327788 ILY327788:IMA327788 IVU327788:IVW327788 JFQ327788:JFS327788 JPM327788:JPO327788 JZI327788:JZK327788 KJE327788:KJG327788 KTA327788:KTC327788 LCW327788:LCY327788 LMS327788:LMU327788 LWO327788:LWQ327788 MGK327788:MGM327788 MQG327788:MQI327788 NAC327788:NAE327788 NJY327788:NKA327788 NTU327788:NTW327788 ODQ327788:ODS327788 ONM327788:ONO327788 OXI327788:OXK327788 PHE327788:PHG327788 PRA327788:PRC327788 QAW327788:QAY327788 QKS327788:QKU327788 QUO327788:QUQ327788 REK327788:REM327788 ROG327788:ROI327788 RYC327788:RYE327788 SHY327788:SIA327788 SRU327788:SRW327788 TBQ327788:TBS327788 TLM327788:TLO327788 TVI327788:TVK327788 UFE327788:UFG327788 UPA327788:UPC327788 UYW327788:UYY327788 VIS327788:VIU327788 VSO327788:VSQ327788 WCK327788:WCM327788 WMG327788:WMI327788 WWC327788:WWE327788 U393324:W393324 JQ393324:JS393324 TM393324:TO393324 ADI393324:ADK393324 ANE393324:ANG393324 AXA393324:AXC393324 BGW393324:BGY393324 BQS393324:BQU393324 CAO393324:CAQ393324 CKK393324:CKM393324 CUG393324:CUI393324 DEC393324:DEE393324 DNY393324:DOA393324 DXU393324:DXW393324 EHQ393324:EHS393324 ERM393324:ERO393324 FBI393324:FBK393324 FLE393324:FLG393324 FVA393324:FVC393324 GEW393324:GEY393324 GOS393324:GOU393324 GYO393324:GYQ393324 HIK393324:HIM393324 HSG393324:HSI393324 ICC393324:ICE393324 ILY393324:IMA393324 IVU393324:IVW393324 JFQ393324:JFS393324 JPM393324:JPO393324 JZI393324:JZK393324 KJE393324:KJG393324 KTA393324:KTC393324 LCW393324:LCY393324 LMS393324:LMU393324 LWO393324:LWQ393324 MGK393324:MGM393324 MQG393324:MQI393324 NAC393324:NAE393324 NJY393324:NKA393324 NTU393324:NTW393324 ODQ393324:ODS393324 ONM393324:ONO393324 OXI393324:OXK393324 PHE393324:PHG393324 PRA393324:PRC393324 QAW393324:QAY393324 QKS393324:QKU393324 QUO393324:QUQ393324 REK393324:REM393324 ROG393324:ROI393324 RYC393324:RYE393324 SHY393324:SIA393324 SRU393324:SRW393324 TBQ393324:TBS393324 TLM393324:TLO393324 TVI393324:TVK393324 UFE393324:UFG393324 UPA393324:UPC393324 UYW393324:UYY393324 VIS393324:VIU393324 VSO393324:VSQ393324 WCK393324:WCM393324 WMG393324:WMI393324 WWC393324:WWE393324 U458860:W458860 JQ458860:JS458860 TM458860:TO458860 ADI458860:ADK458860 ANE458860:ANG458860 AXA458860:AXC458860 BGW458860:BGY458860 BQS458860:BQU458860 CAO458860:CAQ458860 CKK458860:CKM458860 CUG458860:CUI458860 DEC458860:DEE458860 DNY458860:DOA458860 DXU458860:DXW458860 EHQ458860:EHS458860 ERM458860:ERO458860 FBI458860:FBK458860 FLE458860:FLG458860 FVA458860:FVC458860 GEW458860:GEY458860 GOS458860:GOU458860 GYO458860:GYQ458860 HIK458860:HIM458860 HSG458860:HSI458860 ICC458860:ICE458860 ILY458860:IMA458860 IVU458860:IVW458860 JFQ458860:JFS458860 JPM458860:JPO458860 JZI458860:JZK458860 KJE458860:KJG458860 KTA458860:KTC458860 LCW458860:LCY458860 LMS458860:LMU458860 LWO458860:LWQ458860 MGK458860:MGM458860 MQG458860:MQI458860 NAC458860:NAE458860 NJY458860:NKA458860 NTU458860:NTW458860 ODQ458860:ODS458860 ONM458860:ONO458860 OXI458860:OXK458860 PHE458860:PHG458860 PRA458860:PRC458860 QAW458860:QAY458860 QKS458860:QKU458860 QUO458860:QUQ458860 REK458860:REM458860 ROG458860:ROI458860 RYC458860:RYE458860 SHY458860:SIA458860 SRU458860:SRW458860 TBQ458860:TBS458860 TLM458860:TLO458860 TVI458860:TVK458860 UFE458860:UFG458860 UPA458860:UPC458860 UYW458860:UYY458860 VIS458860:VIU458860 VSO458860:VSQ458860 WCK458860:WCM458860 WMG458860:WMI458860 WWC458860:WWE458860 U524396:W524396 JQ524396:JS524396 TM524396:TO524396 ADI524396:ADK524396 ANE524396:ANG524396 AXA524396:AXC524396 BGW524396:BGY524396 BQS524396:BQU524396 CAO524396:CAQ524396 CKK524396:CKM524396 CUG524396:CUI524396 DEC524396:DEE524396 DNY524396:DOA524396 DXU524396:DXW524396 EHQ524396:EHS524396 ERM524396:ERO524396 FBI524396:FBK524396 FLE524396:FLG524396 FVA524396:FVC524396 GEW524396:GEY524396 GOS524396:GOU524396 GYO524396:GYQ524396 HIK524396:HIM524396 HSG524396:HSI524396 ICC524396:ICE524396 ILY524396:IMA524396 IVU524396:IVW524396 JFQ524396:JFS524396 JPM524396:JPO524396 JZI524396:JZK524396 KJE524396:KJG524396 KTA524396:KTC524396 LCW524396:LCY524396 LMS524396:LMU524396 LWO524396:LWQ524396 MGK524396:MGM524396 MQG524396:MQI524396 NAC524396:NAE524396 NJY524396:NKA524396 NTU524396:NTW524396 ODQ524396:ODS524396 ONM524396:ONO524396 OXI524396:OXK524396 PHE524396:PHG524396 PRA524396:PRC524396 QAW524396:QAY524396 QKS524396:QKU524396 QUO524396:QUQ524396 REK524396:REM524396 ROG524396:ROI524396 RYC524396:RYE524396 SHY524396:SIA524396 SRU524396:SRW524396 TBQ524396:TBS524396 TLM524396:TLO524396 TVI524396:TVK524396 UFE524396:UFG524396 UPA524396:UPC524396 UYW524396:UYY524396 VIS524396:VIU524396 VSO524396:VSQ524396 WCK524396:WCM524396 WMG524396:WMI524396 WWC524396:WWE524396 U589932:W589932 JQ589932:JS589932 TM589932:TO589932 ADI589932:ADK589932 ANE589932:ANG589932 AXA589932:AXC589932 BGW589932:BGY589932 BQS589932:BQU589932 CAO589932:CAQ589932 CKK589932:CKM589932 CUG589932:CUI589932 DEC589932:DEE589932 DNY589932:DOA589932 DXU589932:DXW589932 EHQ589932:EHS589932 ERM589932:ERO589932 FBI589932:FBK589932 FLE589932:FLG589932 FVA589932:FVC589932 GEW589932:GEY589932 GOS589932:GOU589932 GYO589932:GYQ589932 HIK589932:HIM589932 HSG589932:HSI589932 ICC589932:ICE589932 ILY589932:IMA589932 IVU589932:IVW589932 JFQ589932:JFS589932 JPM589932:JPO589932 JZI589932:JZK589932 KJE589932:KJG589932 KTA589932:KTC589932 LCW589932:LCY589932 LMS589932:LMU589932 LWO589932:LWQ589932 MGK589932:MGM589932 MQG589932:MQI589932 NAC589932:NAE589932 NJY589932:NKA589932 NTU589932:NTW589932 ODQ589932:ODS589932 ONM589932:ONO589932 OXI589932:OXK589932 PHE589932:PHG589932 PRA589932:PRC589932 QAW589932:QAY589932 QKS589932:QKU589932 QUO589932:QUQ589932 REK589932:REM589932 ROG589932:ROI589932 RYC589932:RYE589932 SHY589932:SIA589932 SRU589932:SRW589932 TBQ589932:TBS589932 TLM589932:TLO589932 TVI589932:TVK589932 UFE589932:UFG589932 UPA589932:UPC589932 UYW589932:UYY589932 VIS589932:VIU589932 VSO589932:VSQ589932 WCK589932:WCM589932 WMG589932:WMI589932 WWC589932:WWE589932 U655468:W655468 JQ655468:JS655468 TM655468:TO655468 ADI655468:ADK655468 ANE655468:ANG655468 AXA655468:AXC655468 BGW655468:BGY655468 BQS655468:BQU655468 CAO655468:CAQ655468 CKK655468:CKM655468 CUG655468:CUI655468 DEC655468:DEE655468 DNY655468:DOA655468 DXU655468:DXW655468 EHQ655468:EHS655468 ERM655468:ERO655468 FBI655468:FBK655468 FLE655468:FLG655468 FVA655468:FVC655468 GEW655468:GEY655468 GOS655468:GOU655468 GYO655468:GYQ655468 HIK655468:HIM655468 HSG655468:HSI655468 ICC655468:ICE655468 ILY655468:IMA655468 IVU655468:IVW655468 JFQ655468:JFS655468 JPM655468:JPO655468 JZI655468:JZK655468 KJE655468:KJG655468 KTA655468:KTC655468 LCW655468:LCY655468 LMS655468:LMU655468 LWO655468:LWQ655468 MGK655468:MGM655468 MQG655468:MQI655468 NAC655468:NAE655468 NJY655468:NKA655468 NTU655468:NTW655468 ODQ655468:ODS655468 ONM655468:ONO655468 OXI655468:OXK655468 PHE655468:PHG655468 PRA655468:PRC655468 QAW655468:QAY655468 QKS655468:QKU655468 QUO655468:QUQ655468 REK655468:REM655468 ROG655468:ROI655468 RYC655468:RYE655468 SHY655468:SIA655468 SRU655468:SRW655468 TBQ655468:TBS655468 TLM655468:TLO655468 TVI655468:TVK655468 UFE655468:UFG655468 UPA655468:UPC655468 UYW655468:UYY655468 VIS655468:VIU655468 VSO655468:VSQ655468 WCK655468:WCM655468 WMG655468:WMI655468 WWC655468:WWE655468 U721004:W721004 JQ721004:JS721004 TM721004:TO721004 ADI721004:ADK721004 ANE721004:ANG721004 AXA721004:AXC721004 BGW721004:BGY721004 BQS721004:BQU721004 CAO721004:CAQ721004 CKK721004:CKM721004 CUG721004:CUI721004 DEC721004:DEE721004 DNY721004:DOA721004 DXU721004:DXW721004 EHQ721004:EHS721004 ERM721004:ERO721004 FBI721004:FBK721004 FLE721004:FLG721004 FVA721004:FVC721004 GEW721004:GEY721004 GOS721004:GOU721004 GYO721004:GYQ721004 HIK721004:HIM721004 HSG721004:HSI721004 ICC721004:ICE721004 ILY721004:IMA721004 IVU721004:IVW721004 JFQ721004:JFS721004 JPM721004:JPO721004 JZI721004:JZK721004 KJE721004:KJG721004 KTA721004:KTC721004 LCW721004:LCY721004 LMS721004:LMU721004 LWO721004:LWQ721004 MGK721004:MGM721004 MQG721004:MQI721004 NAC721004:NAE721004 NJY721004:NKA721004 NTU721004:NTW721004 ODQ721004:ODS721004 ONM721004:ONO721004 OXI721004:OXK721004 PHE721004:PHG721004 PRA721004:PRC721004 QAW721004:QAY721004 QKS721004:QKU721004 QUO721004:QUQ721004 REK721004:REM721004 ROG721004:ROI721004 RYC721004:RYE721004 SHY721004:SIA721004 SRU721004:SRW721004 TBQ721004:TBS721004 TLM721004:TLO721004 TVI721004:TVK721004 UFE721004:UFG721004 UPA721004:UPC721004 UYW721004:UYY721004 VIS721004:VIU721004 VSO721004:VSQ721004 WCK721004:WCM721004 WMG721004:WMI721004 WWC721004:WWE721004 U786540:W786540 JQ786540:JS786540 TM786540:TO786540 ADI786540:ADK786540 ANE786540:ANG786540 AXA786540:AXC786540 BGW786540:BGY786540 BQS786540:BQU786540 CAO786540:CAQ786540 CKK786540:CKM786540 CUG786540:CUI786540 DEC786540:DEE786540 DNY786540:DOA786540 DXU786540:DXW786540 EHQ786540:EHS786540 ERM786540:ERO786540 FBI786540:FBK786540 FLE786540:FLG786540 FVA786540:FVC786540 GEW786540:GEY786540 GOS786540:GOU786540 GYO786540:GYQ786540 HIK786540:HIM786540 HSG786540:HSI786540 ICC786540:ICE786540 ILY786540:IMA786540 IVU786540:IVW786540 JFQ786540:JFS786540 JPM786540:JPO786540 JZI786540:JZK786540 KJE786540:KJG786540 KTA786540:KTC786540 LCW786540:LCY786540 LMS786540:LMU786540 LWO786540:LWQ786540 MGK786540:MGM786540 MQG786540:MQI786540 NAC786540:NAE786540 NJY786540:NKA786540 NTU786540:NTW786540 ODQ786540:ODS786540 ONM786540:ONO786540 OXI786540:OXK786540 PHE786540:PHG786540 PRA786540:PRC786540 QAW786540:QAY786540 QKS786540:QKU786540 QUO786540:QUQ786540 REK786540:REM786540 ROG786540:ROI786540 RYC786540:RYE786540 SHY786540:SIA786540 SRU786540:SRW786540 TBQ786540:TBS786540 TLM786540:TLO786540 TVI786540:TVK786540 UFE786540:UFG786540 UPA786540:UPC786540 UYW786540:UYY786540 VIS786540:VIU786540 VSO786540:VSQ786540 WCK786540:WCM786540 WMG786540:WMI786540 WWC786540:WWE786540 U852076:W852076 JQ852076:JS852076 TM852076:TO852076 ADI852076:ADK852076 ANE852076:ANG852076 AXA852076:AXC852076 BGW852076:BGY852076 BQS852076:BQU852076 CAO852076:CAQ852076 CKK852076:CKM852076 CUG852076:CUI852076 DEC852076:DEE852076 DNY852076:DOA852076 DXU852076:DXW852076 EHQ852076:EHS852076 ERM852076:ERO852076 FBI852076:FBK852076 FLE852076:FLG852076 FVA852076:FVC852076 GEW852076:GEY852076 GOS852076:GOU852076 GYO852076:GYQ852076 HIK852076:HIM852076 HSG852076:HSI852076 ICC852076:ICE852076 ILY852076:IMA852076 IVU852076:IVW852076 JFQ852076:JFS852076 JPM852076:JPO852076 JZI852076:JZK852076 KJE852076:KJG852076 KTA852076:KTC852076 LCW852076:LCY852076 LMS852076:LMU852076 LWO852076:LWQ852076 MGK852076:MGM852076 MQG852076:MQI852076 NAC852076:NAE852076 NJY852076:NKA852076 NTU852076:NTW852076 ODQ852076:ODS852076 ONM852076:ONO852076 OXI852076:OXK852076 PHE852076:PHG852076 PRA852076:PRC852076 QAW852076:QAY852076 QKS852076:QKU852076 QUO852076:QUQ852076 REK852076:REM852076 ROG852076:ROI852076 RYC852076:RYE852076 SHY852076:SIA852076 SRU852076:SRW852076 TBQ852076:TBS852076 TLM852076:TLO852076 TVI852076:TVK852076 UFE852076:UFG852076 UPA852076:UPC852076 UYW852076:UYY852076 VIS852076:VIU852076 VSO852076:VSQ852076 WCK852076:WCM852076 WMG852076:WMI852076 WWC852076:WWE852076 U917612:W917612 JQ917612:JS917612 TM917612:TO917612 ADI917612:ADK917612 ANE917612:ANG917612 AXA917612:AXC917612 BGW917612:BGY917612 BQS917612:BQU917612 CAO917612:CAQ917612 CKK917612:CKM917612 CUG917612:CUI917612 DEC917612:DEE917612 DNY917612:DOA917612 DXU917612:DXW917612 EHQ917612:EHS917612 ERM917612:ERO917612 FBI917612:FBK917612 FLE917612:FLG917612 FVA917612:FVC917612 GEW917612:GEY917612 GOS917612:GOU917612 GYO917612:GYQ917612 HIK917612:HIM917612 HSG917612:HSI917612 ICC917612:ICE917612 ILY917612:IMA917612 IVU917612:IVW917612 JFQ917612:JFS917612 JPM917612:JPO917612 JZI917612:JZK917612 KJE917612:KJG917612 KTA917612:KTC917612 LCW917612:LCY917612 LMS917612:LMU917612 LWO917612:LWQ917612 MGK917612:MGM917612 MQG917612:MQI917612 NAC917612:NAE917612 NJY917612:NKA917612 NTU917612:NTW917612 ODQ917612:ODS917612 ONM917612:ONO917612 OXI917612:OXK917612 PHE917612:PHG917612 PRA917612:PRC917612 QAW917612:QAY917612 QKS917612:QKU917612 QUO917612:QUQ917612 REK917612:REM917612 ROG917612:ROI917612 RYC917612:RYE917612 SHY917612:SIA917612 SRU917612:SRW917612 TBQ917612:TBS917612 TLM917612:TLO917612 TVI917612:TVK917612 UFE917612:UFG917612 UPA917612:UPC917612 UYW917612:UYY917612 VIS917612:VIU917612 VSO917612:VSQ917612 WCK917612:WCM917612 WMG917612:WMI917612 WWC917612:WWE917612 U983148:W983148 JQ983148:JS983148 TM983148:TO983148 ADI983148:ADK983148 ANE983148:ANG983148 AXA983148:AXC983148 BGW983148:BGY983148 BQS983148:BQU983148 CAO983148:CAQ983148 CKK983148:CKM983148 CUG983148:CUI983148 DEC983148:DEE983148 DNY983148:DOA983148 DXU983148:DXW983148 EHQ983148:EHS983148 ERM983148:ERO983148 FBI983148:FBK983148 FLE983148:FLG983148 FVA983148:FVC983148 GEW983148:GEY983148 GOS983148:GOU983148 GYO983148:GYQ983148 HIK983148:HIM983148 HSG983148:HSI983148 ICC983148:ICE983148 ILY983148:IMA983148 IVU983148:IVW983148 JFQ983148:JFS983148 JPM983148:JPO983148 JZI983148:JZK983148 KJE983148:KJG983148 KTA983148:KTC983148 LCW983148:LCY983148 LMS983148:LMU983148 LWO983148:LWQ983148 MGK983148:MGM983148 MQG983148:MQI983148 NAC983148:NAE983148 NJY983148:NKA983148 NTU983148:NTW983148 ODQ983148:ODS983148 ONM983148:ONO983148 OXI983148:OXK983148 PHE983148:PHG983148 PRA983148:PRC983148 QAW983148:QAY983148 QKS983148:QKU983148 QUO983148:QUQ983148 REK983148:REM983148 ROG983148:ROI983148 RYC983148:RYE983148 SHY983148:SIA983148 SRU983148:SRW983148 TBQ983148:TBS983148 TLM983148:TLO983148 TVI983148:TVK983148 UFE983148:UFG983148 UPA983148:UPC983148 UYW983148:UYY983148 VIS983148:VIU983148 VSO983148:VSQ983148 WCK983148:WCM983148 WMG983148:WMI983148 WWC983148:WWE983148 T109:W114 JP109:JS114 TL109:TO114 ADH109:ADK114 AND109:ANG114 AWZ109:AXC114 BGV109:BGY114 BQR109:BQU114 CAN109:CAQ114 CKJ109:CKM114 CUF109:CUI114 DEB109:DEE114 DNX109:DOA114 DXT109:DXW114 EHP109:EHS114 ERL109:ERO114 FBH109:FBK114 FLD109:FLG114 FUZ109:FVC114 GEV109:GEY114 GOR109:GOU114 GYN109:GYQ114 HIJ109:HIM114 HSF109:HSI114 ICB109:ICE114 ILX109:IMA114 IVT109:IVW114 JFP109:JFS114 JPL109:JPO114 JZH109:JZK114 KJD109:KJG114 KSZ109:KTC114 LCV109:LCY114 LMR109:LMU114 LWN109:LWQ114 MGJ109:MGM114 MQF109:MQI114 NAB109:NAE114 NJX109:NKA114 NTT109:NTW114 ODP109:ODS114 ONL109:ONO114 OXH109:OXK114 PHD109:PHG114 PQZ109:PRC114 QAV109:QAY114 QKR109:QKU114 QUN109:QUQ114 REJ109:REM114 ROF109:ROI114 RYB109:RYE114 SHX109:SIA114 SRT109:SRW114 TBP109:TBS114 TLL109:TLO114 TVH109:TVK114 UFD109:UFG114 UOZ109:UPC114 UYV109:UYY114 VIR109:VIU114 VSN109:VSQ114 WCJ109:WCM114 WMF109:WMI114 WWB109:WWE114 T65645:W65650 JP65645:JS65650 TL65645:TO65650 ADH65645:ADK65650 AND65645:ANG65650 AWZ65645:AXC65650 BGV65645:BGY65650 BQR65645:BQU65650 CAN65645:CAQ65650 CKJ65645:CKM65650 CUF65645:CUI65650 DEB65645:DEE65650 DNX65645:DOA65650 DXT65645:DXW65650 EHP65645:EHS65650 ERL65645:ERO65650 FBH65645:FBK65650 FLD65645:FLG65650 FUZ65645:FVC65650 GEV65645:GEY65650 GOR65645:GOU65650 GYN65645:GYQ65650 HIJ65645:HIM65650 HSF65645:HSI65650 ICB65645:ICE65650 ILX65645:IMA65650 IVT65645:IVW65650 JFP65645:JFS65650 JPL65645:JPO65650 JZH65645:JZK65650 KJD65645:KJG65650 KSZ65645:KTC65650 LCV65645:LCY65650 LMR65645:LMU65650 LWN65645:LWQ65650 MGJ65645:MGM65650 MQF65645:MQI65650 NAB65645:NAE65650 NJX65645:NKA65650 NTT65645:NTW65650 ODP65645:ODS65650 ONL65645:ONO65650 OXH65645:OXK65650 PHD65645:PHG65650 PQZ65645:PRC65650 QAV65645:QAY65650 QKR65645:QKU65650 QUN65645:QUQ65650 REJ65645:REM65650 ROF65645:ROI65650 RYB65645:RYE65650 SHX65645:SIA65650 SRT65645:SRW65650 TBP65645:TBS65650 TLL65645:TLO65650 TVH65645:TVK65650 UFD65645:UFG65650 UOZ65645:UPC65650 UYV65645:UYY65650 VIR65645:VIU65650 VSN65645:VSQ65650 WCJ65645:WCM65650 WMF65645:WMI65650 WWB65645:WWE65650 T131181:W131186 JP131181:JS131186 TL131181:TO131186 ADH131181:ADK131186 AND131181:ANG131186 AWZ131181:AXC131186 BGV131181:BGY131186 BQR131181:BQU131186 CAN131181:CAQ131186 CKJ131181:CKM131186 CUF131181:CUI131186 DEB131181:DEE131186 DNX131181:DOA131186 DXT131181:DXW131186 EHP131181:EHS131186 ERL131181:ERO131186 FBH131181:FBK131186 FLD131181:FLG131186 FUZ131181:FVC131186 GEV131181:GEY131186 GOR131181:GOU131186 GYN131181:GYQ131186 HIJ131181:HIM131186 HSF131181:HSI131186 ICB131181:ICE131186 ILX131181:IMA131186 IVT131181:IVW131186 JFP131181:JFS131186 JPL131181:JPO131186 JZH131181:JZK131186 KJD131181:KJG131186 KSZ131181:KTC131186 LCV131181:LCY131186 LMR131181:LMU131186 LWN131181:LWQ131186 MGJ131181:MGM131186 MQF131181:MQI131186 NAB131181:NAE131186 NJX131181:NKA131186 NTT131181:NTW131186 ODP131181:ODS131186 ONL131181:ONO131186 OXH131181:OXK131186 PHD131181:PHG131186 PQZ131181:PRC131186 QAV131181:QAY131186 QKR131181:QKU131186 QUN131181:QUQ131186 REJ131181:REM131186 ROF131181:ROI131186 RYB131181:RYE131186 SHX131181:SIA131186 SRT131181:SRW131186 TBP131181:TBS131186 TLL131181:TLO131186 TVH131181:TVK131186 UFD131181:UFG131186 UOZ131181:UPC131186 UYV131181:UYY131186 VIR131181:VIU131186 VSN131181:VSQ131186 WCJ131181:WCM131186 WMF131181:WMI131186 WWB131181:WWE131186 T196717:W196722 JP196717:JS196722 TL196717:TO196722 ADH196717:ADK196722 AND196717:ANG196722 AWZ196717:AXC196722 BGV196717:BGY196722 BQR196717:BQU196722 CAN196717:CAQ196722 CKJ196717:CKM196722 CUF196717:CUI196722 DEB196717:DEE196722 DNX196717:DOA196722 DXT196717:DXW196722 EHP196717:EHS196722 ERL196717:ERO196722 FBH196717:FBK196722 FLD196717:FLG196722 FUZ196717:FVC196722 GEV196717:GEY196722 GOR196717:GOU196722 GYN196717:GYQ196722 HIJ196717:HIM196722 HSF196717:HSI196722 ICB196717:ICE196722 ILX196717:IMA196722 IVT196717:IVW196722 JFP196717:JFS196722 JPL196717:JPO196722 JZH196717:JZK196722 KJD196717:KJG196722 KSZ196717:KTC196722 LCV196717:LCY196722 LMR196717:LMU196722 LWN196717:LWQ196722 MGJ196717:MGM196722 MQF196717:MQI196722 NAB196717:NAE196722 NJX196717:NKA196722 NTT196717:NTW196722 ODP196717:ODS196722 ONL196717:ONO196722 OXH196717:OXK196722 PHD196717:PHG196722 PQZ196717:PRC196722 QAV196717:QAY196722 QKR196717:QKU196722 QUN196717:QUQ196722 REJ196717:REM196722 ROF196717:ROI196722 RYB196717:RYE196722 SHX196717:SIA196722 SRT196717:SRW196722 TBP196717:TBS196722 TLL196717:TLO196722 TVH196717:TVK196722 UFD196717:UFG196722 UOZ196717:UPC196722 UYV196717:UYY196722 VIR196717:VIU196722 VSN196717:VSQ196722 WCJ196717:WCM196722 WMF196717:WMI196722 WWB196717:WWE196722 T262253:W262258 JP262253:JS262258 TL262253:TO262258 ADH262253:ADK262258 AND262253:ANG262258 AWZ262253:AXC262258 BGV262253:BGY262258 BQR262253:BQU262258 CAN262253:CAQ262258 CKJ262253:CKM262258 CUF262253:CUI262258 DEB262253:DEE262258 DNX262253:DOA262258 DXT262253:DXW262258 EHP262253:EHS262258 ERL262253:ERO262258 FBH262253:FBK262258 FLD262253:FLG262258 FUZ262253:FVC262258 GEV262253:GEY262258 GOR262253:GOU262258 GYN262253:GYQ262258 HIJ262253:HIM262258 HSF262253:HSI262258 ICB262253:ICE262258 ILX262253:IMA262258 IVT262253:IVW262258 JFP262253:JFS262258 JPL262253:JPO262258 JZH262253:JZK262258 KJD262253:KJG262258 KSZ262253:KTC262258 LCV262253:LCY262258 LMR262253:LMU262258 LWN262253:LWQ262258 MGJ262253:MGM262258 MQF262253:MQI262258 NAB262253:NAE262258 NJX262253:NKA262258 NTT262253:NTW262258 ODP262253:ODS262258 ONL262253:ONO262258 OXH262253:OXK262258 PHD262253:PHG262258 PQZ262253:PRC262258 QAV262253:QAY262258 QKR262253:QKU262258 QUN262253:QUQ262258 REJ262253:REM262258 ROF262253:ROI262258 RYB262253:RYE262258 SHX262253:SIA262258 SRT262253:SRW262258 TBP262253:TBS262258 TLL262253:TLO262258 TVH262253:TVK262258 UFD262253:UFG262258 UOZ262253:UPC262258 UYV262253:UYY262258 VIR262253:VIU262258 VSN262253:VSQ262258 WCJ262253:WCM262258 WMF262253:WMI262258 WWB262253:WWE262258 T327789:W327794 JP327789:JS327794 TL327789:TO327794 ADH327789:ADK327794 AND327789:ANG327794 AWZ327789:AXC327794 BGV327789:BGY327794 BQR327789:BQU327794 CAN327789:CAQ327794 CKJ327789:CKM327794 CUF327789:CUI327794 DEB327789:DEE327794 DNX327789:DOA327794 DXT327789:DXW327794 EHP327789:EHS327794 ERL327789:ERO327794 FBH327789:FBK327794 FLD327789:FLG327794 FUZ327789:FVC327794 GEV327789:GEY327794 GOR327789:GOU327794 GYN327789:GYQ327794 HIJ327789:HIM327794 HSF327789:HSI327794 ICB327789:ICE327794 ILX327789:IMA327794 IVT327789:IVW327794 JFP327789:JFS327794 JPL327789:JPO327794 JZH327789:JZK327794 KJD327789:KJG327794 KSZ327789:KTC327794 LCV327789:LCY327794 LMR327789:LMU327794 LWN327789:LWQ327794 MGJ327789:MGM327794 MQF327789:MQI327794 NAB327789:NAE327794 NJX327789:NKA327794 NTT327789:NTW327794 ODP327789:ODS327794 ONL327789:ONO327794 OXH327789:OXK327794 PHD327789:PHG327794 PQZ327789:PRC327794 QAV327789:QAY327794 QKR327789:QKU327794 QUN327789:QUQ327794 REJ327789:REM327794 ROF327789:ROI327794 RYB327789:RYE327794 SHX327789:SIA327794 SRT327789:SRW327794 TBP327789:TBS327794 TLL327789:TLO327794 TVH327789:TVK327794 UFD327789:UFG327794 UOZ327789:UPC327794 UYV327789:UYY327794 VIR327789:VIU327794 VSN327789:VSQ327794 WCJ327789:WCM327794 WMF327789:WMI327794 WWB327789:WWE327794 T393325:W393330 JP393325:JS393330 TL393325:TO393330 ADH393325:ADK393330 AND393325:ANG393330 AWZ393325:AXC393330 BGV393325:BGY393330 BQR393325:BQU393330 CAN393325:CAQ393330 CKJ393325:CKM393330 CUF393325:CUI393330 DEB393325:DEE393330 DNX393325:DOA393330 DXT393325:DXW393330 EHP393325:EHS393330 ERL393325:ERO393330 FBH393325:FBK393330 FLD393325:FLG393330 FUZ393325:FVC393330 GEV393325:GEY393330 GOR393325:GOU393330 GYN393325:GYQ393330 HIJ393325:HIM393330 HSF393325:HSI393330 ICB393325:ICE393330 ILX393325:IMA393330 IVT393325:IVW393330 JFP393325:JFS393330 JPL393325:JPO393330 JZH393325:JZK393330 KJD393325:KJG393330 KSZ393325:KTC393330 LCV393325:LCY393330 LMR393325:LMU393330 LWN393325:LWQ393330 MGJ393325:MGM393330 MQF393325:MQI393330 NAB393325:NAE393330 NJX393325:NKA393330 NTT393325:NTW393330 ODP393325:ODS393330 ONL393325:ONO393330 OXH393325:OXK393330 PHD393325:PHG393330 PQZ393325:PRC393330 QAV393325:QAY393330 QKR393325:QKU393330 QUN393325:QUQ393330 REJ393325:REM393330 ROF393325:ROI393330 RYB393325:RYE393330 SHX393325:SIA393330 SRT393325:SRW393330 TBP393325:TBS393330 TLL393325:TLO393330 TVH393325:TVK393330 UFD393325:UFG393330 UOZ393325:UPC393330 UYV393325:UYY393330 VIR393325:VIU393330 VSN393325:VSQ393330 WCJ393325:WCM393330 WMF393325:WMI393330 WWB393325:WWE393330 T458861:W458866 JP458861:JS458866 TL458861:TO458866 ADH458861:ADK458866 AND458861:ANG458866 AWZ458861:AXC458866 BGV458861:BGY458866 BQR458861:BQU458866 CAN458861:CAQ458866 CKJ458861:CKM458866 CUF458861:CUI458866 DEB458861:DEE458866 DNX458861:DOA458866 DXT458861:DXW458866 EHP458861:EHS458866 ERL458861:ERO458866 FBH458861:FBK458866 FLD458861:FLG458866 FUZ458861:FVC458866 GEV458861:GEY458866 GOR458861:GOU458866 GYN458861:GYQ458866 HIJ458861:HIM458866 HSF458861:HSI458866 ICB458861:ICE458866 ILX458861:IMA458866 IVT458861:IVW458866 JFP458861:JFS458866 JPL458861:JPO458866 JZH458861:JZK458866 KJD458861:KJG458866 KSZ458861:KTC458866 LCV458861:LCY458866 LMR458861:LMU458866 LWN458861:LWQ458866 MGJ458861:MGM458866 MQF458861:MQI458866 NAB458861:NAE458866 NJX458861:NKA458866 NTT458861:NTW458866 ODP458861:ODS458866 ONL458861:ONO458866 OXH458861:OXK458866 PHD458861:PHG458866 PQZ458861:PRC458866 QAV458861:QAY458866 QKR458861:QKU458866 QUN458861:QUQ458866 REJ458861:REM458866 ROF458861:ROI458866 RYB458861:RYE458866 SHX458861:SIA458866 SRT458861:SRW458866 TBP458861:TBS458866 TLL458861:TLO458866 TVH458861:TVK458866 UFD458861:UFG458866 UOZ458861:UPC458866 UYV458861:UYY458866 VIR458861:VIU458866 VSN458861:VSQ458866 WCJ458861:WCM458866 WMF458861:WMI458866 WWB458861:WWE458866 T524397:W524402 JP524397:JS524402 TL524397:TO524402 ADH524397:ADK524402 AND524397:ANG524402 AWZ524397:AXC524402 BGV524397:BGY524402 BQR524397:BQU524402 CAN524397:CAQ524402 CKJ524397:CKM524402 CUF524397:CUI524402 DEB524397:DEE524402 DNX524397:DOA524402 DXT524397:DXW524402 EHP524397:EHS524402 ERL524397:ERO524402 FBH524397:FBK524402 FLD524397:FLG524402 FUZ524397:FVC524402 GEV524397:GEY524402 GOR524397:GOU524402 GYN524397:GYQ524402 HIJ524397:HIM524402 HSF524397:HSI524402 ICB524397:ICE524402 ILX524397:IMA524402 IVT524397:IVW524402 JFP524397:JFS524402 JPL524397:JPO524402 JZH524397:JZK524402 KJD524397:KJG524402 KSZ524397:KTC524402 LCV524397:LCY524402 LMR524397:LMU524402 LWN524397:LWQ524402 MGJ524397:MGM524402 MQF524397:MQI524402 NAB524397:NAE524402 NJX524397:NKA524402 NTT524397:NTW524402 ODP524397:ODS524402 ONL524397:ONO524402 OXH524397:OXK524402 PHD524397:PHG524402 PQZ524397:PRC524402 QAV524397:QAY524402 QKR524397:QKU524402 QUN524397:QUQ524402 REJ524397:REM524402 ROF524397:ROI524402 RYB524397:RYE524402 SHX524397:SIA524402 SRT524397:SRW524402 TBP524397:TBS524402 TLL524397:TLO524402 TVH524397:TVK524402 UFD524397:UFG524402 UOZ524397:UPC524402 UYV524397:UYY524402 VIR524397:VIU524402 VSN524397:VSQ524402 WCJ524397:WCM524402 WMF524397:WMI524402 WWB524397:WWE524402 T589933:W589938 JP589933:JS589938 TL589933:TO589938 ADH589933:ADK589938 AND589933:ANG589938 AWZ589933:AXC589938 BGV589933:BGY589938 BQR589933:BQU589938 CAN589933:CAQ589938 CKJ589933:CKM589938 CUF589933:CUI589938 DEB589933:DEE589938 DNX589933:DOA589938 DXT589933:DXW589938 EHP589933:EHS589938 ERL589933:ERO589938 FBH589933:FBK589938 FLD589933:FLG589938 FUZ589933:FVC589938 GEV589933:GEY589938 GOR589933:GOU589938 GYN589933:GYQ589938 HIJ589933:HIM589938 HSF589933:HSI589938 ICB589933:ICE589938 ILX589933:IMA589938 IVT589933:IVW589938 JFP589933:JFS589938 JPL589933:JPO589938 JZH589933:JZK589938 KJD589933:KJG589938 KSZ589933:KTC589938 LCV589933:LCY589938 LMR589933:LMU589938 LWN589933:LWQ589938 MGJ589933:MGM589938 MQF589933:MQI589938 NAB589933:NAE589938 NJX589933:NKA589938 NTT589933:NTW589938 ODP589933:ODS589938 ONL589933:ONO589938 OXH589933:OXK589938 PHD589933:PHG589938 PQZ589933:PRC589938 QAV589933:QAY589938 QKR589933:QKU589938 QUN589933:QUQ589938 REJ589933:REM589938 ROF589933:ROI589938 RYB589933:RYE589938 SHX589933:SIA589938 SRT589933:SRW589938 TBP589933:TBS589938 TLL589933:TLO589938 TVH589933:TVK589938 UFD589933:UFG589938 UOZ589933:UPC589938 UYV589933:UYY589938 VIR589933:VIU589938 VSN589933:VSQ589938 WCJ589933:WCM589938 WMF589933:WMI589938 WWB589933:WWE589938 T655469:W655474 JP655469:JS655474 TL655469:TO655474 ADH655469:ADK655474 AND655469:ANG655474 AWZ655469:AXC655474 BGV655469:BGY655474 BQR655469:BQU655474 CAN655469:CAQ655474 CKJ655469:CKM655474 CUF655469:CUI655474 DEB655469:DEE655474 DNX655469:DOA655474 DXT655469:DXW655474 EHP655469:EHS655474 ERL655469:ERO655474 FBH655469:FBK655474 FLD655469:FLG655474 FUZ655469:FVC655474 GEV655469:GEY655474 GOR655469:GOU655474 GYN655469:GYQ655474 HIJ655469:HIM655474 HSF655469:HSI655474 ICB655469:ICE655474 ILX655469:IMA655474 IVT655469:IVW655474 JFP655469:JFS655474 JPL655469:JPO655474 JZH655469:JZK655474 KJD655469:KJG655474 KSZ655469:KTC655474 LCV655469:LCY655474 LMR655469:LMU655474 LWN655469:LWQ655474 MGJ655469:MGM655474 MQF655469:MQI655474 NAB655469:NAE655474 NJX655469:NKA655474 NTT655469:NTW655474 ODP655469:ODS655474 ONL655469:ONO655474 OXH655469:OXK655474 PHD655469:PHG655474 PQZ655469:PRC655474 QAV655469:QAY655474 QKR655469:QKU655474 QUN655469:QUQ655474 REJ655469:REM655474 ROF655469:ROI655474 RYB655469:RYE655474 SHX655469:SIA655474 SRT655469:SRW655474 TBP655469:TBS655474 TLL655469:TLO655474 TVH655469:TVK655474 UFD655469:UFG655474 UOZ655469:UPC655474 UYV655469:UYY655474 VIR655469:VIU655474 VSN655469:VSQ655474 WCJ655469:WCM655474 WMF655469:WMI655474 WWB655469:WWE655474 T721005:W721010 JP721005:JS721010 TL721005:TO721010 ADH721005:ADK721010 AND721005:ANG721010 AWZ721005:AXC721010 BGV721005:BGY721010 BQR721005:BQU721010 CAN721005:CAQ721010 CKJ721005:CKM721010 CUF721005:CUI721010 DEB721005:DEE721010 DNX721005:DOA721010 DXT721005:DXW721010 EHP721005:EHS721010 ERL721005:ERO721010 FBH721005:FBK721010 FLD721005:FLG721010 FUZ721005:FVC721010 GEV721005:GEY721010 GOR721005:GOU721010 GYN721005:GYQ721010 HIJ721005:HIM721010 HSF721005:HSI721010 ICB721005:ICE721010 ILX721005:IMA721010 IVT721005:IVW721010 JFP721005:JFS721010 JPL721005:JPO721010 JZH721005:JZK721010 KJD721005:KJG721010 KSZ721005:KTC721010 LCV721005:LCY721010 LMR721005:LMU721010 LWN721005:LWQ721010 MGJ721005:MGM721010 MQF721005:MQI721010 NAB721005:NAE721010 NJX721005:NKA721010 NTT721005:NTW721010 ODP721005:ODS721010 ONL721005:ONO721010 OXH721005:OXK721010 PHD721005:PHG721010 PQZ721005:PRC721010 QAV721005:QAY721010 QKR721005:QKU721010 QUN721005:QUQ721010 REJ721005:REM721010 ROF721005:ROI721010 RYB721005:RYE721010 SHX721005:SIA721010 SRT721005:SRW721010 TBP721005:TBS721010 TLL721005:TLO721010 TVH721005:TVK721010 UFD721005:UFG721010 UOZ721005:UPC721010 UYV721005:UYY721010 VIR721005:VIU721010 VSN721005:VSQ721010 WCJ721005:WCM721010 WMF721005:WMI721010 WWB721005:WWE721010 T786541:W786546 JP786541:JS786546 TL786541:TO786546 ADH786541:ADK786546 AND786541:ANG786546 AWZ786541:AXC786546 BGV786541:BGY786546 BQR786541:BQU786546 CAN786541:CAQ786546 CKJ786541:CKM786546 CUF786541:CUI786546 DEB786541:DEE786546 DNX786541:DOA786546 DXT786541:DXW786546 EHP786541:EHS786546 ERL786541:ERO786546 FBH786541:FBK786546 FLD786541:FLG786546 FUZ786541:FVC786546 GEV786541:GEY786546 GOR786541:GOU786546 GYN786541:GYQ786546 HIJ786541:HIM786546 HSF786541:HSI786546 ICB786541:ICE786546 ILX786541:IMA786546 IVT786541:IVW786546 JFP786541:JFS786546 JPL786541:JPO786546 JZH786541:JZK786546 KJD786541:KJG786546 KSZ786541:KTC786546 LCV786541:LCY786546 LMR786541:LMU786546 LWN786541:LWQ786546 MGJ786541:MGM786546 MQF786541:MQI786546 NAB786541:NAE786546 NJX786541:NKA786546 NTT786541:NTW786546 ODP786541:ODS786546 ONL786541:ONO786546 OXH786541:OXK786546 PHD786541:PHG786546 PQZ786541:PRC786546 QAV786541:QAY786546 QKR786541:QKU786546 QUN786541:QUQ786546 REJ786541:REM786546 ROF786541:ROI786546 RYB786541:RYE786546 SHX786541:SIA786546 SRT786541:SRW786546 TBP786541:TBS786546 TLL786541:TLO786546 TVH786541:TVK786546 UFD786541:UFG786546 UOZ786541:UPC786546 UYV786541:UYY786546 VIR786541:VIU786546 VSN786541:VSQ786546 WCJ786541:WCM786546 WMF786541:WMI786546 WWB786541:WWE786546 T852077:W852082 JP852077:JS852082 TL852077:TO852082 ADH852077:ADK852082 AND852077:ANG852082 AWZ852077:AXC852082 BGV852077:BGY852082 BQR852077:BQU852082 CAN852077:CAQ852082 CKJ852077:CKM852082 CUF852077:CUI852082 DEB852077:DEE852082 DNX852077:DOA852082 DXT852077:DXW852082 EHP852077:EHS852082 ERL852077:ERO852082 FBH852077:FBK852082 FLD852077:FLG852082 FUZ852077:FVC852082 GEV852077:GEY852082 GOR852077:GOU852082 GYN852077:GYQ852082 HIJ852077:HIM852082 HSF852077:HSI852082 ICB852077:ICE852082 ILX852077:IMA852082 IVT852077:IVW852082 JFP852077:JFS852082 JPL852077:JPO852082 JZH852077:JZK852082 KJD852077:KJG852082 KSZ852077:KTC852082 LCV852077:LCY852082 LMR852077:LMU852082 LWN852077:LWQ852082 MGJ852077:MGM852082 MQF852077:MQI852082 NAB852077:NAE852082 NJX852077:NKA852082 NTT852077:NTW852082 ODP852077:ODS852082 ONL852077:ONO852082 OXH852077:OXK852082 PHD852077:PHG852082 PQZ852077:PRC852082 QAV852077:QAY852082 QKR852077:QKU852082 QUN852077:QUQ852082 REJ852077:REM852082 ROF852077:ROI852082 RYB852077:RYE852082 SHX852077:SIA852082 SRT852077:SRW852082 TBP852077:TBS852082 TLL852077:TLO852082 TVH852077:TVK852082 UFD852077:UFG852082 UOZ852077:UPC852082 UYV852077:UYY852082 VIR852077:VIU852082 VSN852077:VSQ852082 WCJ852077:WCM852082 WMF852077:WMI852082 WWB852077:WWE852082 T917613:W917618 JP917613:JS917618 TL917613:TO917618 ADH917613:ADK917618 AND917613:ANG917618 AWZ917613:AXC917618 BGV917613:BGY917618 BQR917613:BQU917618 CAN917613:CAQ917618 CKJ917613:CKM917618 CUF917613:CUI917618 DEB917613:DEE917618 DNX917613:DOA917618 DXT917613:DXW917618 EHP917613:EHS917618 ERL917613:ERO917618 FBH917613:FBK917618 FLD917613:FLG917618 FUZ917613:FVC917618 GEV917613:GEY917618 GOR917613:GOU917618 GYN917613:GYQ917618 HIJ917613:HIM917618 HSF917613:HSI917618 ICB917613:ICE917618 ILX917613:IMA917618 IVT917613:IVW917618 JFP917613:JFS917618 JPL917613:JPO917618 JZH917613:JZK917618 KJD917613:KJG917618 KSZ917613:KTC917618 LCV917613:LCY917618 LMR917613:LMU917618 LWN917613:LWQ917618 MGJ917613:MGM917618 MQF917613:MQI917618 NAB917613:NAE917618 NJX917613:NKA917618 NTT917613:NTW917618 ODP917613:ODS917618 ONL917613:ONO917618 OXH917613:OXK917618 PHD917613:PHG917618 PQZ917613:PRC917618 QAV917613:QAY917618 QKR917613:QKU917618 QUN917613:QUQ917618 REJ917613:REM917618 ROF917613:ROI917618 RYB917613:RYE917618 SHX917613:SIA917618 SRT917613:SRW917618 TBP917613:TBS917618 TLL917613:TLO917618 TVH917613:TVK917618 UFD917613:UFG917618 UOZ917613:UPC917618 UYV917613:UYY917618 VIR917613:VIU917618 VSN917613:VSQ917618 WCJ917613:WCM917618 WMF917613:WMI917618 WWB917613:WWE917618 T983149:W983154 JP983149:JS983154 TL983149:TO983154 ADH983149:ADK983154 AND983149:ANG983154 AWZ983149:AXC983154 BGV983149:BGY983154 BQR983149:BQU983154 CAN983149:CAQ983154 CKJ983149:CKM983154 CUF983149:CUI983154 DEB983149:DEE983154 DNX983149:DOA983154 DXT983149:DXW983154 EHP983149:EHS983154 ERL983149:ERO983154 FBH983149:FBK983154 FLD983149:FLG983154 FUZ983149:FVC983154 GEV983149:GEY983154 GOR983149:GOU983154 GYN983149:GYQ983154 HIJ983149:HIM983154 HSF983149:HSI983154 ICB983149:ICE983154 ILX983149:IMA983154 IVT983149:IVW983154 JFP983149:JFS983154 JPL983149:JPO983154 JZH983149:JZK983154 KJD983149:KJG983154 KSZ983149:KTC983154 LCV983149:LCY983154 LMR983149:LMU983154 LWN983149:LWQ983154 MGJ983149:MGM983154 MQF983149:MQI983154 NAB983149:NAE983154 NJX983149:NKA983154 NTT983149:NTW983154 ODP983149:ODS983154 ONL983149:ONO983154 OXH983149:OXK983154 PHD983149:PHG983154 PQZ983149:PRC983154 QAV983149:QAY983154 QKR983149:QKU983154 QUN983149:QUQ983154 REJ983149:REM983154 ROF983149:ROI983154 RYB983149:RYE983154 SHX983149:SIA983154 SRT983149:SRW983154 TBP983149:TBS983154 TLL983149:TLO983154 TVH983149:TVK983154 UFD983149:UFG983154 UOZ983149:UPC983154 UYV983149:UYY983154 VIR983149:VIU983154 VSN983149:VSQ983154 WCJ983149:WCM983154 WMF983149:WMI983154 WWB983149:WWE983154 U101:W101 JQ101:JS101 TM101:TO101 ADI101:ADK101 ANE101:ANG101 AXA101:AXC101 BGW101:BGY101 BQS101:BQU101 CAO101:CAQ101 CKK101:CKM101 CUG101:CUI101 DEC101:DEE101 DNY101:DOA101 DXU101:DXW101 EHQ101:EHS101 ERM101:ERO101 FBI101:FBK101 FLE101:FLG101 FVA101:FVC101 GEW101:GEY101 GOS101:GOU101 GYO101:GYQ101 HIK101:HIM101 HSG101:HSI101 ICC101:ICE101 ILY101:IMA101 IVU101:IVW101 JFQ101:JFS101 JPM101:JPO101 JZI101:JZK101 KJE101:KJG101 KTA101:KTC101 LCW101:LCY101 LMS101:LMU101 LWO101:LWQ101 MGK101:MGM101 MQG101:MQI101 NAC101:NAE101 NJY101:NKA101 NTU101:NTW101 ODQ101:ODS101 ONM101:ONO101 OXI101:OXK101 PHE101:PHG101 PRA101:PRC101 QAW101:QAY101 QKS101:QKU101 QUO101:QUQ101 REK101:REM101 ROG101:ROI101 RYC101:RYE101 SHY101:SIA101 SRU101:SRW101 TBQ101:TBS101 TLM101:TLO101 TVI101:TVK101 UFE101:UFG101 UPA101:UPC101 UYW101:UYY101 VIS101:VIU101 VSO101:VSQ101 WCK101:WCM101 WMG101:WMI101 WWC101:WWE101 U65637:W65637 JQ65637:JS65637 TM65637:TO65637 ADI65637:ADK65637 ANE65637:ANG65637 AXA65637:AXC65637 BGW65637:BGY65637 BQS65637:BQU65637 CAO65637:CAQ65637 CKK65637:CKM65637 CUG65637:CUI65637 DEC65637:DEE65637 DNY65637:DOA65637 DXU65637:DXW65637 EHQ65637:EHS65637 ERM65637:ERO65637 FBI65637:FBK65637 FLE65637:FLG65637 FVA65637:FVC65637 GEW65637:GEY65637 GOS65637:GOU65637 GYO65637:GYQ65637 HIK65637:HIM65637 HSG65637:HSI65637 ICC65637:ICE65637 ILY65637:IMA65637 IVU65637:IVW65637 JFQ65637:JFS65637 JPM65637:JPO65637 JZI65637:JZK65637 KJE65637:KJG65637 KTA65637:KTC65637 LCW65637:LCY65637 LMS65637:LMU65637 LWO65637:LWQ65637 MGK65637:MGM65637 MQG65637:MQI65637 NAC65637:NAE65637 NJY65637:NKA65637 NTU65637:NTW65637 ODQ65637:ODS65637 ONM65637:ONO65637 OXI65637:OXK65637 PHE65637:PHG65637 PRA65637:PRC65637 QAW65637:QAY65637 QKS65637:QKU65637 QUO65637:QUQ65637 REK65637:REM65637 ROG65637:ROI65637 RYC65637:RYE65637 SHY65637:SIA65637 SRU65637:SRW65637 TBQ65637:TBS65637 TLM65637:TLO65637 TVI65637:TVK65637 UFE65637:UFG65637 UPA65637:UPC65637 UYW65637:UYY65637 VIS65637:VIU65637 VSO65637:VSQ65637 WCK65637:WCM65637 WMG65637:WMI65637 WWC65637:WWE65637 U131173:W131173 JQ131173:JS131173 TM131173:TO131173 ADI131173:ADK131173 ANE131173:ANG131173 AXA131173:AXC131173 BGW131173:BGY131173 BQS131173:BQU131173 CAO131173:CAQ131173 CKK131173:CKM131173 CUG131173:CUI131173 DEC131173:DEE131173 DNY131173:DOA131173 DXU131173:DXW131173 EHQ131173:EHS131173 ERM131173:ERO131173 FBI131173:FBK131173 FLE131173:FLG131173 FVA131173:FVC131173 GEW131173:GEY131173 GOS131173:GOU131173 GYO131173:GYQ131173 HIK131173:HIM131173 HSG131173:HSI131173 ICC131173:ICE131173 ILY131173:IMA131173 IVU131173:IVW131173 JFQ131173:JFS131173 JPM131173:JPO131173 JZI131173:JZK131173 KJE131173:KJG131173 KTA131173:KTC131173 LCW131173:LCY131173 LMS131173:LMU131173 LWO131173:LWQ131173 MGK131173:MGM131173 MQG131173:MQI131173 NAC131173:NAE131173 NJY131173:NKA131173 NTU131173:NTW131173 ODQ131173:ODS131173 ONM131173:ONO131173 OXI131173:OXK131173 PHE131173:PHG131173 PRA131173:PRC131173 QAW131173:QAY131173 QKS131173:QKU131173 QUO131173:QUQ131173 REK131173:REM131173 ROG131173:ROI131173 RYC131173:RYE131173 SHY131173:SIA131173 SRU131173:SRW131173 TBQ131173:TBS131173 TLM131173:TLO131173 TVI131173:TVK131173 UFE131173:UFG131173 UPA131173:UPC131173 UYW131173:UYY131173 VIS131173:VIU131173 VSO131173:VSQ131173 WCK131173:WCM131173 WMG131173:WMI131173 WWC131173:WWE131173 U196709:W196709 JQ196709:JS196709 TM196709:TO196709 ADI196709:ADK196709 ANE196709:ANG196709 AXA196709:AXC196709 BGW196709:BGY196709 BQS196709:BQU196709 CAO196709:CAQ196709 CKK196709:CKM196709 CUG196709:CUI196709 DEC196709:DEE196709 DNY196709:DOA196709 DXU196709:DXW196709 EHQ196709:EHS196709 ERM196709:ERO196709 FBI196709:FBK196709 FLE196709:FLG196709 FVA196709:FVC196709 GEW196709:GEY196709 GOS196709:GOU196709 GYO196709:GYQ196709 HIK196709:HIM196709 HSG196709:HSI196709 ICC196709:ICE196709 ILY196709:IMA196709 IVU196709:IVW196709 JFQ196709:JFS196709 JPM196709:JPO196709 JZI196709:JZK196709 KJE196709:KJG196709 KTA196709:KTC196709 LCW196709:LCY196709 LMS196709:LMU196709 LWO196709:LWQ196709 MGK196709:MGM196709 MQG196709:MQI196709 NAC196709:NAE196709 NJY196709:NKA196709 NTU196709:NTW196709 ODQ196709:ODS196709 ONM196709:ONO196709 OXI196709:OXK196709 PHE196709:PHG196709 PRA196709:PRC196709 QAW196709:QAY196709 QKS196709:QKU196709 QUO196709:QUQ196709 REK196709:REM196709 ROG196709:ROI196709 RYC196709:RYE196709 SHY196709:SIA196709 SRU196709:SRW196709 TBQ196709:TBS196709 TLM196709:TLO196709 TVI196709:TVK196709 UFE196709:UFG196709 UPA196709:UPC196709 UYW196709:UYY196709 VIS196709:VIU196709 VSO196709:VSQ196709 WCK196709:WCM196709 WMG196709:WMI196709 WWC196709:WWE196709 U262245:W262245 JQ262245:JS262245 TM262245:TO262245 ADI262245:ADK262245 ANE262245:ANG262245 AXA262245:AXC262245 BGW262245:BGY262245 BQS262245:BQU262245 CAO262245:CAQ262245 CKK262245:CKM262245 CUG262245:CUI262245 DEC262245:DEE262245 DNY262245:DOA262245 DXU262245:DXW262245 EHQ262245:EHS262245 ERM262245:ERO262245 FBI262245:FBK262245 FLE262245:FLG262245 FVA262245:FVC262245 GEW262245:GEY262245 GOS262245:GOU262245 GYO262245:GYQ262245 HIK262245:HIM262245 HSG262245:HSI262245 ICC262245:ICE262245 ILY262245:IMA262245 IVU262245:IVW262245 JFQ262245:JFS262245 JPM262245:JPO262245 JZI262245:JZK262245 KJE262245:KJG262245 KTA262245:KTC262245 LCW262245:LCY262245 LMS262245:LMU262245 LWO262245:LWQ262245 MGK262245:MGM262245 MQG262245:MQI262245 NAC262245:NAE262245 NJY262245:NKA262245 NTU262245:NTW262245 ODQ262245:ODS262245 ONM262245:ONO262245 OXI262245:OXK262245 PHE262245:PHG262245 PRA262245:PRC262245 QAW262245:QAY262245 QKS262245:QKU262245 QUO262245:QUQ262245 REK262245:REM262245 ROG262245:ROI262245 RYC262245:RYE262245 SHY262245:SIA262245 SRU262245:SRW262245 TBQ262245:TBS262245 TLM262245:TLO262245 TVI262245:TVK262245 UFE262245:UFG262245 UPA262245:UPC262245 UYW262245:UYY262245 VIS262245:VIU262245 VSO262245:VSQ262245 WCK262245:WCM262245 WMG262245:WMI262245 WWC262245:WWE262245 U327781:W327781 JQ327781:JS327781 TM327781:TO327781 ADI327781:ADK327781 ANE327781:ANG327781 AXA327781:AXC327781 BGW327781:BGY327781 BQS327781:BQU327781 CAO327781:CAQ327781 CKK327781:CKM327781 CUG327781:CUI327781 DEC327781:DEE327781 DNY327781:DOA327781 DXU327781:DXW327781 EHQ327781:EHS327781 ERM327781:ERO327781 FBI327781:FBK327781 FLE327781:FLG327781 FVA327781:FVC327781 GEW327781:GEY327781 GOS327781:GOU327781 GYO327781:GYQ327781 HIK327781:HIM327781 HSG327781:HSI327781 ICC327781:ICE327781 ILY327781:IMA327781 IVU327781:IVW327781 JFQ327781:JFS327781 JPM327781:JPO327781 JZI327781:JZK327781 KJE327781:KJG327781 KTA327781:KTC327781 LCW327781:LCY327781 LMS327781:LMU327781 LWO327781:LWQ327781 MGK327781:MGM327781 MQG327781:MQI327781 NAC327781:NAE327781 NJY327781:NKA327781 NTU327781:NTW327781 ODQ327781:ODS327781 ONM327781:ONO327781 OXI327781:OXK327781 PHE327781:PHG327781 PRA327781:PRC327781 QAW327781:QAY327781 QKS327781:QKU327781 QUO327781:QUQ327781 REK327781:REM327781 ROG327781:ROI327781 RYC327781:RYE327781 SHY327781:SIA327781 SRU327781:SRW327781 TBQ327781:TBS327781 TLM327781:TLO327781 TVI327781:TVK327781 UFE327781:UFG327781 UPA327781:UPC327781 UYW327781:UYY327781 VIS327781:VIU327781 VSO327781:VSQ327781 WCK327781:WCM327781 WMG327781:WMI327781 WWC327781:WWE327781 U393317:W393317 JQ393317:JS393317 TM393317:TO393317 ADI393317:ADK393317 ANE393317:ANG393317 AXA393317:AXC393317 BGW393317:BGY393317 BQS393317:BQU393317 CAO393317:CAQ393317 CKK393317:CKM393317 CUG393317:CUI393317 DEC393317:DEE393317 DNY393317:DOA393317 DXU393317:DXW393317 EHQ393317:EHS393317 ERM393317:ERO393317 FBI393317:FBK393317 FLE393317:FLG393317 FVA393317:FVC393317 GEW393317:GEY393317 GOS393317:GOU393317 GYO393317:GYQ393317 HIK393317:HIM393317 HSG393317:HSI393317 ICC393317:ICE393317 ILY393317:IMA393317 IVU393317:IVW393317 JFQ393317:JFS393317 JPM393317:JPO393317 JZI393317:JZK393317 KJE393317:KJG393317 KTA393317:KTC393317 LCW393317:LCY393317 LMS393317:LMU393317 LWO393317:LWQ393317 MGK393317:MGM393317 MQG393317:MQI393317 NAC393317:NAE393317 NJY393317:NKA393317 NTU393317:NTW393317 ODQ393317:ODS393317 ONM393317:ONO393317 OXI393317:OXK393317 PHE393317:PHG393317 PRA393317:PRC393317 QAW393317:QAY393317 QKS393317:QKU393317 QUO393317:QUQ393317 REK393317:REM393317 ROG393317:ROI393317 RYC393317:RYE393317 SHY393317:SIA393317 SRU393317:SRW393317 TBQ393317:TBS393317 TLM393317:TLO393317 TVI393317:TVK393317 UFE393317:UFG393317 UPA393317:UPC393317 UYW393317:UYY393317 VIS393317:VIU393317 VSO393317:VSQ393317 WCK393317:WCM393317 WMG393317:WMI393317 WWC393317:WWE393317 U458853:W458853 JQ458853:JS458853 TM458853:TO458853 ADI458853:ADK458853 ANE458853:ANG458853 AXA458853:AXC458853 BGW458853:BGY458853 BQS458853:BQU458853 CAO458853:CAQ458853 CKK458853:CKM458853 CUG458853:CUI458853 DEC458853:DEE458853 DNY458853:DOA458853 DXU458853:DXW458853 EHQ458853:EHS458853 ERM458853:ERO458853 FBI458853:FBK458853 FLE458853:FLG458853 FVA458853:FVC458853 GEW458853:GEY458853 GOS458853:GOU458853 GYO458853:GYQ458853 HIK458853:HIM458853 HSG458853:HSI458853 ICC458853:ICE458853 ILY458853:IMA458853 IVU458853:IVW458853 JFQ458853:JFS458853 JPM458853:JPO458853 JZI458853:JZK458853 KJE458853:KJG458853 KTA458853:KTC458853 LCW458853:LCY458853 LMS458853:LMU458853 LWO458853:LWQ458853 MGK458853:MGM458853 MQG458853:MQI458853 NAC458853:NAE458853 NJY458853:NKA458853 NTU458853:NTW458853 ODQ458853:ODS458853 ONM458853:ONO458853 OXI458853:OXK458853 PHE458853:PHG458853 PRA458853:PRC458853 QAW458853:QAY458853 QKS458853:QKU458853 QUO458853:QUQ458853 REK458853:REM458853 ROG458853:ROI458853 RYC458853:RYE458853 SHY458853:SIA458853 SRU458853:SRW458853 TBQ458853:TBS458853 TLM458853:TLO458853 TVI458853:TVK458853 UFE458853:UFG458853 UPA458853:UPC458853 UYW458853:UYY458853 VIS458853:VIU458853 VSO458853:VSQ458853 WCK458853:WCM458853 WMG458853:WMI458853 WWC458853:WWE458853 U524389:W524389 JQ524389:JS524389 TM524389:TO524389 ADI524389:ADK524389 ANE524389:ANG524389 AXA524389:AXC524389 BGW524389:BGY524389 BQS524389:BQU524389 CAO524389:CAQ524389 CKK524389:CKM524389 CUG524389:CUI524389 DEC524389:DEE524389 DNY524389:DOA524389 DXU524389:DXW524389 EHQ524389:EHS524389 ERM524389:ERO524389 FBI524389:FBK524389 FLE524389:FLG524389 FVA524389:FVC524389 GEW524389:GEY524389 GOS524389:GOU524389 GYO524389:GYQ524389 HIK524389:HIM524389 HSG524389:HSI524389 ICC524389:ICE524389 ILY524389:IMA524389 IVU524389:IVW524389 JFQ524389:JFS524389 JPM524389:JPO524389 JZI524389:JZK524389 KJE524389:KJG524389 KTA524389:KTC524389 LCW524389:LCY524389 LMS524389:LMU524389 LWO524389:LWQ524389 MGK524389:MGM524389 MQG524389:MQI524389 NAC524389:NAE524389 NJY524389:NKA524389 NTU524389:NTW524389 ODQ524389:ODS524389 ONM524389:ONO524389 OXI524389:OXK524389 PHE524389:PHG524389 PRA524389:PRC524389 QAW524389:QAY524389 QKS524389:QKU524389 QUO524389:QUQ524389 REK524389:REM524389 ROG524389:ROI524389 RYC524389:RYE524389 SHY524389:SIA524389 SRU524389:SRW524389 TBQ524389:TBS524389 TLM524389:TLO524389 TVI524389:TVK524389 UFE524389:UFG524389 UPA524389:UPC524389 UYW524389:UYY524389 VIS524389:VIU524389 VSO524389:VSQ524389 WCK524389:WCM524389 WMG524389:WMI524389 WWC524389:WWE524389 U589925:W589925 JQ589925:JS589925 TM589925:TO589925 ADI589925:ADK589925 ANE589925:ANG589925 AXA589925:AXC589925 BGW589925:BGY589925 BQS589925:BQU589925 CAO589925:CAQ589925 CKK589925:CKM589925 CUG589925:CUI589925 DEC589925:DEE589925 DNY589925:DOA589925 DXU589925:DXW589925 EHQ589925:EHS589925 ERM589925:ERO589925 FBI589925:FBK589925 FLE589925:FLG589925 FVA589925:FVC589925 GEW589925:GEY589925 GOS589925:GOU589925 GYO589925:GYQ589925 HIK589925:HIM589925 HSG589925:HSI589925 ICC589925:ICE589925 ILY589925:IMA589925 IVU589925:IVW589925 JFQ589925:JFS589925 JPM589925:JPO589925 JZI589925:JZK589925 KJE589925:KJG589925 KTA589925:KTC589925 LCW589925:LCY589925 LMS589925:LMU589925 LWO589925:LWQ589925 MGK589925:MGM589925 MQG589925:MQI589925 NAC589925:NAE589925 NJY589925:NKA589925 NTU589925:NTW589925 ODQ589925:ODS589925 ONM589925:ONO589925 OXI589925:OXK589925 PHE589925:PHG589925 PRA589925:PRC589925 QAW589925:QAY589925 QKS589925:QKU589925 QUO589925:QUQ589925 REK589925:REM589925 ROG589925:ROI589925 RYC589925:RYE589925 SHY589925:SIA589925 SRU589925:SRW589925 TBQ589925:TBS589925 TLM589925:TLO589925 TVI589925:TVK589925 UFE589925:UFG589925 UPA589925:UPC589925 UYW589925:UYY589925 VIS589925:VIU589925 VSO589925:VSQ589925 WCK589925:WCM589925 WMG589925:WMI589925 WWC589925:WWE589925 U655461:W655461 JQ655461:JS655461 TM655461:TO655461 ADI655461:ADK655461 ANE655461:ANG655461 AXA655461:AXC655461 BGW655461:BGY655461 BQS655461:BQU655461 CAO655461:CAQ655461 CKK655461:CKM655461 CUG655461:CUI655461 DEC655461:DEE655461 DNY655461:DOA655461 DXU655461:DXW655461 EHQ655461:EHS655461 ERM655461:ERO655461 FBI655461:FBK655461 FLE655461:FLG655461 FVA655461:FVC655461 GEW655461:GEY655461 GOS655461:GOU655461 GYO655461:GYQ655461 HIK655461:HIM655461 HSG655461:HSI655461 ICC655461:ICE655461 ILY655461:IMA655461 IVU655461:IVW655461 JFQ655461:JFS655461 JPM655461:JPO655461 JZI655461:JZK655461 KJE655461:KJG655461 KTA655461:KTC655461 LCW655461:LCY655461 LMS655461:LMU655461 LWO655461:LWQ655461 MGK655461:MGM655461 MQG655461:MQI655461 NAC655461:NAE655461 NJY655461:NKA655461 NTU655461:NTW655461 ODQ655461:ODS655461 ONM655461:ONO655461 OXI655461:OXK655461 PHE655461:PHG655461 PRA655461:PRC655461 QAW655461:QAY655461 QKS655461:QKU655461 QUO655461:QUQ655461 REK655461:REM655461 ROG655461:ROI655461 RYC655461:RYE655461 SHY655461:SIA655461 SRU655461:SRW655461 TBQ655461:TBS655461 TLM655461:TLO655461 TVI655461:TVK655461 UFE655461:UFG655461 UPA655461:UPC655461 UYW655461:UYY655461 VIS655461:VIU655461 VSO655461:VSQ655461 WCK655461:WCM655461 WMG655461:WMI655461 WWC655461:WWE655461 U720997:W720997 JQ720997:JS720997 TM720997:TO720997 ADI720997:ADK720997 ANE720997:ANG720997 AXA720997:AXC720997 BGW720997:BGY720997 BQS720997:BQU720997 CAO720997:CAQ720997 CKK720997:CKM720997 CUG720997:CUI720997 DEC720997:DEE720997 DNY720997:DOA720997 DXU720997:DXW720997 EHQ720997:EHS720997 ERM720997:ERO720997 FBI720997:FBK720997 FLE720997:FLG720997 FVA720997:FVC720997 GEW720997:GEY720997 GOS720997:GOU720997 GYO720997:GYQ720997 HIK720997:HIM720997 HSG720997:HSI720997 ICC720997:ICE720997 ILY720997:IMA720997 IVU720997:IVW720997 JFQ720997:JFS720997 JPM720997:JPO720997 JZI720997:JZK720997 KJE720997:KJG720997 KTA720997:KTC720997 LCW720997:LCY720997 LMS720997:LMU720997 LWO720997:LWQ720997 MGK720997:MGM720997 MQG720997:MQI720997 NAC720997:NAE720997 NJY720997:NKA720997 NTU720997:NTW720997 ODQ720997:ODS720997 ONM720997:ONO720997 OXI720997:OXK720997 PHE720997:PHG720997 PRA720997:PRC720997 QAW720997:QAY720997 QKS720997:QKU720997 QUO720997:QUQ720997 REK720997:REM720997 ROG720997:ROI720997 RYC720997:RYE720997 SHY720997:SIA720997 SRU720997:SRW720997 TBQ720997:TBS720997 TLM720997:TLO720997 TVI720997:TVK720997 UFE720997:UFG720997 UPA720997:UPC720997 UYW720997:UYY720997 VIS720997:VIU720997 VSO720997:VSQ720997 WCK720997:WCM720997 WMG720997:WMI720997 WWC720997:WWE720997 U786533:W786533 JQ786533:JS786533 TM786533:TO786533 ADI786533:ADK786533 ANE786533:ANG786533 AXA786533:AXC786533 BGW786533:BGY786533 BQS786533:BQU786533 CAO786533:CAQ786533 CKK786533:CKM786533 CUG786533:CUI786533 DEC786533:DEE786533 DNY786533:DOA786533 DXU786533:DXW786533 EHQ786533:EHS786533 ERM786533:ERO786533 FBI786533:FBK786533 FLE786533:FLG786533 FVA786533:FVC786533 GEW786533:GEY786533 GOS786533:GOU786533 GYO786533:GYQ786533 HIK786533:HIM786533 HSG786533:HSI786533 ICC786533:ICE786533 ILY786533:IMA786533 IVU786533:IVW786533 JFQ786533:JFS786533 JPM786533:JPO786533 JZI786533:JZK786533 KJE786533:KJG786533 KTA786533:KTC786533 LCW786533:LCY786533 LMS786533:LMU786533 LWO786533:LWQ786533 MGK786533:MGM786533 MQG786533:MQI786533 NAC786533:NAE786533 NJY786533:NKA786533 NTU786533:NTW786533 ODQ786533:ODS786533 ONM786533:ONO786533 OXI786533:OXK786533 PHE786533:PHG786533 PRA786533:PRC786533 QAW786533:QAY786533 QKS786533:QKU786533 QUO786533:QUQ786533 REK786533:REM786533 ROG786533:ROI786533 RYC786533:RYE786533 SHY786533:SIA786533 SRU786533:SRW786533 TBQ786533:TBS786533 TLM786533:TLO786533 TVI786533:TVK786533 UFE786533:UFG786533 UPA786533:UPC786533 UYW786533:UYY786533 VIS786533:VIU786533 VSO786533:VSQ786533 WCK786533:WCM786533 WMG786533:WMI786533 WWC786533:WWE786533 U852069:W852069 JQ852069:JS852069 TM852069:TO852069 ADI852069:ADK852069 ANE852069:ANG852069 AXA852069:AXC852069 BGW852069:BGY852069 BQS852069:BQU852069 CAO852069:CAQ852069 CKK852069:CKM852069 CUG852069:CUI852069 DEC852069:DEE852069 DNY852069:DOA852069 DXU852069:DXW852069 EHQ852069:EHS852069 ERM852069:ERO852069 FBI852069:FBK852069 FLE852069:FLG852069 FVA852069:FVC852069 GEW852069:GEY852069 GOS852069:GOU852069 GYO852069:GYQ852069 HIK852069:HIM852069 HSG852069:HSI852069 ICC852069:ICE852069 ILY852069:IMA852069 IVU852069:IVW852069 JFQ852069:JFS852069 JPM852069:JPO852069 JZI852069:JZK852069 KJE852069:KJG852069 KTA852069:KTC852069 LCW852069:LCY852069 LMS852069:LMU852069 LWO852069:LWQ852069 MGK852069:MGM852069 MQG852069:MQI852069 NAC852069:NAE852069 NJY852069:NKA852069 NTU852069:NTW852069 ODQ852069:ODS852069 ONM852069:ONO852069 OXI852069:OXK852069 PHE852069:PHG852069 PRA852069:PRC852069 QAW852069:QAY852069 QKS852069:QKU852069 QUO852069:QUQ852069 REK852069:REM852069 ROG852069:ROI852069 RYC852069:RYE852069 SHY852069:SIA852069 SRU852069:SRW852069 TBQ852069:TBS852069 TLM852069:TLO852069 TVI852069:TVK852069 UFE852069:UFG852069 UPA852069:UPC852069 UYW852069:UYY852069 VIS852069:VIU852069 VSO852069:VSQ852069 WCK852069:WCM852069 WMG852069:WMI852069 WWC852069:WWE852069 U917605:W917605 JQ917605:JS917605 TM917605:TO917605 ADI917605:ADK917605 ANE917605:ANG917605 AXA917605:AXC917605 BGW917605:BGY917605 BQS917605:BQU917605 CAO917605:CAQ917605 CKK917605:CKM917605 CUG917605:CUI917605 DEC917605:DEE917605 DNY917605:DOA917605 DXU917605:DXW917605 EHQ917605:EHS917605 ERM917605:ERO917605 FBI917605:FBK917605 FLE917605:FLG917605 FVA917605:FVC917605 GEW917605:GEY917605 GOS917605:GOU917605 GYO917605:GYQ917605 HIK917605:HIM917605 HSG917605:HSI917605 ICC917605:ICE917605 ILY917605:IMA917605 IVU917605:IVW917605 JFQ917605:JFS917605 JPM917605:JPO917605 JZI917605:JZK917605 KJE917605:KJG917605 KTA917605:KTC917605 LCW917605:LCY917605 LMS917605:LMU917605 LWO917605:LWQ917605 MGK917605:MGM917605 MQG917605:MQI917605 NAC917605:NAE917605 NJY917605:NKA917605 NTU917605:NTW917605 ODQ917605:ODS917605 ONM917605:ONO917605 OXI917605:OXK917605 PHE917605:PHG917605 PRA917605:PRC917605 QAW917605:QAY917605 QKS917605:QKU917605 QUO917605:QUQ917605 REK917605:REM917605 ROG917605:ROI917605 RYC917605:RYE917605 SHY917605:SIA917605 SRU917605:SRW917605 TBQ917605:TBS917605 TLM917605:TLO917605 TVI917605:TVK917605 UFE917605:UFG917605 UPA917605:UPC917605 UYW917605:UYY917605 VIS917605:VIU917605 VSO917605:VSQ917605 WCK917605:WCM917605 WMG917605:WMI917605 WWC917605:WWE917605 U983141:W983141 JQ983141:JS983141 TM983141:TO983141 ADI983141:ADK983141 ANE983141:ANG983141 AXA983141:AXC983141 BGW983141:BGY983141 BQS983141:BQU983141 CAO983141:CAQ983141 CKK983141:CKM983141 CUG983141:CUI983141 DEC983141:DEE983141 DNY983141:DOA983141 DXU983141:DXW983141 EHQ983141:EHS983141 ERM983141:ERO983141 FBI983141:FBK983141 FLE983141:FLG983141 FVA983141:FVC983141 GEW983141:GEY983141 GOS983141:GOU983141 GYO983141:GYQ983141 HIK983141:HIM983141 HSG983141:HSI983141 ICC983141:ICE983141 ILY983141:IMA983141 IVU983141:IVW983141 JFQ983141:JFS983141 JPM983141:JPO983141 JZI983141:JZK983141 KJE983141:KJG983141 KTA983141:KTC983141 LCW983141:LCY983141 LMS983141:LMU983141 LWO983141:LWQ983141 MGK983141:MGM983141 MQG983141:MQI983141 NAC983141:NAE983141 NJY983141:NKA983141 NTU983141:NTW983141 ODQ983141:ODS983141 ONM983141:ONO983141 OXI983141:OXK983141 PHE983141:PHG983141 PRA983141:PRC983141 QAW983141:QAY983141 QKS983141:QKU983141 QUO983141:QUQ983141 REK983141:REM983141 ROG983141:ROI983141 RYC983141:RYE983141 SHY983141:SIA983141 SRU983141:SRW983141 TBQ983141:TBS983141 TLM983141:TLO983141 TVI983141:TVK983141 UFE983141:UFG983141 UPA983141:UPC983141 UYW983141:UYY983141 VIS983141:VIU983141 VSO983141:VSQ983141 WCK983141:WCM983141 WMG983141:WMI983141 WWC983141:WWE983141 T102:W107 JP102:JS107 TL102:TO107 ADH102:ADK107 AND102:ANG107 AWZ102:AXC107 BGV102:BGY107 BQR102:BQU107 CAN102:CAQ107 CKJ102:CKM107 CUF102:CUI107 DEB102:DEE107 DNX102:DOA107 DXT102:DXW107 EHP102:EHS107 ERL102:ERO107 FBH102:FBK107 FLD102:FLG107 FUZ102:FVC107 GEV102:GEY107 GOR102:GOU107 GYN102:GYQ107 HIJ102:HIM107 HSF102:HSI107 ICB102:ICE107 ILX102:IMA107 IVT102:IVW107 JFP102:JFS107 JPL102:JPO107 JZH102:JZK107 KJD102:KJG107 KSZ102:KTC107 LCV102:LCY107 LMR102:LMU107 LWN102:LWQ107 MGJ102:MGM107 MQF102:MQI107 NAB102:NAE107 NJX102:NKA107 NTT102:NTW107 ODP102:ODS107 ONL102:ONO107 OXH102:OXK107 PHD102:PHG107 PQZ102:PRC107 QAV102:QAY107 QKR102:QKU107 QUN102:QUQ107 REJ102:REM107 ROF102:ROI107 RYB102:RYE107 SHX102:SIA107 SRT102:SRW107 TBP102:TBS107 TLL102:TLO107 TVH102:TVK107 UFD102:UFG107 UOZ102:UPC107 UYV102:UYY107 VIR102:VIU107 VSN102:VSQ107 WCJ102:WCM107 WMF102:WMI107 WWB102:WWE107 T65638:W65643 JP65638:JS65643 TL65638:TO65643 ADH65638:ADK65643 AND65638:ANG65643 AWZ65638:AXC65643 BGV65638:BGY65643 BQR65638:BQU65643 CAN65638:CAQ65643 CKJ65638:CKM65643 CUF65638:CUI65643 DEB65638:DEE65643 DNX65638:DOA65643 DXT65638:DXW65643 EHP65638:EHS65643 ERL65638:ERO65643 FBH65638:FBK65643 FLD65638:FLG65643 FUZ65638:FVC65643 GEV65638:GEY65643 GOR65638:GOU65643 GYN65638:GYQ65643 HIJ65638:HIM65643 HSF65638:HSI65643 ICB65638:ICE65643 ILX65638:IMA65643 IVT65638:IVW65643 JFP65638:JFS65643 JPL65638:JPO65643 JZH65638:JZK65643 KJD65638:KJG65643 KSZ65638:KTC65643 LCV65638:LCY65643 LMR65638:LMU65643 LWN65638:LWQ65643 MGJ65638:MGM65643 MQF65638:MQI65643 NAB65638:NAE65643 NJX65638:NKA65643 NTT65638:NTW65643 ODP65638:ODS65643 ONL65638:ONO65643 OXH65638:OXK65643 PHD65638:PHG65643 PQZ65638:PRC65643 QAV65638:QAY65643 QKR65638:QKU65643 QUN65638:QUQ65643 REJ65638:REM65643 ROF65638:ROI65643 RYB65638:RYE65643 SHX65638:SIA65643 SRT65638:SRW65643 TBP65638:TBS65643 TLL65638:TLO65643 TVH65638:TVK65643 UFD65638:UFG65643 UOZ65638:UPC65643 UYV65638:UYY65643 VIR65638:VIU65643 VSN65638:VSQ65643 WCJ65638:WCM65643 WMF65638:WMI65643 WWB65638:WWE65643 T131174:W131179 JP131174:JS131179 TL131174:TO131179 ADH131174:ADK131179 AND131174:ANG131179 AWZ131174:AXC131179 BGV131174:BGY131179 BQR131174:BQU131179 CAN131174:CAQ131179 CKJ131174:CKM131179 CUF131174:CUI131179 DEB131174:DEE131179 DNX131174:DOA131179 DXT131174:DXW131179 EHP131174:EHS131179 ERL131174:ERO131179 FBH131174:FBK131179 FLD131174:FLG131179 FUZ131174:FVC131179 GEV131174:GEY131179 GOR131174:GOU131179 GYN131174:GYQ131179 HIJ131174:HIM131179 HSF131174:HSI131179 ICB131174:ICE131179 ILX131174:IMA131179 IVT131174:IVW131179 JFP131174:JFS131179 JPL131174:JPO131179 JZH131174:JZK131179 KJD131174:KJG131179 KSZ131174:KTC131179 LCV131174:LCY131179 LMR131174:LMU131179 LWN131174:LWQ131179 MGJ131174:MGM131179 MQF131174:MQI131179 NAB131174:NAE131179 NJX131174:NKA131179 NTT131174:NTW131179 ODP131174:ODS131179 ONL131174:ONO131179 OXH131174:OXK131179 PHD131174:PHG131179 PQZ131174:PRC131179 QAV131174:QAY131179 QKR131174:QKU131179 QUN131174:QUQ131179 REJ131174:REM131179 ROF131174:ROI131179 RYB131174:RYE131179 SHX131174:SIA131179 SRT131174:SRW131179 TBP131174:TBS131179 TLL131174:TLO131179 TVH131174:TVK131179 UFD131174:UFG131179 UOZ131174:UPC131179 UYV131174:UYY131179 VIR131174:VIU131179 VSN131174:VSQ131179 WCJ131174:WCM131179 WMF131174:WMI131179 WWB131174:WWE131179 T196710:W196715 JP196710:JS196715 TL196710:TO196715 ADH196710:ADK196715 AND196710:ANG196715 AWZ196710:AXC196715 BGV196710:BGY196715 BQR196710:BQU196715 CAN196710:CAQ196715 CKJ196710:CKM196715 CUF196710:CUI196715 DEB196710:DEE196715 DNX196710:DOA196715 DXT196710:DXW196715 EHP196710:EHS196715 ERL196710:ERO196715 FBH196710:FBK196715 FLD196710:FLG196715 FUZ196710:FVC196715 GEV196710:GEY196715 GOR196710:GOU196715 GYN196710:GYQ196715 HIJ196710:HIM196715 HSF196710:HSI196715 ICB196710:ICE196715 ILX196710:IMA196715 IVT196710:IVW196715 JFP196710:JFS196715 JPL196710:JPO196715 JZH196710:JZK196715 KJD196710:KJG196715 KSZ196710:KTC196715 LCV196710:LCY196715 LMR196710:LMU196715 LWN196710:LWQ196715 MGJ196710:MGM196715 MQF196710:MQI196715 NAB196710:NAE196715 NJX196710:NKA196715 NTT196710:NTW196715 ODP196710:ODS196715 ONL196710:ONO196715 OXH196710:OXK196715 PHD196710:PHG196715 PQZ196710:PRC196715 QAV196710:QAY196715 QKR196710:QKU196715 QUN196710:QUQ196715 REJ196710:REM196715 ROF196710:ROI196715 RYB196710:RYE196715 SHX196710:SIA196715 SRT196710:SRW196715 TBP196710:TBS196715 TLL196710:TLO196715 TVH196710:TVK196715 UFD196710:UFG196715 UOZ196710:UPC196715 UYV196710:UYY196715 VIR196710:VIU196715 VSN196710:VSQ196715 WCJ196710:WCM196715 WMF196710:WMI196715 WWB196710:WWE196715 T262246:W262251 JP262246:JS262251 TL262246:TO262251 ADH262246:ADK262251 AND262246:ANG262251 AWZ262246:AXC262251 BGV262246:BGY262251 BQR262246:BQU262251 CAN262246:CAQ262251 CKJ262246:CKM262251 CUF262246:CUI262251 DEB262246:DEE262251 DNX262246:DOA262251 DXT262246:DXW262251 EHP262246:EHS262251 ERL262246:ERO262251 FBH262246:FBK262251 FLD262246:FLG262251 FUZ262246:FVC262251 GEV262246:GEY262251 GOR262246:GOU262251 GYN262246:GYQ262251 HIJ262246:HIM262251 HSF262246:HSI262251 ICB262246:ICE262251 ILX262246:IMA262251 IVT262246:IVW262251 JFP262246:JFS262251 JPL262246:JPO262251 JZH262246:JZK262251 KJD262246:KJG262251 KSZ262246:KTC262251 LCV262246:LCY262251 LMR262246:LMU262251 LWN262246:LWQ262251 MGJ262246:MGM262251 MQF262246:MQI262251 NAB262246:NAE262251 NJX262246:NKA262251 NTT262246:NTW262251 ODP262246:ODS262251 ONL262246:ONO262251 OXH262246:OXK262251 PHD262246:PHG262251 PQZ262246:PRC262251 QAV262246:QAY262251 QKR262246:QKU262251 QUN262246:QUQ262251 REJ262246:REM262251 ROF262246:ROI262251 RYB262246:RYE262251 SHX262246:SIA262251 SRT262246:SRW262251 TBP262246:TBS262251 TLL262246:TLO262251 TVH262246:TVK262251 UFD262246:UFG262251 UOZ262246:UPC262251 UYV262246:UYY262251 VIR262246:VIU262251 VSN262246:VSQ262251 WCJ262246:WCM262251 WMF262246:WMI262251 WWB262246:WWE262251 T327782:W327787 JP327782:JS327787 TL327782:TO327787 ADH327782:ADK327787 AND327782:ANG327787 AWZ327782:AXC327787 BGV327782:BGY327787 BQR327782:BQU327787 CAN327782:CAQ327787 CKJ327782:CKM327787 CUF327782:CUI327787 DEB327782:DEE327787 DNX327782:DOA327787 DXT327782:DXW327787 EHP327782:EHS327787 ERL327782:ERO327787 FBH327782:FBK327787 FLD327782:FLG327787 FUZ327782:FVC327787 GEV327782:GEY327787 GOR327782:GOU327787 GYN327782:GYQ327787 HIJ327782:HIM327787 HSF327782:HSI327787 ICB327782:ICE327787 ILX327782:IMA327787 IVT327782:IVW327787 JFP327782:JFS327787 JPL327782:JPO327787 JZH327782:JZK327787 KJD327782:KJG327787 KSZ327782:KTC327787 LCV327782:LCY327787 LMR327782:LMU327787 LWN327782:LWQ327787 MGJ327782:MGM327787 MQF327782:MQI327787 NAB327782:NAE327787 NJX327782:NKA327787 NTT327782:NTW327787 ODP327782:ODS327787 ONL327782:ONO327787 OXH327782:OXK327787 PHD327782:PHG327787 PQZ327782:PRC327787 QAV327782:QAY327787 QKR327782:QKU327787 QUN327782:QUQ327787 REJ327782:REM327787 ROF327782:ROI327787 RYB327782:RYE327787 SHX327782:SIA327787 SRT327782:SRW327787 TBP327782:TBS327787 TLL327782:TLO327787 TVH327782:TVK327787 UFD327782:UFG327787 UOZ327782:UPC327787 UYV327782:UYY327787 VIR327782:VIU327787 VSN327782:VSQ327787 WCJ327782:WCM327787 WMF327782:WMI327787 WWB327782:WWE327787 T393318:W393323 JP393318:JS393323 TL393318:TO393323 ADH393318:ADK393323 AND393318:ANG393323 AWZ393318:AXC393323 BGV393318:BGY393323 BQR393318:BQU393323 CAN393318:CAQ393323 CKJ393318:CKM393323 CUF393318:CUI393323 DEB393318:DEE393323 DNX393318:DOA393323 DXT393318:DXW393323 EHP393318:EHS393323 ERL393318:ERO393323 FBH393318:FBK393323 FLD393318:FLG393323 FUZ393318:FVC393323 GEV393318:GEY393323 GOR393318:GOU393323 GYN393318:GYQ393323 HIJ393318:HIM393323 HSF393318:HSI393323 ICB393318:ICE393323 ILX393318:IMA393323 IVT393318:IVW393323 JFP393318:JFS393323 JPL393318:JPO393323 JZH393318:JZK393323 KJD393318:KJG393323 KSZ393318:KTC393323 LCV393318:LCY393323 LMR393318:LMU393323 LWN393318:LWQ393323 MGJ393318:MGM393323 MQF393318:MQI393323 NAB393318:NAE393323 NJX393318:NKA393323 NTT393318:NTW393323 ODP393318:ODS393323 ONL393318:ONO393323 OXH393318:OXK393323 PHD393318:PHG393323 PQZ393318:PRC393323 QAV393318:QAY393323 QKR393318:QKU393323 QUN393318:QUQ393323 REJ393318:REM393323 ROF393318:ROI393323 RYB393318:RYE393323 SHX393318:SIA393323 SRT393318:SRW393323 TBP393318:TBS393323 TLL393318:TLO393323 TVH393318:TVK393323 UFD393318:UFG393323 UOZ393318:UPC393323 UYV393318:UYY393323 VIR393318:VIU393323 VSN393318:VSQ393323 WCJ393318:WCM393323 WMF393318:WMI393323 WWB393318:WWE393323 T458854:W458859 JP458854:JS458859 TL458854:TO458859 ADH458854:ADK458859 AND458854:ANG458859 AWZ458854:AXC458859 BGV458854:BGY458859 BQR458854:BQU458859 CAN458854:CAQ458859 CKJ458854:CKM458859 CUF458854:CUI458859 DEB458854:DEE458859 DNX458854:DOA458859 DXT458854:DXW458859 EHP458854:EHS458859 ERL458854:ERO458859 FBH458854:FBK458859 FLD458854:FLG458859 FUZ458854:FVC458859 GEV458854:GEY458859 GOR458854:GOU458859 GYN458854:GYQ458859 HIJ458854:HIM458859 HSF458854:HSI458859 ICB458854:ICE458859 ILX458854:IMA458859 IVT458854:IVW458859 JFP458854:JFS458859 JPL458854:JPO458859 JZH458854:JZK458859 KJD458854:KJG458859 KSZ458854:KTC458859 LCV458854:LCY458859 LMR458854:LMU458859 LWN458854:LWQ458859 MGJ458854:MGM458859 MQF458854:MQI458859 NAB458854:NAE458859 NJX458854:NKA458859 NTT458854:NTW458859 ODP458854:ODS458859 ONL458854:ONO458859 OXH458854:OXK458859 PHD458854:PHG458859 PQZ458854:PRC458859 QAV458854:QAY458859 QKR458854:QKU458859 QUN458854:QUQ458859 REJ458854:REM458859 ROF458854:ROI458859 RYB458854:RYE458859 SHX458854:SIA458859 SRT458854:SRW458859 TBP458854:TBS458859 TLL458854:TLO458859 TVH458854:TVK458859 UFD458854:UFG458859 UOZ458854:UPC458859 UYV458854:UYY458859 VIR458854:VIU458859 VSN458854:VSQ458859 WCJ458854:WCM458859 WMF458854:WMI458859 WWB458854:WWE458859 T524390:W524395 JP524390:JS524395 TL524390:TO524395 ADH524390:ADK524395 AND524390:ANG524395 AWZ524390:AXC524395 BGV524390:BGY524395 BQR524390:BQU524395 CAN524390:CAQ524395 CKJ524390:CKM524395 CUF524390:CUI524395 DEB524390:DEE524395 DNX524390:DOA524395 DXT524390:DXW524395 EHP524390:EHS524395 ERL524390:ERO524395 FBH524390:FBK524395 FLD524390:FLG524395 FUZ524390:FVC524395 GEV524390:GEY524395 GOR524390:GOU524395 GYN524390:GYQ524395 HIJ524390:HIM524395 HSF524390:HSI524395 ICB524390:ICE524395 ILX524390:IMA524395 IVT524390:IVW524395 JFP524390:JFS524395 JPL524390:JPO524395 JZH524390:JZK524395 KJD524390:KJG524395 KSZ524390:KTC524395 LCV524390:LCY524395 LMR524390:LMU524395 LWN524390:LWQ524395 MGJ524390:MGM524395 MQF524390:MQI524395 NAB524390:NAE524395 NJX524390:NKA524395 NTT524390:NTW524395 ODP524390:ODS524395 ONL524390:ONO524395 OXH524390:OXK524395 PHD524390:PHG524395 PQZ524390:PRC524395 QAV524390:QAY524395 QKR524390:QKU524395 QUN524390:QUQ524395 REJ524390:REM524395 ROF524390:ROI524395 RYB524390:RYE524395 SHX524390:SIA524395 SRT524390:SRW524395 TBP524390:TBS524395 TLL524390:TLO524395 TVH524390:TVK524395 UFD524390:UFG524395 UOZ524390:UPC524395 UYV524390:UYY524395 VIR524390:VIU524395 VSN524390:VSQ524395 WCJ524390:WCM524395 WMF524390:WMI524395 WWB524390:WWE524395 T589926:W589931 JP589926:JS589931 TL589926:TO589931 ADH589926:ADK589931 AND589926:ANG589931 AWZ589926:AXC589931 BGV589926:BGY589931 BQR589926:BQU589931 CAN589926:CAQ589931 CKJ589926:CKM589931 CUF589926:CUI589931 DEB589926:DEE589931 DNX589926:DOA589931 DXT589926:DXW589931 EHP589926:EHS589931 ERL589926:ERO589931 FBH589926:FBK589931 FLD589926:FLG589931 FUZ589926:FVC589931 GEV589926:GEY589931 GOR589926:GOU589931 GYN589926:GYQ589931 HIJ589926:HIM589931 HSF589926:HSI589931 ICB589926:ICE589931 ILX589926:IMA589931 IVT589926:IVW589931 JFP589926:JFS589931 JPL589926:JPO589931 JZH589926:JZK589931 KJD589926:KJG589931 KSZ589926:KTC589931 LCV589926:LCY589931 LMR589926:LMU589931 LWN589926:LWQ589931 MGJ589926:MGM589931 MQF589926:MQI589931 NAB589926:NAE589931 NJX589926:NKA589931 NTT589926:NTW589931 ODP589926:ODS589931 ONL589926:ONO589931 OXH589926:OXK589931 PHD589926:PHG589931 PQZ589926:PRC589931 QAV589926:QAY589931 QKR589926:QKU589931 QUN589926:QUQ589931 REJ589926:REM589931 ROF589926:ROI589931 RYB589926:RYE589931 SHX589926:SIA589931 SRT589926:SRW589931 TBP589926:TBS589931 TLL589926:TLO589931 TVH589926:TVK589931 UFD589926:UFG589931 UOZ589926:UPC589931 UYV589926:UYY589931 VIR589926:VIU589931 VSN589926:VSQ589931 WCJ589926:WCM589931 WMF589926:WMI589931 WWB589926:WWE589931 T655462:W655467 JP655462:JS655467 TL655462:TO655467 ADH655462:ADK655467 AND655462:ANG655467 AWZ655462:AXC655467 BGV655462:BGY655467 BQR655462:BQU655467 CAN655462:CAQ655467 CKJ655462:CKM655467 CUF655462:CUI655467 DEB655462:DEE655467 DNX655462:DOA655467 DXT655462:DXW655467 EHP655462:EHS655467 ERL655462:ERO655467 FBH655462:FBK655467 FLD655462:FLG655467 FUZ655462:FVC655467 GEV655462:GEY655467 GOR655462:GOU655467 GYN655462:GYQ655467 HIJ655462:HIM655467 HSF655462:HSI655467 ICB655462:ICE655467 ILX655462:IMA655467 IVT655462:IVW655467 JFP655462:JFS655467 JPL655462:JPO655467 JZH655462:JZK655467 KJD655462:KJG655467 KSZ655462:KTC655467 LCV655462:LCY655467 LMR655462:LMU655467 LWN655462:LWQ655467 MGJ655462:MGM655467 MQF655462:MQI655467 NAB655462:NAE655467 NJX655462:NKA655467 NTT655462:NTW655467 ODP655462:ODS655467 ONL655462:ONO655467 OXH655462:OXK655467 PHD655462:PHG655467 PQZ655462:PRC655467 QAV655462:QAY655467 QKR655462:QKU655467 QUN655462:QUQ655467 REJ655462:REM655467 ROF655462:ROI655467 RYB655462:RYE655467 SHX655462:SIA655467 SRT655462:SRW655467 TBP655462:TBS655467 TLL655462:TLO655467 TVH655462:TVK655467 UFD655462:UFG655467 UOZ655462:UPC655467 UYV655462:UYY655467 VIR655462:VIU655467 VSN655462:VSQ655467 WCJ655462:WCM655467 WMF655462:WMI655467 WWB655462:WWE655467 T720998:W721003 JP720998:JS721003 TL720998:TO721003 ADH720998:ADK721003 AND720998:ANG721003 AWZ720998:AXC721003 BGV720998:BGY721003 BQR720998:BQU721003 CAN720998:CAQ721003 CKJ720998:CKM721003 CUF720998:CUI721003 DEB720998:DEE721003 DNX720998:DOA721003 DXT720998:DXW721003 EHP720998:EHS721003 ERL720998:ERO721003 FBH720998:FBK721003 FLD720998:FLG721003 FUZ720998:FVC721003 GEV720998:GEY721003 GOR720998:GOU721003 GYN720998:GYQ721003 HIJ720998:HIM721003 HSF720998:HSI721003 ICB720998:ICE721003 ILX720998:IMA721003 IVT720998:IVW721003 JFP720998:JFS721003 JPL720998:JPO721003 JZH720998:JZK721003 KJD720998:KJG721003 KSZ720998:KTC721003 LCV720998:LCY721003 LMR720998:LMU721003 LWN720998:LWQ721003 MGJ720998:MGM721003 MQF720998:MQI721003 NAB720998:NAE721003 NJX720998:NKA721003 NTT720998:NTW721003 ODP720998:ODS721003 ONL720998:ONO721003 OXH720998:OXK721003 PHD720998:PHG721003 PQZ720998:PRC721003 QAV720998:QAY721003 QKR720998:QKU721003 QUN720998:QUQ721003 REJ720998:REM721003 ROF720998:ROI721003 RYB720998:RYE721003 SHX720998:SIA721003 SRT720998:SRW721003 TBP720998:TBS721003 TLL720998:TLO721003 TVH720998:TVK721003 UFD720998:UFG721003 UOZ720998:UPC721003 UYV720998:UYY721003 VIR720998:VIU721003 VSN720998:VSQ721003 WCJ720998:WCM721003 WMF720998:WMI721003 WWB720998:WWE721003 T786534:W786539 JP786534:JS786539 TL786534:TO786539 ADH786534:ADK786539 AND786534:ANG786539 AWZ786534:AXC786539 BGV786534:BGY786539 BQR786534:BQU786539 CAN786534:CAQ786539 CKJ786534:CKM786539 CUF786534:CUI786539 DEB786534:DEE786539 DNX786534:DOA786539 DXT786534:DXW786539 EHP786534:EHS786539 ERL786534:ERO786539 FBH786534:FBK786539 FLD786534:FLG786539 FUZ786534:FVC786539 GEV786534:GEY786539 GOR786534:GOU786539 GYN786534:GYQ786539 HIJ786534:HIM786539 HSF786534:HSI786539 ICB786534:ICE786539 ILX786534:IMA786539 IVT786534:IVW786539 JFP786534:JFS786539 JPL786534:JPO786539 JZH786534:JZK786539 KJD786534:KJG786539 KSZ786534:KTC786539 LCV786534:LCY786539 LMR786534:LMU786539 LWN786534:LWQ786539 MGJ786534:MGM786539 MQF786534:MQI786539 NAB786534:NAE786539 NJX786534:NKA786539 NTT786534:NTW786539 ODP786534:ODS786539 ONL786534:ONO786539 OXH786534:OXK786539 PHD786534:PHG786539 PQZ786534:PRC786539 QAV786534:QAY786539 QKR786534:QKU786539 QUN786534:QUQ786539 REJ786534:REM786539 ROF786534:ROI786539 RYB786534:RYE786539 SHX786534:SIA786539 SRT786534:SRW786539 TBP786534:TBS786539 TLL786534:TLO786539 TVH786534:TVK786539 UFD786534:UFG786539 UOZ786534:UPC786539 UYV786534:UYY786539 VIR786534:VIU786539 VSN786534:VSQ786539 WCJ786534:WCM786539 WMF786534:WMI786539 WWB786534:WWE786539 T852070:W852075 JP852070:JS852075 TL852070:TO852075 ADH852070:ADK852075 AND852070:ANG852075 AWZ852070:AXC852075 BGV852070:BGY852075 BQR852070:BQU852075 CAN852070:CAQ852075 CKJ852070:CKM852075 CUF852070:CUI852075 DEB852070:DEE852075 DNX852070:DOA852075 DXT852070:DXW852075 EHP852070:EHS852075 ERL852070:ERO852075 FBH852070:FBK852075 FLD852070:FLG852075 FUZ852070:FVC852075 GEV852070:GEY852075 GOR852070:GOU852075 GYN852070:GYQ852075 HIJ852070:HIM852075 HSF852070:HSI852075 ICB852070:ICE852075 ILX852070:IMA852075 IVT852070:IVW852075 JFP852070:JFS852075 JPL852070:JPO852075 JZH852070:JZK852075 KJD852070:KJG852075 KSZ852070:KTC852075 LCV852070:LCY852075 LMR852070:LMU852075 LWN852070:LWQ852075 MGJ852070:MGM852075 MQF852070:MQI852075 NAB852070:NAE852075 NJX852070:NKA852075 NTT852070:NTW852075 ODP852070:ODS852075 ONL852070:ONO852075 OXH852070:OXK852075 PHD852070:PHG852075 PQZ852070:PRC852075 QAV852070:QAY852075 QKR852070:QKU852075 QUN852070:QUQ852075 REJ852070:REM852075 ROF852070:ROI852075 RYB852070:RYE852075 SHX852070:SIA852075 SRT852070:SRW852075 TBP852070:TBS852075 TLL852070:TLO852075 TVH852070:TVK852075 UFD852070:UFG852075 UOZ852070:UPC852075 UYV852070:UYY852075 VIR852070:VIU852075 VSN852070:VSQ852075 WCJ852070:WCM852075 WMF852070:WMI852075 WWB852070:WWE852075 T917606:W917611 JP917606:JS917611 TL917606:TO917611 ADH917606:ADK917611 AND917606:ANG917611 AWZ917606:AXC917611 BGV917606:BGY917611 BQR917606:BQU917611 CAN917606:CAQ917611 CKJ917606:CKM917611 CUF917606:CUI917611 DEB917606:DEE917611 DNX917606:DOA917611 DXT917606:DXW917611 EHP917606:EHS917611 ERL917606:ERO917611 FBH917606:FBK917611 FLD917606:FLG917611 FUZ917606:FVC917611 GEV917606:GEY917611 GOR917606:GOU917611 GYN917606:GYQ917611 HIJ917606:HIM917611 HSF917606:HSI917611 ICB917606:ICE917611 ILX917606:IMA917611 IVT917606:IVW917611 JFP917606:JFS917611 JPL917606:JPO917611 JZH917606:JZK917611 KJD917606:KJG917611 KSZ917606:KTC917611 LCV917606:LCY917611 LMR917606:LMU917611 LWN917606:LWQ917611 MGJ917606:MGM917611 MQF917606:MQI917611 NAB917606:NAE917611 NJX917606:NKA917611 NTT917606:NTW917611 ODP917606:ODS917611 ONL917606:ONO917611 OXH917606:OXK917611 PHD917606:PHG917611 PQZ917606:PRC917611 QAV917606:QAY917611 QKR917606:QKU917611 QUN917606:QUQ917611 REJ917606:REM917611 ROF917606:ROI917611 RYB917606:RYE917611 SHX917606:SIA917611 SRT917606:SRW917611 TBP917606:TBS917611 TLL917606:TLO917611 TVH917606:TVK917611 UFD917606:UFG917611 UOZ917606:UPC917611 UYV917606:UYY917611 VIR917606:VIU917611 VSN917606:VSQ917611 WCJ917606:WCM917611 WMF917606:WMI917611 WWB917606:WWE917611 T983142:W983147 JP983142:JS983147 TL983142:TO983147 ADH983142:ADK983147 AND983142:ANG983147 AWZ983142:AXC983147 BGV983142:BGY983147 BQR983142:BQU983147 CAN983142:CAQ983147 CKJ983142:CKM983147 CUF983142:CUI983147 DEB983142:DEE983147 DNX983142:DOA983147 DXT983142:DXW983147 EHP983142:EHS983147 ERL983142:ERO983147 FBH983142:FBK983147 FLD983142:FLG983147 FUZ983142:FVC983147 GEV983142:GEY983147 GOR983142:GOU983147 GYN983142:GYQ983147 HIJ983142:HIM983147 HSF983142:HSI983147 ICB983142:ICE983147 ILX983142:IMA983147 IVT983142:IVW983147 JFP983142:JFS983147 JPL983142:JPO983147 JZH983142:JZK983147 KJD983142:KJG983147 KSZ983142:KTC983147 LCV983142:LCY983147 LMR983142:LMU983147 LWN983142:LWQ983147 MGJ983142:MGM983147 MQF983142:MQI983147 NAB983142:NAE983147 NJX983142:NKA983147 NTT983142:NTW983147 ODP983142:ODS983147 ONL983142:ONO983147 OXH983142:OXK983147 PHD983142:PHG983147 PQZ983142:PRC983147 QAV983142:QAY983147 QKR983142:QKU983147 QUN983142:QUQ983147 REJ983142:REM983147 ROF983142:ROI983147 RYB983142:RYE983147 SHX983142:SIA983147 SRT983142:SRW983147 TBP983142:TBS983147 TLL983142:TLO983147 TVH983142:TVK983147 UFD983142:UFG983147 UOZ983142:UPC983147 UYV983142:UYY983147 VIR983142:VIU983147 VSN983142:VSQ983147 WCJ983142:WCM983147 WMF983142:WMI983147 WWB983142:WWE983147 U93:W93 JQ93:JS93 TM93:TO93 ADI93:ADK93 ANE93:ANG93 AXA93:AXC93 BGW93:BGY93 BQS93:BQU93 CAO93:CAQ93 CKK93:CKM93 CUG93:CUI93 DEC93:DEE93 DNY93:DOA93 DXU93:DXW93 EHQ93:EHS93 ERM93:ERO93 FBI93:FBK93 FLE93:FLG93 FVA93:FVC93 GEW93:GEY93 GOS93:GOU93 GYO93:GYQ93 HIK93:HIM93 HSG93:HSI93 ICC93:ICE93 ILY93:IMA93 IVU93:IVW93 JFQ93:JFS93 JPM93:JPO93 JZI93:JZK93 KJE93:KJG93 KTA93:KTC93 LCW93:LCY93 LMS93:LMU93 LWO93:LWQ93 MGK93:MGM93 MQG93:MQI93 NAC93:NAE93 NJY93:NKA93 NTU93:NTW93 ODQ93:ODS93 ONM93:ONO93 OXI93:OXK93 PHE93:PHG93 PRA93:PRC93 QAW93:QAY93 QKS93:QKU93 QUO93:QUQ93 REK93:REM93 ROG93:ROI93 RYC93:RYE93 SHY93:SIA93 SRU93:SRW93 TBQ93:TBS93 TLM93:TLO93 TVI93:TVK93 UFE93:UFG93 UPA93:UPC93 UYW93:UYY93 VIS93:VIU93 VSO93:VSQ93 WCK93:WCM93 WMG93:WMI93 WWC93:WWE93 U65629:W65629 JQ65629:JS65629 TM65629:TO65629 ADI65629:ADK65629 ANE65629:ANG65629 AXA65629:AXC65629 BGW65629:BGY65629 BQS65629:BQU65629 CAO65629:CAQ65629 CKK65629:CKM65629 CUG65629:CUI65629 DEC65629:DEE65629 DNY65629:DOA65629 DXU65629:DXW65629 EHQ65629:EHS65629 ERM65629:ERO65629 FBI65629:FBK65629 FLE65629:FLG65629 FVA65629:FVC65629 GEW65629:GEY65629 GOS65629:GOU65629 GYO65629:GYQ65629 HIK65629:HIM65629 HSG65629:HSI65629 ICC65629:ICE65629 ILY65629:IMA65629 IVU65629:IVW65629 JFQ65629:JFS65629 JPM65629:JPO65629 JZI65629:JZK65629 KJE65629:KJG65629 KTA65629:KTC65629 LCW65629:LCY65629 LMS65629:LMU65629 LWO65629:LWQ65629 MGK65629:MGM65629 MQG65629:MQI65629 NAC65629:NAE65629 NJY65629:NKA65629 NTU65629:NTW65629 ODQ65629:ODS65629 ONM65629:ONO65629 OXI65629:OXK65629 PHE65629:PHG65629 PRA65629:PRC65629 QAW65629:QAY65629 QKS65629:QKU65629 QUO65629:QUQ65629 REK65629:REM65629 ROG65629:ROI65629 RYC65629:RYE65629 SHY65629:SIA65629 SRU65629:SRW65629 TBQ65629:TBS65629 TLM65629:TLO65629 TVI65629:TVK65629 UFE65629:UFG65629 UPA65629:UPC65629 UYW65629:UYY65629 VIS65629:VIU65629 VSO65629:VSQ65629 WCK65629:WCM65629 WMG65629:WMI65629 WWC65629:WWE65629 U131165:W131165 JQ131165:JS131165 TM131165:TO131165 ADI131165:ADK131165 ANE131165:ANG131165 AXA131165:AXC131165 BGW131165:BGY131165 BQS131165:BQU131165 CAO131165:CAQ131165 CKK131165:CKM131165 CUG131165:CUI131165 DEC131165:DEE131165 DNY131165:DOA131165 DXU131165:DXW131165 EHQ131165:EHS131165 ERM131165:ERO131165 FBI131165:FBK131165 FLE131165:FLG131165 FVA131165:FVC131165 GEW131165:GEY131165 GOS131165:GOU131165 GYO131165:GYQ131165 HIK131165:HIM131165 HSG131165:HSI131165 ICC131165:ICE131165 ILY131165:IMA131165 IVU131165:IVW131165 JFQ131165:JFS131165 JPM131165:JPO131165 JZI131165:JZK131165 KJE131165:KJG131165 KTA131165:KTC131165 LCW131165:LCY131165 LMS131165:LMU131165 LWO131165:LWQ131165 MGK131165:MGM131165 MQG131165:MQI131165 NAC131165:NAE131165 NJY131165:NKA131165 NTU131165:NTW131165 ODQ131165:ODS131165 ONM131165:ONO131165 OXI131165:OXK131165 PHE131165:PHG131165 PRA131165:PRC131165 QAW131165:QAY131165 QKS131165:QKU131165 QUO131165:QUQ131165 REK131165:REM131165 ROG131165:ROI131165 RYC131165:RYE131165 SHY131165:SIA131165 SRU131165:SRW131165 TBQ131165:TBS131165 TLM131165:TLO131165 TVI131165:TVK131165 UFE131165:UFG131165 UPA131165:UPC131165 UYW131165:UYY131165 VIS131165:VIU131165 VSO131165:VSQ131165 WCK131165:WCM131165 WMG131165:WMI131165 WWC131165:WWE131165 U196701:W196701 JQ196701:JS196701 TM196701:TO196701 ADI196701:ADK196701 ANE196701:ANG196701 AXA196701:AXC196701 BGW196701:BGY196701 BQS196701:BQU196701 CAO196701:CAQ196701 CKK196701:CKM196701 CUG196701:CUI196701 DEC196701:DEE196701 DNY196701:DOA196701 DXU196701:DXW196701 EHQ196701:EHS196701 ERM196701:ERO196701 FBI196701:FBK196701 FLE196701:FLG196701 FVA196701:FVC196701 GEW196701:GEY196701 GOS196701:GOU196701 GYO196701:GYQ196701 HIK196701:HIM196701 HSG196701:HSI196701 ICC196701:ICE196701 ILY196701:IMA196701 IVU196701:IVW196701 JFQ196701:JFS196701 JPM196701:JPO196701 JZI196701:JZK196701 KJE196701:KJG196701 KTA196701:KTC196701 LCW196701:LCY196701 LMS196701:LMU196701 LWO196701:LWQ196701 MGK196701:MGM196701 MQG196701:MQI196701 NAC196701:NAE196701 NJY196701:NKA196701 NTU196701:NTW196701 ODQ196701:ODS196701 ONM196701:ONO196701 OXI196701:OXK196701 PHE196701:PHG196701 PRA196701:PRC196701 QAW196701:QAY196701 QKS196701:QKU196701 QUO196701:QUQ196701 REK196701:REM196701 ROG196701:ROI196701 RYC196701:RYE196701 SHY196701:SIA196701 SRU196701:SRW196701 TBQ196701:TBS196701 TLM196701:TLO196701 TVI196701:TVK196701 UFE196701:UFG196701 UPA196701:UPC196701 UYW196701:UYY196701 VIS196701:VIU196701 VSO196701:VSQ196701 WCK196701:WCM196701 WMG196701:WMI196701 WWC196701:WWE196701 U262237:W262237 JQ262237:JS262237 TM262237:TO262237 ADI262237:ADK262237 ANE262237:ANG262237 AXA262237:AXC262237 BGW262237:BGY262237 BQS262237:BQU262237 CAO262237:CAQ262237 CKK262237:CKM262237 CUG262237:CUI262237 DEC262237:DEE262237 DNY262237:DOA262237 DXU262237:DXW262237 EHQ262237:EHS262237 ERM262237:ERO262237 FBI262237:FBK262237 FLE262237:FLG262237 FVA262237:FVC262237 GEW262237:GEY262237 GOS262237:GOU262237 GYO262237:GYQ262237 HIK262237:HIM262237 HSG262237:HSI262237 ICC262237:ICE262237 ILY262237:IMA262237 IVU262237:IVW262237 JFQ262237:JFS262237 JPM262237:JPO262237 JZI262237:JZK262237 KJE262237:KJG262237 KTA262237:KTC262237 LCW262237:LCY262237 LMS262237:LMU262237 LWO262237:LWQ262237 MGK262237:MGM262237 MQG262237:MQI262237 NAC262237:NAE262237 NJY262237:NKA262237 NTU262237:NTW262237 ODQ262237:ODS262237 ONM262237:ONO262237 OXI262237:OXK262237 PHE262237:PHG262237 PRA262237:PRC262237 QAW262237:QAY262237 QKS262237:QKU262237 QUO262237:QUQ262237 REK262237:REM262237 ROG262237:ROI262237 RYC262237:RYE262237 SHY262237:SIA262237 SRU262237:SRW262237 TBQ262237:TBS262237 TLM262237:TLO262237 TVI262237:TVK262237 UFE262237:UFG262237 UPA262237:UPC262237 UYW262237:UYY262237 VIS262237:VIU262237 VSO262237:VSQ262237 WCK262237:WCM262237 WMG262237:WMI262237 WWC262237:WWE262237 U327773:W327773 JQ327773:JS327773 TM327773:TO327773 ADI327773:ADK327773 ANE327773:ANG327773 AXA327773:AXC327773 BGW327773:BGY327773 BQS327773:BQU327773 CAO327773:CAQ327773 CKK327773:CKM327773 CUG327773:CUI327773 DEC327773:DEE327773 DNY327773:DOA327773 DXU327773:DXW327773 EHQ327773:EHS327773 ERM327773:ERO327773 FBI327773:FBK327773 FLE327773:FLG327773 FVA327773:FVC327773 GEW327773:GEY327773 GOS327773:GOU327773 GYO327773:GYQ327773 HIK327773:HIM327773 HSG327773:HSI327773 ICC327773:ICE327773 ILY327773:IMA327773 IVU327773:IVW327773 JFQ327773:JFS327773 JPM327773:JPO327773 JZI327773:JZK327773 KJE327773:KJG327773 KTA327773:KTC327773 LCW327773:LCY327773 LMS327773:LMU327773 LWO327773:LWQ327773 MGK327773:MGM327773 MQG327773:MQI327773 NAC327773:NAE327773 NJY327773:NKA327773 NTU327773:NTW327773 ODQ327773:ODS327773 ONM327773:ONO327773 OXI327773:OXK327773 PHE327773:PHG327773 PRA327773:PRC327773 QAW327773:QAY327773 QKS327773:QKU327773 QUO327773:QUQ327773 REK327773:REM327773 ROG327773:ROI327773 RYC327773:RYE327773 SHY327773:SIA327773 SRU327773:SRW327773 TBQ327773:TBS327773 TLM327773:TLO327773 TVI327773:TVK327773 UFE327773:UFG327773 UPA327773:UPC327773 UYW327773:UYY327773 VIS327773:VIU327773 VSO327773:VSQ327773 WCK327773:WCM327773 WMG327773:WMI327773 WWC327773:WWE327773 U393309:W393309 JQ393309:JS393309 TM393309:TO393309 ADI393309:ADK393309 ANE393309:ANG393309 AXA393309:AXC393309 BGW393309:BGY393309 BQS393309:BQU393309 CAO393309:CAQ393309 CKK393309:CKM393309 CUG393309:CUI393309 DEC393309:DEE393309 DNY393309:DOA393309 DXU393309:DXW393309 EHQ393309:EHS393309 ERM393309:ERO393309 FBI393309:FBK393309 FLE393309:FLG393309 FVA393309:FVC393309 GEW393309:GEY393309 GOS393309:GOU393309 GYO393309:GYQ393309 HIK393309:HIM393309 HSG393309:HSI393309 ICC393309:ICE393309 ILY393309:IMA393309 IVU393309:IVW393309 JFQ393309:JFS393309 JPM393309:JPO393309 JZI393309:JZK393309 KJE393309:KJG393309 KTA393309:KTC393309 LCW393309:LCY393309 LMS393309:LMU393309 LWO393309:LWQ393309 MGK393309:MGM393309 MQG393309:MQI393309 NAC393309:NAE393309 NJY393309:NKA393309 NTU393309:NTW393309 ODQ393309:ODS393309 ONM393309:ONO393309 OXI393309:OXK393309 PHE393309:PHG393309 PRA393309:PRC393309 QAW393309:QAY393309 QKS393309:QKU393309 QUO393309:QUQ393309 REK393309:REM393309 ROG393309:ROI393309 RYC393309:RYE393309 SHY393309:SIA393309 SRU393309:SRW393309 TBQ393309:TBS393309 TLM393309:TLO393309 TVI393309:TVK393309 UFE393309:UFG393309 UPA393309:UPC393309 UYW393309:UYY393309 VIS393309:VIU393309 VSO393309:VSQ393309 WCK393309:WCM393309 WMG393309:WMI393309 WWC393309:WWE393309 U458845:W458845 JQ458845:JS458845 TM458845:TO458845 ADI458845:ADK458845 ANE458845:ANG458845 AXA458845:AXC458845 BGW458845:BGY458845 BQS458845:BQU458845 CAO458845:CAQ458845 CKK458845:CKM458845 CUG458845:CUI458845 DEC458845:DEE458845 DNY458845:DOA458845 DXU458845:DXW458845 EHQ458845:EHS458845 ERM458845:ERO458845 FBI458845:FBK458845 FLE458845:FLG458845 FVA458845:FVC458845 GEW458845:GEY458845 GOS458845:GOU458845 GYO458845:GYQ458845 HIK458845:HIM458845 HSG458845:HSI458845 ICC458845:ICE458845 ILY458845:IMA458845 IVU458845:IVW458845 JFQ458845:JFS458845 JPM458845:JPO458845 JZI458845:JZK458845 KJE458845:KJG458845 KTA458845:KTC458845 LCW458845:LCY458845 LMS458845:LMU458845 LWO458845:LWQ458845 MGK458845:MGM458845 MQG458845:MQI458845 NAC458845:NAE458845 NJY458845:NKA458845 NTU458845:NTW458845 ODQ458845:ODS458845 ONM458845:ONO458845 OXI458845:OXK458845 PHE458845:PHG458845 PRA458845:PRC458845 QAW458845:QAY458845 QKS458845:QKU458845 QUO458845:QUQ458845 REK458845:REM458845 ROG458845:ROI458845 RYC458845:RYE458845 SHY458845:SIA458845 SRU458845:SRW458845 TBQ458845:TBS458845 TLM458845:TLO458845 TVI458845:TVK458845 UFE458845:UFG458845 UPA458845:UPC458845 UYW458845:UYY458845 VIS458845:VIU458845 VSO458845:VSQ458845 WCK458845:WCM458845 WMG458845:WMI458845 WWC458845:WWE458845 U524381:W524381 JQ524381:JS524381 TM524381:TO524381 ADI524381:ADK524381 ANE524381:ANG524381 AXA524381:AXC524381 BGW524381:BGY524381 BQS524381:BQU524381 CAO524381:CAQ524381 CKK524381:CKM524381 CUG524381:CUI524381 DEC524381:DEE524381 DNY524381:DOA524381 DXU524381:DXW524381 EHQ524381:EHS524381 ERM524381:ERO524381 FBI524381:FBK524381 FLE524381:FLG524381 FVA524381:FVC524381 GEW524381:GEY524381 GOS524381:GOU524381 GYO524381:GYQ524381 HIK524381:HIM524381 HSG524381:HSI524381 ICC524381:ICE524381 ILY524381:IMA524381 IVU524381:IVW524381 JFQ524381:JFS524381 JPM524381:JPO524381 JZI524381:JZK524381 KJE524381:KJG524381 KTA524381:KTC524381 LCW524381:LCY524381 LMS524381:LMU524381 LWO524381:LWQ524381 MGK524381:MGM524381 MQG524381:MQI524381 NAC524381:NAE524381 NJY524381:NKA524381 NTU524381:NTW524381 ODQ524381:ODS524381 ONM524381:ONO524381 OXI524381:OXK524381 PHE524381:PHG524381 PRA524381:PRC524381 QAW524381:QAY524381 QKS524381:QKU524381 QUO524381:QUQ524381 REK524381:REM524381 ROG524381:ROI524381 RYC524381:RYE524381 SHY524381:SIA524381 SRU524381:SRW524381 TBQ524381:TBS524381 TLM524381:TLO524381 TVI524381:TVK524381 UFE524381:UFG524381 UPA524381:UPC524381 UYW524381:UYY524381 VIS524381:VIU524381 VSO524381:VSQ524381 WCK524381:WCM524381 WMG524381:WMI524381 WWC524381:WWE524381 U589917:W589917 JQ589917:JS589917 TM589917:TO589917 ADI589917:ADK589917 ANE589917:ANG589917 AXA589917:AXC589917 BGW589917:BGY589917 BQS589917:BQU589917 CAO589917:CAQ589917 CKK589917:CKM589917 CUG589917:CUI589917 DEC589917:DEE589917 DNY589917:DOA589917 DXU589917:DXW589917 EHQ589917:EHS589917 ERM589917:ERO589917 FBI589917:FBK589917 FLE589917:FLG589917 FVA589917:FVC589917 GEW589917:GEY589917 GOS589917:GOU589917 GYO589917:GYQ589917 HIK589917:HIM589917 HSG589917:HSI589917 ICC589917:ICE589917 ILY589917:IMA589917 IVU589917:IVW589917 JFQ589917:JFS589917 JPM589917:JPO589917 JZI589917:JZK589917 KJE589917:KJG589917 KTA589917:KTC589917 LCW589917:LCY589917 LMS589917:LMU589917 LWO589917:LWQ589917 MGK589917:MGM589917 MQG589917:MQI589917 NAC589917:NAE589917 NJY589917:NKA589917 NTU589917:NTW589917 ODQ589917:ODS589917 ONM589917:ONO589917 OXI589917:OXK589917 PHE589917:PHG589917 PRA589917:PRC589917 QAW589917:QAY589917 QKS589917:QKU589917 QUO589917:QUQ589917 REK589917:REM589917 ROG589917:ROI589917 RYC589917:RYE589917 SHY589917:SIA589917 SRU589917:SRW589917 TBQ589917:TBS589917 TLM589917:TLO589917 TVI589917:TVK589917 UFE589917:UFG589917 UPA589917:UPC589917 UYW589917:UYY589917 VIS589917:VIU589917 VSO589917:VSQ589917 WCK589917:WCM589917 WMG589917:WMI589917 WWC589917:WWE589917 U655453:W655453 JQ655453:JS655453 TM655453:TO655453 ADI655453:ADK655453 ANE655453:ANG655453 AXA655453:AXC655453 BGW655453:BGY655453 BQS655453:BQU655453 CAO655453:CAQ655453 CKK655453:CKM655453 CUG655453:CUI655453 DEC655453:DEE655453 DNY655453:DOA655453 DXU655453:DXW655453 EHQ655453:EHS655453 ERM655453:ERO655453 FBI655453:FBK655453 FLE655453:FLG655453 FVA655453:FVC655453 GEW655453:GEY655453 GOS655453:GOU655453 GYO655453:GYQ655453 HIK655453:HIM655453 HSG655453:HSI655453 ICC655453:ICE655453 ILY655453:IMA655453 IVU655453:IVW655453 JFQ655453:JFS655453 JPM655453:JPO655453 JZI655453:JZK655453 KJE655453:KJG655453 KTA655453:KTC655453 LCW655453:LCY655453 LMS655453:LMU655453 LWO655453:LWQ655453 MGK655453:MGM655453 MQG655453:MQI655453 NAC655453:NAE655453 NJY655453:NKA655453 NTU655453:NTW655453 ODQ655453:ODS655453 ONM655453:ONO655453 OXI655453:OXK655453 PHE655453:PHG655453 PRA655453:PRC655453 QAW655453:QAY655453 QKS655453:QKU655453 QUO655453:QUQ655453 REK655453:REM655453 ROG655453:ROI655453 RYC655453:RYE655453 SHY655453:SIA655453 SRU655453:SRW655453 TBQ655453:TBS655453 TLM655453:TLO655453 TVI655453:TVK655453 UFE655453:UFG655453 UPA655453:UPC655453 UYW655453:UYY655453 VIS655453:VIU655453 VSO655453:VSQ655453 WCK655453:WCM655453 WMG655453:WMI655453 WWC655453:WWE655453 U720989:W720989 JQ720989:JS720989 TM720989:TO720989 ADI720989:ADK720989 ANE720989:ANG720989 AXA720989:AXC720989 BGW720989:BGY720989 BQS720989:BQU720989 CAO720989:CAQ720989 CKK720989:CKM720989 CUG720989:CUI720989 DEC720989:DEE720989 DNY720989:DOA720989 DXU720989:DXW720989 EHQ720989:EHS720989 ERM720989:ERO720989 FBI720989:FBK720989 FLE720989:FLG720989 FVA720989:FVC720989 GEW720989:GEY720989 GOS720989:GOU720989 GYO720989:GYQ720989 HIK720989:HIM720989 HSG720989:HSI720989 ICC720989:ICE720989 ILY720989:IMA720989 IVU720989:IVW720989 JFQ720989:JFS720989 JPM720989:JPO720989 JZI720989:JZK720989 KJE720989:KJG720989 KTA720989:KTC720989 LCW720989:LCY720989 LMS720989:LMU720989 LWO720989:LWQ720989 MGK720989:MGM720989 MQG720989:MQI720989 NAC720989:NAE720989 NJY720989:NKA720989 NTU720989:NTW720989 ODQ720989:ODS720989 ONM720989:ONO720989 OXI720989:OXK720989 PHE720989:PHG720989 PRA720989:PRC720989 QAW720989:QAY720989 QKS720989:QKU720989 QUO720989:QUQ720989 REK720989:REM720989 ROG720989:ROI720989 RYC720989:RYE720989 SHY720989:SIA720989 SRU720989:SRW720989 TBQ720989:TBS720989 TLM720989:TLO720989 TVI720989:TVK720989 UFE720989:UFG720989 UPA720989:UPC720989 UYW720989:UYY720989 VIS720989:VIU720989 VSO720989:VSQ720989 WCK720989:WCM720989 WMG720989:WMI720989 WWC720989:WWE720989 U786525:W786525 JQ786525:JS786525 TM786525:TO786525 ADI786525:ADK786525 ANE786525:ANG786525 AXA786525:AXC786525 BGW786525:BGY786525 BQS786525:BQU786525 CAO786525:CAQ786525 CKK786525:CKM786525 CUG786525:CUI786525 DEC786525:DEE786525 DNY786525:DOA786525 DXU786525:DXW786525 EHQ786525:EHS786525 ERM786525:ERO786525 FBI786525:FBK786525 FLE786525:FLG786525 FVA786525:FVC786525 GEW786525:GEY786525 GOS786525:GOU786525 GYO786525:GYQ786525 HIK786525:HIM786525 HSG786525:HSI786525 ICC786525:ICE786525 ILY786525:IMA786525 IVU786525:IVW786525 JFQ786525:JFS786525 JPM786525:JPO786525 JZI786525:JZK786525 KJE786525:KJG786525 KTA786525:KTC786525 LCW786525:LCY786525 LMS786525:LMU786525 LWO786525:LWQ786525 MGK786525:MGM786525 MQG786525:MQI786525 NAC786525:NAE786525 NJY786525:NKA786525 NTU786525:NTW786525 ODQ786525:ODS786525 ONM786525:ONO786525 OXI786525:OXK786525 PHE786525:PHG786525 PRA786525:PRC786525 QAW786525:QAY786525 QKS786525:QKU786525 QUO786525:QUQ786525 REK786525:REM786525 ROG786525:ROI786525 RYC786525:RYE786525 SHY786525:SIA786525 SRU786525:SRW786525 TBQ786525:TBS786525 TLM786525:TLO786525 TVI786525:TVK786525 UFE786525:UFG786525 UPA786525:UPC786525 UYW786525:UYY786525 VIS786525:VIU786525 VSO786525:VSQ786525 WCK786525:WCM786525 WMG786525:WMI786525 WWC786525:WWE786525 U852061:W852061 JQ852061:JS852061 TM852061:TO852061 ADI852061:ADK852061 ANE852061:ANG852061 AXA852061:AXC852061 BGW852061:BGY852061 BQS852061:BQU852061 CAO852061:CAQ852061 CKK852061:CKM852061 CUG852061:CUI852061 DEC852061:DEE852061 DNY852061:DOA852061 DXU852061:DXW852061 EHQ852061:EHS852061 ERM852061:ERO852061 FBI852061:FBK852061 FLE852061:FLG852061 FVA852061:FVC852061 GEW852061:GEY852061 GOS852061:GOU852061 GYO852061:GYQ852061 HIK852061:HIM852061 HSG852061:HSI852061 ICC852061:ICE852061 ILY852061:IMA852061 IVU852061:IVW852061 JFQ852061:JFS852061 JPM852061:JPO852061 JZI852061:JZK852061 KJE852061:KJG852061 KTA852061:KTC852061 LCW852061:LCY852061 LMS852061:LMU852061 LWO852061:LWQ852061 MGK852061:MGM852061 MQG852061:MQI852061 NAC852061:NAE852061 NJY852061:NKA852061 NTU852061:NTW852061 ODQ852061:ODS852061 ONM852061:ONO852061 OXI852061:OXK852061 PHE852061:PHG852061 PRA852061:PRC852061 QAW852061:QAY852061 QKS852061:QKU852061 QUO852061:QUQ852061 REK852061:REM852061 ROG852061:ROI852061 RYC852061:RYE852061 SHY852061:SIA852061 SRU852061:SRW852061 TBQ852061:TBS852061 TLM852061:TLO852061 TVI852061:TVK852061 UFE852061:UFG852061 UPA852061:UPC852061 UYW852061:UYY852061 VIS852061:VIU852061 VSO852061:VSQ852061 WCK852061:WCM852061 WMG852061:WMI852061 WWC852061:WWE852061 U917597:W917597 JQ917597:JS917597 TM917597:TO917597 ADI917597:ADK917597 ANE917597:ANG917597 AXA917597:AXC917597 BGW917597:BGY917597 BQS917597:BQU917597 CAO917597:CAQ917597 CKK917597:CKM917597 CUG917597:CUI917597 DEC917597:DEE917597 DNY917597:DOA917597 DXU917597:DXW917597 EHQ917597:EHS917597 ERM917597:ERO917597 FBI917597:FBK917597 FLE917597:FLG917597 FVA917597:FVC917597 GEW917597:GEY917597 GOS917597:GOU917597 GYO917597:GYQ917597 HIK917597:HIM917597 HSG917597:HSI917597 ICC917597:ICE917597 ILY917597:IMA917597 IVU917597:IVW917597 JFQ917597:JFS917597 JPM917597:JPO917597 JZI917597:JZK917597 KJE917597:KJG917597 KTA917597:KTC917597 LCW917597:LCY917597 LMS917597:LMU917597 LWO917597:LWQ917597 MGK917597:MGM917597 MQG917597:MQI917597 NAC917597:NAE917597 NJY917597:NKA917597 NTU917597:NTW917597 ODQ917597:ODS917597 ONM917597:ONO917597 OXI917597:OXK917597 PHE917597:PHG917597 PRA917597:PRC917597 QAW917597:QAY917597 QKS917597:QKU917597 QUO917597:QUQ917597 REK917597:REM917597 ROG917597:ROI917597 RYC917597:RYE917597 SHY917597:SIA917597 SRU917597:SRW917597 TBQ917597:TBS917597 TLM917597:TLO917597 TVI917597:TVK917597 UFE917597:UFG917597 UPA917597:UPC917597 UYW917597:UYY917597 VIS917597:VIU917597 VSO917597:VSQ917597 WCK917597:WCM917597 WMG917597:WMI917597 WWC917597:WWE917597 U983133:W983133 JQ983133:JS983133 TM983133:TO983133 ADI983133:ADK983133 ANE983133:ANG983133 AXA983133:AXC983133 BGW983133:BGY983133 BQS983133:BQU983133 CAO983133:CAQ983133 CKK983133:CKM983133 CUG983133:CUI983133 DEC983133:DEE983133 DNY983133:DOA983133 DXU983133:DXW983133 EHQ983133:EHS983133 ERM983133:ERO983133 FBI983133:FBK983133 FLE983133:FLG983133 FVA983133:FVC983133 GEW983133:GEY983133 GOS983133:GOU983133 GYO983133:GYQ983133 HIK983133:HIM983133 HSG983133:HSI983133 ICC983133:ICE983133 ILY983133:IMA983133 IVU983133:IVW983133 JFQ983133:JFS983133 JPM983133:JPO983133 JZI983133:JZK983133 KJE983133:KJG983133 KTA983133:KTC983133 LCW983133:LCY983133 LMS983133:LMU983133 LWO983133:LWQ983133 MGK983133:MGM983133 MQG983133:MQI983133 NAC983133:NAE983133 NJY983133:NKA983133 NTU983133:NTW983133 ODQ983133:ODS983133 ONM983133:ONO983133 OXI983133:OXK983133 PHE983133:PHG983133 PRA983133:PRC983133 QAW983133:QAY983133 QKS983133:QKU983133 QUO983133:QUQ983133 REK983133:REM983133 ROG983133:ROI983133 RYC983133:RYE983133 SHY983133:SIA983133 SRU983133:SRW983133 TBQ983133:TBS983133 TLM983133:TLO983133 TVI983133:TVK983133 UFE983133:UFG983133 UPA983133:UPC983133 UYW983133:UYY983133 VIS983133:VIU983133 VSO983133:VSQ983133 WCK983133:WCM983133 WMG983133:WMI983133 WWC983133:WWE983133 T94:W100 JP94:JS100 TL94:TO100 ADH94:ADK100 AND94:ANG100 AWZ94:AXC100 BGV94:BGY100 BQR94:BQU100 CAN94:CAQ100 CKJ94:CKM100 CUF94:CUI100 DEB94:DEE100 DNX94:DOA100 DXT94:DXW100 EHP94:EHS100 ERL94:ERO100 FBH94:FBK100 FLD94:FLG100 FUZ94:FVC100 GEV94:GEY100 GOR94:GOU100 GYN94:GYQ100 HIJ94:HIM100 HSF94:HSI100 ICB94:ICE100 ILX94:IMA100 IVT94:IVW100 JFP94:JFS100 JPL94:JPO100 JZH94:JZK100 KJD94:KJG100 KSZ94:KTC100 LCV94:LCY100 LMR94:LMU100 LWN94:LWQ100 MGJ94:MGM100 MQF94:MQI100 NAB94:NAE100 NJX94:NKA100 NTT94:NTW100 ODP94:ODS100 ONL94:ONO100 OXH94:OXK100 PHD94:PHG100 PQZ94:PRC100 QAV94:QAY100 QKR94:QKU100 QUN94:QUQ100 REJ94:REM100 ROF94:ROI100 RYB94:RYE100 SHX94:SIA100 SRT94:SRW100 TBP94:TBS100 TLL94:TLO100 TVH94:TVK100 UFD94:UFG100 UOZ94:UPC100 UYV94:UYY100 VIR94:VIU100 VSN94:VSQ100 WCJ94:WCM100 WMF94:WMI100 WWB94:WWE100 T65630:W65636 JP65630:JS65636 TL65630:TO65636 ADH65630:ADK65636 AND65630:ANG65636 AWZ65630:AXC65636 BGV65630:BGY65636 BQR65630:BQU65636 CAN65630:CAQ65636 CKJ65630:CKM65636 CUF65630:CUI65636 DEB65630:DEE65636 DNX65630:DOA65636 DXT65630:DXW65636 EHP65630:EHS65636 ERL65630:ERO65636 FBH65630:FBK65636 FLD65630:FLG65636 FUZ65630:FVC65636 GEV65630:GEY65636 GOR65630:GOU65636 GYN65630:GYQ65636 HIJ65630:HIM65636 HSF65630:HSI65636 ICB65630:ICE65636 ILX65630:IMA65636 IVT65630:IVW65636 JFP65630:JFS65636 JPL65630:JPO65636 JZH65630:JZK65636 KJD65630:KJG65636 KSZ65630:KTC65636 LCV65630:LCY65636 LMR65630:LMU65636 LWN65630:LWQ65636 MGJ65630:MGM65636 MQF65630:MQI65636 NAB65630:NAE65636 NJX65630:NKA65636 NTT65630:NTW65636 ODP65630:ODS65636 ONL65630:ONO65636 OXH65630:OXK65636 PHD65630:PHG65636 PQZ65630:PRC65636 QAV65630:QAY65636 QKR65630:QKU65636 QUN65630:QUQ65636 REJ65630:REM65636 ROF65630:ROI65636 RYB65630:RYE65636 SHX65630:SIA65636 SRT65630:SRW65636 TBP65630:TBS65636 TLL65630:TLO65636 TVH65630:TVK65636 UFD65630:UFG65636 UOZ65630:UPC65636 UYV65630:UYY65636 VIR65630:VIU65636 VSN65630:VSQ65636 WCJ65630:WCM65636 WMF65630:WMI65636 WWB65630:WWE65636 T131166:W131172 JP131166:JS131172 TL131166:TO131172 ADH131166:ADK131172 AND131166:ANG131172 AWZ131166:AXC131172 BGV131166:BGY131172 BQR131166:BQU131172 CAN131166:CAQ131172 CKJ131166:CKM131172 CUF131166:CUI131172 DEB131166:DEE131172 DNX131166:DOA131172 DXT131166:DXW131172 EHP131166:EHS131172 ERL131166:ERO131172 FBH131166:FBK131172 FLD131166:FLG131172 FUZ131166:FVC131172 GEV131166:GEY131172 GOR131166:GOU131172 GYN131166:GYQ131172 HIJ131166:HIM131172 HSF131166:HSI131172 ICB131166:ICE131172 ILX131166:IMA131172 IVT131166:IVW131172 JFP131166:JFS131172 JPL131166:JPO131172 JZH131166:JZK131172 KJD131166:KJG131172 KSZ131166:KTC131172 LCV131166:LCY131172 LMR131166:LMU131172 LWN131166:LWQ131172 MGJ131166:MGM131172 MQF131166:MQI131172 NAB131166:NAE131172 NJX131166:NKA131172 NTT131166:NTW131172 ODP131166:ODS131172 ONL131166:ONO131172 OXH131166:OXK131172 PHD131166:PHG131172 PQZ131166:PRC131172 QAV131166:QAY131172 QKR131166:QKU131172 QUN131166:QUQ131172 REJ131166:REM131172 ROF131166:ROI131172 RYB131166:RYE131172 SHX131166:SIA131172 SRT131166:SRW131172 TBP131166:TBS131172 TLL131166:TLO131172 TVH131166:TVK131172 UFD131166:UFG131172 UOZ131166:UPC131172 UYV131166:UYY131172 VIR131166:VIU131172 VSN131166:VSQ131172 WCJ131166:WCM131172 WMF131166:WMI131172 WWB131166:WWE131172 T196702:W196708 JP196702:JS196708 TL196702:TO196708 ADH196702:ADK196708 AND196702:ANG196708 AWZ196702:AXC196708 BGV196702:BGY196708 BQR196702:BQU196708 CAN196702:CAQ196708 CKJ196702:CKM196708 CUF196702:CUI196708 DEB196702:DEE196708 DNX196702:DOA196708 DXT196702:DXW196708 EHP196702:EHS196708 ERL196702:ERO196708 FBH196702:FBK196708 FLD196702:FLG196708 FUZ196702:FVC196708 GEV196702:GEY196708 GOR196702:GOU196708 GYN196702:GYQ196708 HIJ196702:HIM196708 HSF196702:HSI196708 ICB196702:ICE196708 ILX196702:IMA196708 IVT196702:IVW196708 JFP196702:JFS196708 JPL196702:JPO196708 JZH196702:JZK196708 KJD196702:KJG196708 KSZ196702:KTC196708 LCV196702:LCY196708 LMR196702:LMU196708 LWN196702:LWQ196708 MGJ196702:MGM196708 MQF196702:MQI196708 NAB196702:NAE196708 NJX196702:NKA196708 NTT196702:NTW196708 ODP196702:ODS196708 ONL196702:ONO196708 OXH196702:OXK196708 PHD196702:PHG196708 PQZ196702:PRC196708 QAV196702:QAY196708 QKR196702:QKU196708 QUN196702:QUQ196708 REJ196702:REM196708 ROF196702:ROI196708 RYB196702:RYE196708 SHX196702:SIA196708 SRT196702:SRW196708 TBP196702:TBS196708 TLL196702:TLO196708 TVH196702:TVK196708 UFD196702:UFG196708 UOZ196702:UPC196708 UYV196702:UYY196708 VIR196702:VIU196708 VSN196702:VSQ196708 WCJ196702:WCM196708 WMF196702:WMI196708 WWB196702:WWE196708 T262238:W262244 JP262238:JS262244 TL262238:TO262244 ADH262238:ADK262244 AND262238:ANG262244 AWZ262238:AXC262244 BGV262238:BGY262244 BQR262238:BQU262244 CAN262238:CAQ262244 CKJ262238:CKM262244 CUF262238:CUI262244 DEB262238:DEE262244 DNX262238:DOA262244 DXT262238:DXW262244 EHP262238:EHS262244 ERL262238:ERO262244 FBH262238:FBK262244 FLD262238:FLG262244 FUZ262238:FVC262244 GEV262238:GEY262244 GOR262238:GOU262244 GYN262238:GYQ262244 HIJ262238:HIM262244 HSF262238:HSI262244 ICB262238:ICE262244 ILX262238:IMA262244 IVT262238:IVW262244 JFP262238:JFS262244 JPL262238:JPO262244 JZH262238:JZK262244 KJD262238:KJG262244 KSZ262238:KTC262244 LCV262238:LCY262244 LMR262238:LMU262244 LWN262238:LWQ262244 MGJ262238:MGM262244 MQF262238:MQI262244 NAB262238:NAE262244 NJX262238:NKA262244 NTT262238:NTW262244 ODP262238:ODS262244 ONL262238:ONO262244 OXH262238:OXK262244 PHD262238:PHG262244 PQZ262238:PRC262244 QAV262238:QAY262244 QKR262238:QKU262244 QUN262238:QUQ262244 REJ262238:REM262244 ROF262238:ROI262244 RYB262238:RYE262244 SHX262238:SIA262244 SRT262238:SRW262244 TBP262238:TBS262244 TLL262238:TLO262244 TVH262238:TVK262244 UFD262238:UFG262244 UOZ262238:UPC262244 UYV262238:UYY262244 VIR262238:VIU262244 VSN262238:VSQ262244 WCJ262238:WCM262244 WMF262238:WMI262244 WWB262238:WWE262244 T327774:W327780 JP327774:JS327780 TL327774:TO327780 ADH327774:ADK327780 AND327774:ANG327780 AWZ327774:AXC327780 BGV327774:BGY327780 BQR327774:BQU327780 CAN327774:CAQ327780 CKJ327774:CKM327780 CUF327774:CUI327780 DEB327774:DEE327780 DNX327774:DOA327780 DXT327774:DXW327780 EHP327774:EHS327780 ERL327774:ERO327780 FBH327774:FBK327780 FLD327774:FLG327780 FUZ327774:FVC327780 GEV327774:GEY327780 GOR327774:GOU327780 GYN327774:GYQ327780 HIJ327774:HIM327780 HSF327774:HSI327780 ICB327774:ICE327780 ILX327774:IMA327780 IVT327774:IVW327780 JFP327774:JFS327780 JPL327774:JPO327780 JZH327774:JZK327780 KJD327774:KJG327780 KSZ327774:KTC327780 LCV327774:LCY327780 LMR327774:LMU327780 LWN327774:LWQ327780 MGJ327774:MGM327780 MQF327774:MQI327780 NAB327774:NAE327780 NJX327774:NKA327780 NTT327774:NTW327780 ODP327774:ODS327780 ONL327774:ONO327780 OXH327774:OXK327780 PHD327774:PHG327780 PQZ327774:PRC327780 QAV327774:QAY327780 QKR327774:QKU327780 QUN327774:QUQ327780 REJ327774:REM327780 ROF327774:ROI327780 RYB327774:RYE327780 SHX327774:SIA327780 SRT327774:SRW327780 TBP327774:TBS327780 TLL327774:TLO327780 TVH327774:TVK327780 UFD327774:UFG327780 UOZ327774:UPC327780 UYV327774:UYY327780 VIR327774:VIU327780 VSN327774:VSQ327780 WCJ327774:WCM327780 WMF327774:WMI327780 WWB327774:WWE327780 T393310:W393316 JP393310:JS393316 TL393310:TO393316 ADH393310:ADK393316 AND393310:ANG393316 AWZ393310:AXC393316 BGV393310:BGY393316 BQR393310:BQU393316 CAN393310:CAQ393316 CKJ393310:CKM393316 CUF393310:CUI393316 DEB393310:DEE393316 DNX393310:DOA393316 DXT393310:DXW393316 EHP393310:EHS393316 ERL393310:ERO393316 FBH393310:FBK393316 FLD393310:FLG393316 FUZ393310:FVC393316 GEV393310:GEY393316 GOR393310:GOU393316 GYN393310:GYQ393316 HIJ393310:HIM393316 HSF393310:HSI393316 ICB393310:ICE393316 ILX393310:IMA393316 IVT393310:IVW393316 JFP393310:JFS393316 JPL393310:JPO393316 JZH393310:JZK393316 KJD393310:KJG393316 KSZ393310:KTC393316 LCV393310:LCY393316 LMR393310:LMU393316 LWN393310:LWQ393316 MGJ393310:MGM393316 MQF393310:MQI393316 NAB393310:NAE393316 NJX393310:NKA393316 NTT393310:NTW393316 ODP393310:ODS393316 ONL393310:ONO393316 OXH393310:OXK393316 PHD393310:PHG393316 PQZ393310:PRC393316 QAV393310:QAY393316 QKR393310:QKU393316 QUN393310:QUQ393316 REJ393310:REM393316 ROF393310:ROI393316 RYB393310:RYE393316 SHX393310:SIA393316 SRT393310:SRW393316 TBP393310:TBS393316 TLL393310:TLO393316 TVH393310:TVK393316 UFD393310:UFG393316 UOZ393310:UPC393316 UYV393310:UYY393316 VIR393310:VIU393316 VSN393310:VSQ393316 WCJ393310:WCM393316 WMF393310:WMI393316 WWB393310:WWE393316 T458846:W458852 JP458846:JS458852 TL458846:TO458852 ADH458846:ADK458852 AND458846:ANG458852 AWZ458846:AXC458852 BGV458846:BGY458852 BQR458846:BQU458852 CAN458846:CAQ458852 CKJ458846:CKM458852 CUF458846:CUI458852 DEB458846:DEE458852 DNX458846:DOA458852 DXT458846:DXW458852 EHP458846:EHS458852 ERL458846:ERO458852 FBH458846:FBK458852 FLD458846:FLG458852 FUZ458846:FVC458852 GEV458846:GEY458852 GOR458846:GOU458852 GYN458846:GYQ458852 HIJ458846:HIM458852 HSF458846:HSI458852 ICB458846:ICE458852 ILX458846:IMA458852 IVT458846:IVW458852 JFP458846:JFS458852 JPL458846:JPO458852 JZH458846:JZK458852 KJD458846:KJG458852 KSZ458846:KTC458852 LCV458846:LCY458852 LMR458846:LMU458852 LWN458846:LWQ458852 MGJ458846:MGM458852 MQF458846:MQI458852 NAB458846:NAE458852 NJX458846:NKA458852 NTT458846:NTW458852 ODP458846:ODS458852 ONL458846:ONO458852 OXH458846:OXK458852 PHD458846:PHG458852 PQZ458846:PRC458852 QAV458846:QAY458852 QKR458846:QKU458852 QUN458846:QUQ458852 REJ458846:REM458852 ROF458846:ROI458852 RYB458846:RYE458852 SHX458846:SIA458852 SRT458846:SRW458852 TBP458846:TBS458852 TLL458846:TLO458852 TVH458846:TVK458852 UFD458846:UFG458852 UOZ458846:UPC458852 UYV458846:UYY458852 VIR458846:VIU458852 VSN458846:VSQ458852 WCJ458846:WCM458852 WMF458846:WMI458852 WWB458846:WWE458852 T524382:W524388 JP524382:JS524388 TL524382:TO524388 ADH524382:ADK524388 AND524382:ANG524388 AWZ524382:AXC524388 BGV524382:BGY524388 BQR524382:BQU524388 CAN524382:CAQ524388 CKJ524382:CKM524388 CUF524382:CUI524388 DEB524382:DEE524388 DNX524382:DOA524388 DXT524382:DXW524388 EHP524382:EHS524388 ERL524382:ERO524388 FBH524382:FBK524388 FLD524382:FLG524388 FUZ524382:FVC524388 GEV524382:GEY524388 GOR524382:GOU524388 GYN524382:GYQ524388 HIJ524382:HIM524388 HSF524382:HSI524388 ICB524382:ICE524388 ILX524382:IMA524388 IVT524382:IVW524388 JFP524382:JFS524388 JPL524382:JPO524388 JZH524382:JZK524388 KJD524382:KJG524388 KSZ524382:KTC524388 LCV524382:LCY524388 LMR524382:LMU524388 LWN524382:LWQ524388 MGJ524382:MGM524388 MQF524382:MQI524388 NAB524382:NAE524388 NJX524382:NKA524388 NTT524382:NTW524388 ODP524382:ODS524388 ONL524382:ONO524388 OXH524382:OXK524388 PHD524382:PHG524388 PQZ524382:PRC524388 QAV524382:QAY524388 QKR524382:QKU524388 QUN524382:QUQ524388 REJ524382:REM524388 ROF524382:ROI524388 RYB524382:RYE524388 SHX524382:SIA524388 SRT524382:SRW524388 TBP524382:TBS524388 TLL524382:TLO524388 TVH524382:TVK524388 UFD524382:UFG524388 UOZ524382:UPC524388 UYV524382:UYY524388 VIR524382:VIU524388 VSN524382:VSQ524388 WCJ524382:WCM524388 WMF524382:WMI524388 WWB524382:WWE524388 T589918:W589924 JP589918:JS589924 TL589918:TO589924 ADH589918:ADK589924 AND589918:ANG589924 AWZ589918:AXC589924 BGV589918:BGY589924 BQR589918:BQU589924 CAN589918:CAQ589924 CKJ589918:CKM589924 CUF589918:CUI589924 DEB589918:DEE589924 DNX589918:DOA589924 DXT589918:DXW589924 EHP589918:EHS589924 ERL589918:ERO589924 FBH589918:FBK589924 FLD589918:FLG589924 FUZ589918:FVC589924 GEV589918:GEY589924 GOR589918:GOU589924 GYN589918:GYQ589924 HIJ589918:HIM589924 HSF589918:HSI589924 ICB589918:ICE589924 ILX589918:IMA589924 IVT589918:IVW589924 JFP589918:JFS589924 JPL589918:JPO589924 JZH589918:JZK589924 KJD589918:KJG589924 KSZ589918:KTC589924 LCV589918:LCY589924 LMR589918:LMU589924 LWN589918:LWQ589924 MGJ589918:MGM589924 MQF589918:MQI589924 NAB589918:NAE589924 NJX589918:NKA589924 NTT589918:NTW589924 ODP589918:ODS589924 ONL589918:ONO589924 OXH589918:OXK589924 PHD589918:PHG589924 PQZ589918:PRC589924 QAV589918:QAY589924 QKR589918:QKU589924 QUN589918:QUQ589924 REJ589918:REM589924 ROF589918:ROI589924 RYB589918:RYE589924 SHX589918:SIA589924 SRT589918:SRW589924 TBP589918:TBS589924 TLL589918:TLO589924 TVH589918:TVK589924 UFD589918:UFG589924 UOZ589918:UPC589924 UYV589918:UYY589924 VIR589918:VIU589924 VSN589918:VSQ589924 WCJ589918:WCM589924 WMF589918:WMI589924 WWB589918:WWE589924 T655454:W655460 JP655454:JS655460 TL655454:TO655460 ADH655454:ADK655460 AND655454:ANG655460 AWZ655454:AXC655460 BGV655454:BGY655460 BQR655454:BQU655460 CAN655454:CAQ655460 CKJ655454:CKM655460 CUF655454:CUI655460 DEB655454:DEE655460 DNX655454:DOA655460 DXT655454:DXW655460 EHP655454:EHS655460 ERL655454:ERO655460 FBH655454:FBK655460 FLD655454:FLG655460 FUZ655454:FVC655460 GEV655454:GEY655460 GOR655454:GOU655460 GYN655454:GYQ655460 HIJ655454:HIM655460 HSF655454:HSI655460 ICB655454:ICE655460 ILX655454:IMA655460 IVT655454:IVW655460 JFP655454:JFS655460 JPL655454:JPO655460 JZH655454:JZK655460 KJD655454:KJG655460 KSZ655454:KTC655460 LCV655454:LCY655460 LMR655454:LMU655460 LWN655454:LWQ655460 MGJ655454:MGM655460 MQF655454:MQI655460 NAB655454:NAE655460 NJX655454:NKA655460 NTT655454:NTW655460 ODP655454:ODS655460 ONL655454:ONO655460 OXH655454:OXK655460 PHD655454:PHG655460 PQZ655454:PRC655460 QAV655454:QAY655460 QKR655454:QKU655460 QUN655454:QUQ655460 REJ655454:REM655460 ROF655454:ROI655460 RYB655454:RYE655460 SHX655454:SIA655460 SRT655454:SRW655460 TBP655454:TBS655460 TLL655454:TLO655460 TVH655454:TVK655460 UFD655454:UFG655460 UOZ655454:UPC655460 UYV655454:UYY655460 VIR655454:VIU655460 VSN655454:VSQ655460 WCJ655454:WCM655460 WMF655454:WMI655460 WWB655454:WWE655460 T720990:W720996 JP720990:JS720996 TL720990:TO720996 ADH720990:ADK720996 AND720990:ANG720996 AWZ720990:AXC720996 BGV720990:BGY720996 BQR720990:BQU720996 CAN720990:CAQ720996 CKJ720990:CKM720996 CUF720990:CUI720996 DEB720990:DEE720996 DNX720990:DOA720996 DXT720990:DXW720996 EHP720990:EHS720996 ERL720990:ERO720996 FBH720990:FBK720996 FLD720990:FLG720996 FUZ720990:FVC720996 GEV720990:GEY720996 GOR720990:GOU720996 GYN720990:GYQ720996 HIJ720990:HIM720996 HSF720990:HSI720996 ICB720990:ICE720996 ILX720990:IMA720996 IVT720990:IVW720996 JFP720990:JFS720996 JPL720990:JPO720996 JZH720990:JZK720996 KJD720990:KJG720996 KSZ720990:KTC720996 LCV720990:LCY720996 LMR720990:LMU720996 LWN720990:LWQ720996 MGJ720990:MGM720996 MQF720990:MQI720996 NAB720990:NAE720996 NJX720990:NKA720996 NTT720990:NTW720996 ODP720990:ODS720996 ONL720990:ONO720996 OXH720990:OXK720996 PHD720990:PHG720996 PQZ720990:PRC720996 QAV720990:QAY720996 QKR720990:QKU720996 QUN720990:QUQ720996 REJ720990:REM720996 ROF720990:ROI720996 RYB720990:RYE720996 SHX720990:SIA720996 SRT720990:SRW720996 TBP720990:TBS720996 TLL720990:TLO720996 TVH720990:TVK720996 UFD720990:UFG720996 UOZ720990:UPC720996 UYV720990:UYY720996 VIR720990:VIU720996 VSN720990:VSQ720996 WCJ720990:WCM720996 WMF720990:WMI720996 WWB720990:WWE720996 T786526:W786532 JP786526:JS786532 TL786526:TO786532 ADH786526:ADK786532 AND786526:ANG786532 AWZ786526:AXC786532 BGV786526:BGY786532 BQR786526:BQU786532 CAN786526:CAQ786532 CKJ786526:CKM786532 CUF786526:CUI786532 DEB786526:DEE786532 DNX786526:DOA786532 DXT786526:DXW786532 EHP786526:EHS786532 ERL786526:ERO786532 FBH786526:FBK786532 FLD786526:FLG786532 FUZ786526:FVC786532 GEV786526:GEY786532 GOR786526:GOU786532 GYN786526:GYQ786532 HIJ786526:HIM786532 HSF786526:HSI786532 ICB786526:ICE786532 ILX786526:IMA786532 IVT786526:IVW786532 JFP786526:JFS786532 JPL786526:JPO786532 JZH786526:JZK786532 KJD786526:KJG786532 KSZ786526:KTC786532 LCV786526:LCY786532 LMR786526:LMU786532 LWN786526:LWQ786532 MGJ786526:MGM786532 MQF786526:MQI786532 NAB786526:NAE786532 NJX786526:NKA786532 NTT786526:NTW786532 ODP786526:ODS786532 ONL786526:ONO786532 OXH786526:OXK786532 PHD786526:PHG786532 PQZ786526:PRC786532 QAV786526:QAY786532 QKR786526:QKU786532 QUN786526:QUQ786532 REJ786526:REM786532 ROF786526:ROI786532 RYB786526:RYE786532 SHX786526:SIA786532 SRT786526:SRW786532 TBP786526:TBS786532 TLL786526:TLO786532 TVH786526:TVK786532 UFD786526:UFG786532 UOZ786526:UPC786532 UYV786526:UYY786532 VIR786526:VIU786532 VSN786526:VSQ786532 WCJ786526:WCM786532 WMF786526:WMI786532 WWB786526:WWE786532 T852062:W852068 JP852062:JS852068 TL852062:TO852068 ADH852062:ADK852068 AND852062:ANG852068 AWZ852062:AXC852068 BGV852062:BGY852068 BQR852062:BQU852068 CAN852062:CAQ852068 CKJ852062:CKM852068 CUF852062:CUI852068 DEB852062:DEE852068 DNX852062:DOA852068 DXT852062:DXW852068 EHP852062:EHS852068 ERL852062:ERO852068 FBH852062:FBK852068 FLD852062:FLG852068 FUZ852062:FVC852068 GEV852062:GEY852068 GOR852062:GOU852068 GYN852062:GYQ852068 HIJ852062:HIM852068 HSF852062:HSI852068 ICB852062:ICE852068 ILX852062:IMA852068 IVT852062:IVW852068 JFP852062:JFS852068 JPL852062:JPO852068 JZH852062:JZK852068 KJD852062:KJG852068 KSZ852062:KTC852068 LCV852062:LCY852068 LMR852062:LMU852068 LWN852062:LWQ852068 MGJ852062:MGM852068 MQF852062:MQI852068 NAB852062:NAE852068 NJX852062:NKA852068 NTT852062:NTW852068 ODP852062:ODS852068 ONL852062:ONO852068 OXH852062:OXK852068 PHD852062:PHG852068 PQZ852062:PRC852068 QAV852062:QAY852068 QKR852062:QKU852068 QUN852062:QUQ852068 REJ852062:REM852068 ROF852062:ROI852068 RYB852062:RYE852068 SHX852062:SIA852068 SRT852062:SRW852068 TBP852062:TBS852068 TLL852062:TLO852068 TVH852062:TVK852068 UFD852062:UFG852068 UOZ852062:UPC852068 UYV852062:UYY852068 VIR852062:VIU852068 VSN852062:VSQ852068 WCJ852062:WCM852068 WMF852062:WMI852068 WWB852062:WWE852068 T917598:W917604 JP917598:JS917604 TL917598:TO917604 ADH917598:ADK917604 AND917598:ANG917604 AWZ917598:AXC917604 BGV917598:BGY917604 BQR917598:BQU917604 CAN917598:CAQ917604 CKJ917598:CKM917604 CUF917598:CUI917604 DEB917598:DEE917604 DNX917598:DOA917604 DXT917598:DXW917604 EHP917598:EHS917604 ERL917598:ERO917604 FBH917598:FBK917604 FLD917598:FLG917604 FUZ917598:FVC917604 GEV917598:GEY917604 GOR917598:GOU917604 GYN917598:GYQ917604 HIJ917598:HIM917604 HSF917598:HSI917604 ICB917598:ICE917604 ILX917598:IMA917604 IVT917598:IVW917604 JFP917598:JFS917604 JPL917598:JPO917604 JZH917598:JZK917604 KJD917598:KJG917604 KSZ917598:KTC917604 LCV917598:LCY917604 LMR917598:LMU917604 LWN917598:LWQ917604 MGJ917598:MGM917604 MQF917598:MQI917604 NAB917598:NAE917604 NJX917598:NKA917604 NTT917598:NTW917604 ODP917598:ODS917604 ONL917598:ONO917604 OXH917598:OXK917604 PHD917598:PHG917604 PQZ917598:PRC917604 QAV917598:QAY917604 QKR917598:QKU917604 QUN917598:QUQ917604 REJ917598:REM917604 ROF917598:ROI917604 RYB917598:RYE917604 SHX917598:SIA917604 SRT917598:SRW917604 TBP917598:TBS917604 TLL917598:TLO917604 TVH917598:TVK917604 UFD917598:UFG917604 UOZ917598:UPC917604 UYV917598:UYY917604 VIR917598:VIU917604 VSN917598:VSQ917604 WCJ917598:WCM917604 WMF917598:WMI917604 WWB917598:WWE917604 T983134:W983140 JP983134:JS983140 TL983134:TO983140 ADH983134:ADK983140 AND983134:ANG983140 AWZ983134:AXC983140 BGV983134:BGY983140 BQR983134:BQU983140 CAN983134:CAQ983140 CKJ983134:CKM983140 CUF983134:CUI983140 DEB983134:DEE983140 DNX983134:DOA983140 DXT983134:DXW983140 EHP983134:EHS983140 ERL983134:ERO983140 FBH983134:FBK983140 FLD983134:FLG983140 FUZ983134:FVC983140 GEV983134:GEY983140 GOR983134:GOU983140 GYN983134:GYQ983140 HIJ983134:HIM983140 HSF983134:HSI983140 ICB983134:ICE983140 ILX983134:IMA983140 IVT983134:IVW983140 JFP983134:JFS983140 JPL983134:JPO983140 JZH983134:JZK983140 KJD983134:KJG983140 KSZ983134:KTC983140 LCV983134:LCY983140 LMR983134:LMU983140 LWN983134:LWQ983140 MGJ983134:MGM983140 MQF983134:MQI983140 NAB983134:NAE983140 NJX983134:NKA983140 NTT983134:NTW983140 ODP983134:ODS983140 ONL983134:ONO983140 OXH983134:OXK983140 PHD983134:PHG983140 PQZ983134:PRC983140 QAV983134:QAY983140 QKR983134:QKU983140 QUN983134:QUQ983140 REJ983134:REM983140 ROF983134:ROI983140 RYB983134:RYE983140 SHX983134:SIA983140 SRT983134:SRW983140 TBP983134:TBS983140 TLL983134:TLO983140 TVH983134:TVK983140 UFD983134:UFG983140 UOZ983134:UPC983140 UYV983134:UYY983140 VIR983134:VIU983140 VSN983134:VSQ983140 WCJ983134:WCM983140 WMF983134:WMI983140 WWB983134:WWE983140 U85:W85 JQ85:JS85 TM85:TO85 ADI85:ADK85 ANE85:ANG85 AXA85:AXC85 BGW85:BGY85 BQS85:BQU85 CAO85:CAQ85 CKK85:CKM85 CUG85:CUI85 DEC85:DEE85 DNY85:DOA85 DXU85:DXW85 EHQ85:EHS85 ERM85:ERO85 FBI85:FBK85 FLE85:FLG85 FVA85:FVC85 GEW85:GEY85 GOS85:GOU85 GYO85:GYQ85 HIK85:HIM85 HSG85:HSI85 ICC85:ICE85 ILY85:IMA85 IVU85:IVW85 JFQ85:JFS85 JPM85:JPO85 JZI85:JZK85 KJE85:KJG85 KTA85:KTC85 LCW85:LCY85 LMS85:LMU85 LWO85:LWQ85 MGK85:MGM85 MQG85:MQI85 NAC85:NAE85 NJY85:NKA85 NTU85:NTW85 ODQ85:ODS85 ONM85:ONO85 OXI85:OXK85 PHE85:PHG85 PRA85:PRC85 QAW85:QAY85 QKS85:QKU85 QUO85:QUQ85 REK85:REM85 ROG85:ROI85 RYC85:RYE85 SHY85:SIA85 SRU85:SRW85 TBQ85:TBS85 TLM85:TLO85 TVI85:TVK85 UFE85:UFG85 UPA85:UPC85 UYW85:UYY85 VIS85:VIU85 VSO85:VSQ85 WCK85:WCM85 WMG85:WMI85 WWC85:WWE85 U65621:W65621 JQ65621:JS65621 TM65621:TO65621 ADI65621:ADK65621 ANE65621:ANG65621 AXA65621:AXC65621 BGW65621:BGY65621 BQS65621:BQU65621 CAO65621:CAQ65621 CKK65621:CKM65621 CUG65621:CUI65621 DEC65621:DEE65621 DNY65621:DOA65621 DXU65621:DXW65621 EHQ65621:EHS65621 ERM65621:ERO65621 FBI65621:FBK65621 FLE65621:FLG65621 FVA65621:FVC65621 GEW65621:GEY65621 GOS65621:GOU65621 GYO65621:GYQ65621 HIK65621:HIM65621 HSG65621:HSI65621 ICC65621:ICE65621 ILY65621:IMA65621 IVU65621:IVW65621 JFQ65621:JFS65621 JPM65621:JPO65621 JZI65621:JZK65621 KJE65621:KJG65621 KTA65621:KTC65621 LCW65621:LCY65621 LMS65621:LMU65621 LWO65621:LWQ65621 MGK65621:MGM65621 MQG65621:MQI65621 NAC65621:NAE65621 NJY65621:NKA65621 NTU65621:NTW65621 ODQ65621:ODS65621 ONM65621:ONO65621 OXI65621:OXK65621 PHE65621:PHG65621 PRA65621:PRC65621 QAW65621:QAY65621 QKS65621:QKU65621 QUO65621:QUQ65621 REK65621:REM65621 ROG65621:ROI65621 RYC65621:RYE65621 SHY65621:SIA65621 SRU65621:SRW65621 TBQ65621:TBS65621 TLM65621:TLO65621 TVI65621:TVK65621 UFE65621:UFG65621 UPA65621:UPC65621 UYW65621:UYY65621 VIS65621:VIU65621 VSO65621:VSQ65621 WCK65621:WCM65621 WMG65621:WMI65621 WWC65621:WWE65621 U131157:W131157 JQ131157:JS131157 TM131157:TO131157 ADI131157:ADK131157 ANE131157:ANG131157 AXA131157:AXC131157 BGW131157:BGY131157 BQS131157:BQU131157 CAO131157:CAQ131157 CKK131157:CKM131157 CUG131157:CUI131157 DEC131157:DEE131157 DNY131157:DOA131157 DXU131157:DXW131157 EHQ131157:EHS131157 ERM131157:ERO131157 FBI131157:FBK131157 FLE131157:FLG131157 FVA131157:FVC131157 GEW131157:GEY131157 GOS131157:GOU131157 GYO131157:GYQ131157 HIK131157:HIM131157 HSG131157:HSI131157 ICC131157:ICE131157 ILY131157:IMA131157 IVU131157:IVW131157 JFQ131157:JFS131157 JPM131157:JPO131157 JZI131157:JZK131157 KJE131157:KJG131157 KTA131157:KTC131157 LCW131157:LCY131157 LMS131157:LMU131157 LWO131157:LWQ131157 MGK131157:MGM131157 MQG131157:MQI131157 NAC131157:NAE131157 NJY131157:NKA131157 NTU131157:NTW131157 ODQ131157:ODS131157 ONM131157:ONO131157 OXI131157:OXK131157 PHE131157:PHG131157 PRA131157:PRC131157 QAW131157:QAY131157 QKS131157:QKU131157 QUO131157:QUQ131157 REK131157:REM131157 ROG131157:ROI131157 RYC131157:RYE131157 SHY131157:SIA131157 SRU131157:SRW131157 TBQ131157:TBS131157 TLM131157:TLO131157 TVI131157:TVK131157 UFE131157:UFG131157 UPA131157:UPC131157 UYW131157:UYY131157 VIS131157:VIU131157 VSO131157:VSQ131157 WCK131157:WCM131157 WMG131157:WMI131157 WWC131157:WWE131157 U196693:W196693 JQ196693:JS196693 TM196693:TO196693 ADI196693:ADK196693 ANE196693:ANG196693 AXA196693:AXC196693 BGW196693:BGY196693 BQS196693:BQU196693 CAO196693:CAQ196693 CKK196693:CKM196693 CUG196693:CUI196693 DEC196693:DEE196693 DNY196693:DOA196693 DXU196693:DXW196693 EHQ196693:EHS196693 ERM196693:ERO196693 FBI196693:FBK196693 FLE196693:FLG196693 FVA196693:FVC196693 GEW196693:GEY196693 GOS196693:GOU196693 GYO196693:GYQ196693 HIK196693:HIM196693 HSG196693:HSI196693 ICC196693:ICE196693 ILY196693:IMA196693 IVU196693:IVW196693 JFQ196693:JFS196693 JPM196693:JPO196693 JZI196693:JZK196693 KJE196693:KJG196693 KTA196693:KTC196693 LCW196693:LCY196693 LMS196693:LMU196693 LWO196693:LWQ196693 MGK196693:MGM196693 MQG196693:MQI196693 NAC196693:NAE196693 NJY196693:NKA196693 NTU196693:NTW196693 ODQ196693:ODS196693 ONM196693:ONO196693 OXI196693:OXK196693 PHE196693:PHG196693 PRA196693:PRC196693 QAW196693:QAY196693 QKS196693:QKU196693 QUO196693:QUQ196693 REK196693:REM196693 ROG196693:ROI196693 RYC196693:RYE196693 SHY196693:SIA196693 SRU196693:SRW196693 TBQ196693:TBS196693 TLM196693:TLO196693 TVI196693:TVK196693 UFE196693:UFG196693 UPA196693:UPC196693 UYW196693:UYY196693 VIS196693:VIU196693 VSO196693:VSQ196693 WCK196693:WCM196693 WMG196693:WMI196693 WWC196693:WWE196693 U262229:W262229 JQ262229:JS262229 TM262229:TO262229 ADI262229:ADK262229 ANE262229:ANG262229 AXA262229:AXC262229 BGW262229:BGY262229 BQS262229:BQU262229 CAO262229:CAQ262229 CKK262229:CKM262229 CUG262229:CUI262229 DEC262229:DEE262229 DNY262229:DOA262229 DXU262229:DXW262229 EHQ262229:EHS262229 ERM262229:ERO262229 FBI262229:FBK262229 FLE262229:FLG262229 FVA262229:FVC262229 GEW262229:GEY262229 GOS262229:GOU262229 GYO262229:GYQ262229 HIK262229:HIM262229 HSG262229:HSI262229 ICC262229:ICE262229 ILY262229:IMA262229 IVU262229:IVW262229 JFQ262229:JFS262229 JPM262229:JPO262229 JZI262229:JZK262229 KJE262229:KJG262229 KTA262229:KTC262229 LCW262229:LCY262229 LMS262229:LMU262229 LWO262229:LWQ262229 MGK262229:MGM262229 MQG262229:MQI262229 NAC262229:NAE262229 NJY262229:NKA262229 NTU262229:NTW262229 ODQ262229:ODS262229 ONM262229:ONO262229 OXI262229:OXK262229 PHE262229:PHG262229 PRA262229:PRC262229 QAW262229:QAY262229 QKS262229:QKU262229 QUO262229:QUQ262229 REK262229:REM262229 ROG262229:ROI262229 RYC262229:RYE262229 SHY262229:SIA262229 SRU262229:SRW262229 TBQ262229:TBS262229 TLM262229:TLO262229 TVI262229:TVK262229 UFE262229:UFG262229 UPA262229:UPC262229 UYW262229:UYY262229 VIS262229:VIU262229 VSO262229:VSQ262229 WCK262229:WCM262229 WMG262229:WMI262229 WWC262229:WWE262229 U327765:W327765 JQ327765:JS327765 TM327765:TO327765 ADI327765:ADK327765 ANE327765:ANG327765 AXA327765:AXC327765 BGW327765:BGY327765 BQS327765:BQU327765 CAO327765:CAQ327765 CKK327765:CKM327765 CUG327765:CUI327765 DEC327765:DEE327765 DNY327765:DOA327765 DXU327765:DXW327765 EHQ327765:EHS327765 ERM327765:ERO327765 FBI327765:FBK327765 FLE327765:FLG327765 FVA327765:FVC327765 GEW327765:GEY327765 GOS327765:GOU327765 GYO327765:GYQ327765 HIK327765:HIM327765 HSG327765:HSI327765 ICC327765:ICE327765 ILY327765:IMA327765 IVU327765:IVW327765 JFQ327765:JFS327765 JPM327765:JPO327765 JZI327765:JZK327765 KJE327765:KJG327765 KTA327765:KTC327765 LCW327765:LCY327765 LMS327765:LMU327765 LWO327765:LWQ327765 MGK327765:MGM327765 MQG327765:MQI327765 NAC327765:NAE327765 NJY327765:NKA327765 NTU327765:NTW327765 ODQ327765:ODS327765 ONM327765:ONO327765 OXI327765:OXK327765 PHE327765:PHG327765 PRA327765:PRC327765 QAW327765:QAY327765 QKS327765:QKU327765 QUO327765:QUQ327765 REK327765:REM327765 ROG327765:ROI327765 RYC327765:RYE327765 SHY327765:SIA327765 SRU327765:SRW327765 TBQ327765:TBS327765 TLM327765:TLO327765 TVI327765:TVK327765 UFE327765:UFG327765 UPA327765:UPC327765 UYW327765:UYY327765 VIS327765:VIU327765 VSO327765:VSQ327765 WCK327765:WCM327765 WMG327765:WMI327765 WWC327765:WWE327765 U393301:W393301 JQ393301:JS393301 TM393301:TO393301 ADI393301:ADK393301 ANE393301:ANG393301 AXA393301:AXC393301 BGW393301:BGY393301 BQS393301:BQU393301 CAO393301:CAQ393301 CKK393301:CKM393301 CUG393301:CUI393301 DEC393301:DEE393301 DNY393301:DOA393301 DXU393301:DXW393301 EHQ393301:EHS393301 ERM393301:ERO393301 FBI393301:FBK393301 FLE393301:FLG393301 FVA393301:FVC393301 GEW393301:GEY393301 GOS393301:GOU393301 GYO393301:GYQ393301 HIK393301:HIM393301 HSG393301:HSI393301 ICC393301:ICE393301 ILY393301:IMA393301 IVU393301:IVW393301 JFQ393301:JFS393301 JPM393301:JPO393301 JZI393301:JZK393301 KJE393301:KJG393301 KTA393301:KTC393301 LCW393301:LCY393301 LMS393301:LMU393301 LWO393301:LWQ393301 MGK393301:MGM393301 MQG393301:MQI393301 NAC393301:NAE393301 NJY393301:NKA393301 NTU393301:NTW393301 ODQ393301:ODS393301 ONM393301:ONO393301 OXI393301:OXK393301 PHE393301:PHG393301 PRA393301:PRC393301 QAW393301:QAY393301 QKS393301:QKU393301 QUO393301:QUQ393301 REK393301:REM393301 ROG393301:ROI393301 RYC393301:RYE393301 SHY393301:SIA393301 SRU393301:SRW393301 TBQ393301:TBS393301 TLM393301:TLO393301 TVI393301:TVK393301 UFE393301:UFG393301 UPA393301:UPC393301 UYW393301:UYY393301 VIS393301:VIU393301 VSO393301:VSQ393301 WCK393301:WCM393301 WMG393301:WMI393301 WWC393301:WWE393301 U458837:W458837 JQ458837:JS458837 TM458837:TO458837 ADI458837:ADK458837 ANE458837:ANG458837 AXA458837:AXC458837 BGW458837:BGY458837 BQS458837:BQU458837 CAO458837:CAQ458837 CKK458837:CKM458837 CUG458837:CUI458837 DEC458837:DEE458837 DNY458837:DOA458837 DXU458837:DXW458837 EHQ458837:EHS458837 ERM458837:ERO458837 FBI458837:FBK458837 FLE458837:FLG458837 FVA458837:FVC458837 GEW458837:GEY458837 GOS458837:GOU458837 GYO458837:GYQ458837 HIK458837:HIM458837 HSG458837:HSI458837 ICC458837:ICE458837 ILY458837:IMA458837 IVU458837:IVW458837 JFQ458837:JFS458837 JPM458837:JPO458837 JZI458837:JZK458837 KJE458837:KJG458837 KTA458837:KTC458837 LCW458837:LCY458837 LMS458837:LMU458837 LWO458837:LWQ458837 MGK458837:MGM458837 MQG458837:MQI458837 NAC458837:NAE458837 NJY458837:NKA458837 NTU458837:NTW458837 ODQ458837:ODS458837 ONM458837:ONO458837 OXI458837:OXK458837 PHE458837:PHG458837 PRA458837:PRC458837 QAW458837:QAY458837 QKS458837:QKU458837 QUO458837:QUQ458837 REK458837:REM458837 ROG458837:ROI458837 RYC458837:RYE458837 SHY458837:SIA458837 SRU458837:SRW458837 TBQ458837:TBS458837 TLM458837:TLO458837 TVI458837:TVK458837 UFE458837:UFG458837 UPA458837:UPC458837 UYW458837:UYY458837 VIS458837:VIU458837 VSO458837:VSQ458837 WCK458837:WCM458837 WMG458837:WMI458837 WWC458837:WWE458837 U524373:W524373 JQ524373:JS524373 TM524373:TO524373 ADI524373:ADK524373 ANE524373:ANG524373 AXA524373:AXC524373 BGW524373:BGY524373 BQS524373:BQU524373 CAO524373:CAQ524373 CKK524373:CKM524373 CUG524373:CUI524373 DEC524373:DEE524373 DNY524373:DOA524373 DXU524373:DXW524373 EHQ524373:EHS524373 ERM524373:ERO524373 FBI524373:FBK524373 FLE524373:FLG524373 FVA524373:FVC524373 GEW524373:GEY524373 GOS524373:GOU524373 GYO524373:GYQ524373 HIK524373:HIM524373 HSG524373:HSI524373 ICC524373:ICE524373 ILY524373:IMA524373 IVU524373:IVW524373 JFQ524373:JFS524373 JPM524373:JPO524373 JZI524373:JZK524373 KJE524373:KJG524373 KTA524373:KTC524373 LCW524373:LCY524373 LMS524373:LMU524373 LWO524373:LWQ524373 MGK524373:MGM524373 MQG524373:MQI524373 NAC524373:NAE524373 NJY524373:NKA524373 NTU524373:NTW524373 ODQ524373:ODS524373 ONM524373:ONO524373 OXI524373:OXK524373 PHE524373:PHG524373 PRA524373:PRC524373 QAW524373:QAY524373 QKS524373:QKU524373 QUO524373:QUQ524373 REK524373:REM524373 ROG524373:ROI524373 RYC524373:RYE524373 SHY524373:SIA524373 SRU524373:SRW524373 TBQ524373:TBS524373 TLM524373:TLO524373 TVI524373:TVK524373 UFE524373:UFG524373 UPA524373:UPC524373 UYW524373:UYY524373 VIS524373:VIU524373 VSO524373:VSQ524373 WCK524373:WCM524373 WMG524373:WMI524373 WWC524373:WWE524373 U589909:W589909 JQ589909:JS589909 TM589909:TO589909 ADI589909:ADK589909 ANE589909:ANG589909 AXA589909:AXC589909 BGW589909:BGY589909 BQS589909:BQU589909 CAO589909:CAQ589909 CKK589909:CKM589909 CUG589909:CUI589909 DEC589909:DEE589909 DNY589909:DOA589909 DXU589909:DXW589909 EHQ589909:EHS589909 ERM589909:ERO589909 FBI589909:FBK589909 FLE589909:FLG589909 FVA589909:FVC589909 GEW589909:GEY589909 GOS589909:GOU589909 GYO589909:GYQ589909 HIK589909:HIM589909 HSG589909:HSI589909 ICC589909:ICE589909 ILY589909:IMA589909 IVU589909:IVW589909 JFQ589909:JFS589909 JPM589909:JPO589909 JZI589909:JZK589909 KJE589909:KJG589909 KTA589909:KTC589909 LCW589909:LCY589909 LMS589909:LMU589909 LWO589909:LWQ589909 MGK589909:MGM589909 MQG589909:MQI589909 NAC589909:NAE589909 NJY589909:NKA589909 NTU589909:NTW589909 ODQ589909:ODS589909 ONM589909:ONO589909 OXI589909:OXK589909 PHE589909:PHG589909 PRA589909:PRC589909 QAW589909:QAY589909 QKS589909:QKU589909 QUO589909:QUQ589909 REK589909:REM589909 ROG589909:ROI589909 RYC589909:RYE589909 SHY589909:SIA589909 SRU589909:SRW589909 TBQ589909:TBS589909 TLM589909:TLO589909 TVI589909:TVK589909 UFE589909:UFG589909 UPA589909:UPC589909 UYW589909:UYY589909 VIS589909:VIU589909 VSO589909:VSQ589909 WCK589909:WCM589909 WMG589909:WMI589909 WWC589909:WWE589909 U655445:W655445 JQ655445:JS655445 TM655445:TO655445 ADI655445:ADK655445 ANE655445:ANG655445 AXA655445:AXC655445 BGW655445:BGY655445 BQS655445:BQU655445 CAO655445:CAQ655445 CKK655445:CKM655445 CUG655445:CUI655445 DEC655445:DEE655445 DNY655445:DOA655445 DXU655445:DXW655445 EHQ655445:EHS655445 ERM655445:ERO655445 FBI655445:FBK655445 FLE655445:FLG655445 FVA655445:FVC655445 GEW655445:GEY655445 GOS655445:GOU655445 GYO655445:GYQ655445 HIK655445:HIM655445 HSG655445:HSI655445 ICC655445:ICE655445 ILY655445:IMA655445 IVU655445:IVW655445 JFQ655445:JFS655445 JPM655445:JPO655445 JZI655445:JZK655445 KJE655445:KJG655445 KTA655445:KTC655445 LCW655445:LCY655445 LMS655445:LMU655445 LWO655445:LWQ655445 MGK655445:MGM655445 MQG655445:MQI655445 NAC655445:NAE655445 NJY655445:NKA655445 NTU655445:NTW655445 ODQ655445:ODS655445 ONM655445:ONO655445 OXI655445:OXK655445 PHE655445:PHG655445 PRA655445:PRC655445 QAW655445:QAY655445 QKS655445:QKU655445 QUO655445:QUQ655445 REK655445:REM655445 ROG655445:ROI655445 RYC655445:RYE655445 SHY655445:SIA655445 SRU655445:SRW655445 TBQ655445:TBS655445 TLM655445:TLO655445 TVI655445:TVK655445 UFE655445:UFG655445 UPA655445:UPC655445 UYW655445:UYY655445 VIS655445:VIU655445 VSO655445:VSQ655445 WCK655445:WCM655445 WMG655445:WMI655445 WWC655445:WWE655445 U720981:W720981 JQ720981:JS720981 TM720981:TO720981 ADI720981:ADK720981 ANE720981:ANG720981 AXA720981:AXC720981 BGW720981:BGY720981 BQS720981:BQU720981 CAO720981:CAQ720981 CKK720981:CKM720981 CUG720981:CUI720981 DEC720981:DEE720981 DNY720981:DOA720981 DXU720981:DXW720981 EHQ720981:EHS720981 ERM720981:ERO720981 FBI720981:FBK720981 FLE720981:FLG720981 FVA720981:FVC720981 GEW720981:GEY720981 GOS720981:GOU720981 GYO720981:GYQ720981 HIK720981:HIM720981 HSG720981:HSI720981 ICC720981:ICE720981 ILY720981:IMA720981 IVU720981:IVW720981 JFQ720981:JFS720981 JPM720981:JPO720981 JZI720981:JZK720981 KJE720981:KJG720981 KTA720981:KTC720981 LCW720981:LCY720981 LMS720981:LMU720981 LWO720981:LWQ720981 MGK720981:MGM720981 MQG720981:MQI720981 NAC720981:NAE720981 NJY720981:NKA720981 NTU720981:NTW720981 ODQ720981:ODS720981 ONM720981:ONO720981 OXI720981:OXK720981 PHE720981:PHG720981 PRA720981:PRC720981 QAW720981:QAY720981 QKS720981:QKU720981 QUO720981:QUQ720981 REK720981:REM720981 ROG720981:ROI720981 RYC720981:RYE720981 SHY720981:SIA720981 SRU720981:SRW720981 TBQ720981:TBS720981 TLM720981:TLO720981 TVI720981:TVK720981 UFE720981:UFG720981 UPA720981:UPC720981 UYW720981:UYY720981 VIS720981:VIU720981 VSO720981:VSQ720981 WCK720981:WCM720981 WMG720981:WMI720981 WWC720981:WWE720981 U786517:W786517 JQ786517:JS786517 TM786517:TO786517 ADI786517:ADK786517 ANE786517:ANG786517 AXA786517:AXC786517 BGW786517:BGY786517 BQS786517:BQU786517 CAO786517:CAQ786517 CKK786517:CKM786517 CUG786517:CUI786517 DEC786517:DEE786517 DNY786517:DOA786517 DXU786517:DXW786517 EHQ786517:EHS786517 ERM786517:ERO786517 FBI786517:FBK786517 FLE786517:FLG786517 FVA786517:FVC786517 GEW786517:GEY786517 GOS786517:GOU786517 GYO786517:GYQ786517 HIK786517:HIM786517 HSG786517:HSI786517 ICC786517:ICE786517 ILY786517:IMA786517 IVU786517:IVW786517 JFQ786517:JFS786517 JPM786517:JPO786517 JZI786517:JZK786517 KJE786517:KJG786517 KTA786517:KTC786517 LCW786517:LCY786517 LMS786517:LMU786517 LWO786517:LWQ786517 MGK786517:MGM786517 MQG786517:MQI786517 NAC786517:NAE786517 NJY786517:NKA786517 NTU786517:NTW786517 ODQ786517:ODS786517 ONM786517:ONO786517 OXI786517:OXK786517 PHE786517:PHG786517 PRA786517:PRC786517 QAW786517:QAY786517 QKS786517:QKU786517 QUO786517:QUQ786517 REK786517:REM786517 ROG786517:ROI786517 RYC786517:RYE786517 SHY786517:SIA786517 SRU786517:SRW786517 TBQ786517:TBS786517 TLM786517:TLO786517 TVI786517:TVK786517 UFE786517:UFG786517 UPA786517:UPC786517 UYW786517:UYY786517 VIS786517:VIU786517 VSO786517:VSQ786517 WCK786517:WCM786517 WMG786517:WMI786517 WWC786517:WWE786517 U852053:W852053 JQ852053:JS852053 TM852053:TO852053 ADI852053:ADK852053 ANE852053:ANG852053 AXA852053:AXC852053 BGW852053:BGY852053 BQS852053:BQU852053 CAO852053:CAQ852053 CKK852053:CKM852053 CUG852053:CUI852053 DEC852053:DEE852053 DNY852053:DOA852053 DXU852053:DXW852053 EHQ852053:EHS852053 ERM852053:ERO852053 FBI852053:FBK852053 FLE852053:FLG852053 FVA852053:FVC852053 GEW852053:GEY852053 GOS852053:GOU852053 GYO852053:GYQ852053 HIK852053:HIM852053 HSG852053:HSI852053 ICC852053:ICE852053 ILY852053:IMA852053 IVU852053:IVW852053 JFQ852053:JFS852053 JPM852053:JPO852053 JZI852053:JZK852053 KJE852053:KJG852053 KTA852053:KTC852053 LCW852053:LCY852053 LMS852053:LMU852053 LWO852053:LWQ852053 MGK852053:MGM852053 MQG852053:MQI852053 NAC852053:NAE852053 NJY852053:NKA852053 NTU852053:NTW852053 ODQ852053:ODS852053 ONM852053:ONO852053 OXI852053:OXK852053 PHE852053:PHG852053 PRA852053:PRC852053 QAW852053:QAY852053 QKS852053:QKU852053 QUO852053:QUQ852053 REK852053:REM852053 ROG852053:ROI852053 RYC852053:RYE852053 SHY852053:SIA852053 SRU852053:SRW852053 TBQ852053:TBS852053 TLM852053:TLO852053 TVI852053:TVK852053 UFE852053:UFG852053 UPA852053:UPC852053 UYW852053:UYY852053 VIS852053:VIU852053 VSO852053:VSQ852053 WCK852053:WCM852053 WMG852053:WMI852053 WWC852053:WWE852053 U917589:W917589 JQ917589:JS917589 TM917589:TO917589 ADI917589:ADK917589 ANE917589:ANG917589 AXA917589:AXC917589 BGW917589:BGY917589 BQS917589:BQU917589 CAO917589:CAQ917589 CKK917589:CKM917589 CUG917589:CUI917589 DEC917589:DEE917589 DNY917589:DOA917589 DXU917589:DXW917589 EHQ917589:EHS917589 ERM917589:ERO917589 FBI917589:FBK917589 FLE917589:FLG917589 FVA917589:FVC917589 GEW917589:GEY917589 GOS917589:GOU917589 GYO917589:GYQ917589 HIK917589:HIM917589 HSG917589:HSI917589 ICC917589:ICE917589 ILY917589:IMA917589 IVU917589:IVW917589 JFQ917589:JFS917589 JPM917589:JPO917589 JZI917589:JZK917589 KJE917589:KJG917589 KTA917589:KTC917589 LCW917589:LCY917589 LMS917589:LMU917589 LWO917589:LWQ917589 MGK917589:MGM917589 MQG917589:MQI917589 NAC917589:NAE917589 NJY917589:NKA917589 NTU917589:NTW917589 ODQ917589:ODS917589 ONM917589:ONO917589 OXI917589:OXK917589 PHE917589:PHG917589 PRA917589:PRC917589 QAW917589:QAY917589 QKS917589:QKU917589 QUO917589:QUQ917589 REK917589:REM917589 ROG917589:ROI917589 RYC917589:RYE917589 SHY917589:SIA917589 SRU917589:SRW917589 TBQ917589:TBS917589 TLM917589:TLO917589 TVI917589:TVK917589 UFE917589:UFG917589 UPA917589:UPC917589 UYW917589:UYY917589 VIS917589:VIU917589 VSO917589:VSQ917589 WCK917589:WCM917589 WMG917589:WMI917589 WWC917589:WWE917589 U983125:W983125 JQ983125:JS983125 TM983125:TO983125 ADI983125:ADK983125 ANE983125:ANG983125 AXA983125:AXC983125 BGW983125:BGY983125 BQS983125:BQU983125 CAO983125:CAQ983125 CKK983125:CKM983125 CUG983125:CUI983125 DEC983125:DEE983125 DNY983125:DOA983125 DXU983125:DXW983125 EHQ983125:EHS983125 ERM983125:ERO983125 FBI983125:FBK983125 FLE983125:FLG983125 FVA983125:FVC983125 GEW983125:GEY983125 GOS983125:GOU983125 GYO983125:GYQ983125 HIK983125:HIM983125 HSG983125:HSI983125 ICC983125:ICE983125 ILY983125:IMA983125 IVU983125:IVW983125 JFQ983125:JFS983125 JPM983125:JPO983125 JZI983125:JZK983125 KJE983125:KJG983125 KTA983125:KTC983125 LCW983125:LCY983125 LMS983125:LMU983125 LWO983125:LWQ983125 MGK983125:MGM983125 MQG983125:MQI983125 NAC983125:NAE983125 NJY983125:NKA983125 NTU983125:NTW983125 ODQ983125:ODS983125 ONM983125:ONO983125 OXI983125:OXK983125 PHE983125:PHG983125 PRA983125:PRC983125 QAW983125:QAY983125 QKS983125:QKU983125 QUO983125:QUQ983125 REK983125:REM983125 ROG983125:ROI983125 RYC983125:RYE983125 SHY983125:SIA983125 SRU983125:SRW983125 TBQ983125:TBS983125 TLM983125:TLO983125 TVI983125:TVK983125 UFE983125:UFG983125 UPA983125:UPC983125 UYW983125:UYY983125 VIS983125:VIU983125 VSO983125:VSQ983125 WCK983125:WCM983125 WMG983125:WMI983125 WWC983125:WWE983125 T86:W92 JP86:JS92 TL86:TO92 ADH86:ADK92 AND86:ANG92 AWZ86:AXC92 BGV86:BGY92 BQR86:BQU92 CAN86:CAQ92 CKJ86:CKM92 CUF86:CUI92 DEB86:DEE92 DNX86:DOA92 DXT86:DXW92 EHP86:EHS92 ERL86:ERO92 FBH86:FBK92 FLD86:FLG92 FUZ86:FVC92 GEV86:GEY92 GOR86:GOU92 GYN86:GYQ92 HIJ86:HIM92 HSF86:HSI92 ICB86:ICE92 ILX86:IMA92 IVT86:IVW92 JFP86:JFS92 JPL86:JPO92 JZH86:JZK92 KJD86:KJG92 KSZ86:KTC92 LCV86:LCY92 LMR86:LMU92 LWN86:LWQ92 MGJ86:MGM92 MQF86:MQI92 NAB86:NAE92 NJX86:NKA92 NTT86:NTW92 ODP86:ODS92 ONL86:ONO92 OXH86:OXK92 PHD86:PHG92 PQZ86:PRC92 QAV86:QAY92 QKR86:QKU92 QUN86:QUQ92 REJ86:REM92 ROF86:ROI92 RYB86:RYE92 SHX86:SIA92 SRT86:SRW92 TBP86:TBS92 TLL86:TLO92 TVH86:TVK92 UFD86:UFG92 UOZ86:UPC92 UYV86:UYY92 VIR86:VIU92 VSN86:VSQ92 WCJ86:WCM92 WMF86:WMI92 WWB86:WWE92 T65622:W65628 JP65622:JS65628 TL65622:TO65628 ADH65622:ADK65628 AND65622:ANG65628 AWZ65622:AXC65628 BGV65622:BGY65628 BQR65622:BQU65628 CAN65622:CAQ65628 CKJ65622:CKM65628 CUF65622:CUI65628 DEB65622:DEE65628 DNX65622:DOA65628 DXT65622:DXW65628 EHP65622:EHS65628 ERL65622:ERO65628 FBH65622:FBK65628 FLD65622:FLG65628 FUZ65622:FVC65628 GEV65622:GEY65628 GOR65622:GOU65628 GYN65622:GYQ65628 HIJ65622:HIM65628 HSF65622:HSI65628 ICB65622:ICE65628 ILX65622:IMA65628 IVT65622:IVW65628 JFP65622:JFS65628 JPL65622:JPO65628 JZH65622:JZK65628 KJD65622:KJG65628 KSZ65622:KTC65628 LCV65622:LCY65628 LMR65622:LMU65628 LWN65622:LWQ65628 MGJ65622:MGM65628 MQF65622:MQI65628 NAB65622:NAE65628 NJX65622:NKA65628 NTT65622:NTW65628 ODP65622:ODS65628 ONL65622:ONO65628 OXH65622:OXK65628 PHD65622:PHG65628 PQZ65622:PRC65628 QAV65622:QAY65628 QKR65622:QKU65628 QUN65622:QUQ65628 REJ65622:REM65628 ROF65622:ROI65628 RYB65622:RYE65628 SHX65622:SIA65628 SRT65622:SRW65628 TBP65622:TBS65628 TLL65622:TLO65628 TVH65622:TVK65628 UFD65622:UFG65628 UOZ65622:UPC65628 UYV65622:UYY65628 VIR65622:VIU65628 VSN65622:VSQ65628 WCJ65622:WCM65628 WMF65622:WMI65628 WWB65622:WWE65628 T131158:W131164 JP131158:JS131164 TL131158:TO131164 ADH131158:ADK131164 AND131158:ANG131164 AWZ131158:AXC131164 BGV131158:BGY131164 BQR131158:BQU131164 CAN131158:CAQ131164 CKJ131158:CKM131164 CUF131158:CUI131164 DEB131158:DEE131164 DNX131158:DOA131164 DXT131158:DXW131164 EHP131158:EHS131164 ERL131158:ERO131164 FBH131158:FBK131164 FLD131158:FLG131164 FUZ131158:FVC131164 GEV131158:GEY131164 GOR131158:GOU131164 GYN131158:GYQ131164 HIJ131158:HIM131164 HSF131158:HSI131164 ICB131158:ICE131164 ILX131158:IMA131164 IVT131158:IVW131164 JFP131158:JFS131164 JPL131158:JPO131164 JZH131158:JZK131164 KJD131158:KJG131164 KSZ131158:KTC131164 LCV131158:LCY131164 LMR131158:LMU131164 LWN131158:LWQ131164 MGJ131158:MGM131164 MQF131158:MQI131164 NAB131158:NAE131164 NJX131158:NKA131164 NTT131158:NTW131164 ODP131158:ODS131164 ONL131158:ONO131164 OXH131158:OXK131164 PHD131158:PHG131164 PQZ131158:PRC131164 QAV131158:QAY131164 QKR131158:QKU131164 QUN131158:QUQ131164 REJ131158:REM131164 ROF131158:ROI131164 RYB131158:RYE131164 SHX131158:SIA131164 SRT131158:SRW131164 TBP131158:TBS131164 TLL131158:TLO131164 TVH131158:TVK131164 UFD131158:UFG131164 UOZ131158:UPC131164 UYV131158:UYY131164 VIR131158:VIU131164 VSN131158:VSQ131164 WCJ131158:WCM131164 WMF131158:WMI131164 WWB131158:WWE131164 T196694:W196700 JP196694:JS196700 TL196694:TO196700 ADH196694:ADK196700 AND196694:ANG196700 AWZ196694:AXC196700 BGV196694:BGY196700 BQR196694:BQU196700 CAN196694:CAQ196700 CKJ196694:CKM196700 CUF196694:CUI196700 DEB196694:DEE196700 DNX196694:DOA196700 DXT196694:DXW196700 EHP196694:EHS196700 ERL196694:ERO196700 FBH196694:FBK196700 FLD196694:FLG196700 FUZ196694:FVC196700 GEV196694:GEY196700 GOR196694:GOU196700 GYN196694:GYQ196700 HIJ196694:HIM196700 HSF196694:HSI196700 ICB196694:ICE196700 ILX196694:IMA196700 IVT196694:IVW196700 JFP196694:JFS196700 JPL196694:JPO196700 JZH196694:JZK196700 KJD196694:KJG196700 KSZ196694:KTC196700 LCV196694:LCY196700 LMR196694:LMU196700 LWN196694:LWQ196700 MGJ196694:MGM196700 MQF196694:MQI196700 NAB196694:NAE196700 NJX196694:NKA196700 NTT196694:NTW196700 ODP196694:ODS196700 ONL196694:ONO196700 OXH196694:OXK196700 PHD196694:PHG196700 PQZ196694:PRC196700 QAV196694:QAY196700 QKR196694:QKU196700 QUN196694:QUQ196700 REJ196694:REM196700 ROF196694:ROI196700 RYB196694:RYE196700 SHX196694:SIA196700 SRT196694:SRW196700 TBP196694:TBS196700 TLL196694:TLO196700 TVH196694:TVK196700 UFD196694:UFG196700 UOZ196694:UPC196700 UYV196694:UYY196700 VIR196694:VIU196700 VSN196694:VSQ196700 WCJ196694:WCM196700 WMF196694:WMI196700 WWB196694:WWE196700 T262230:W262236 JP262230:JS262236 TL262230:TO262236 ADH262230:ADK262236 AND262230:ANG262236 AWZ262230:AXC262236 BGV262230:BGY262236 BQR262230:BQU262236 CAN262230:CAQ262236 CKJ262230:CKM262236 CUF262230:CUI262236 DEB262230:DEE262236 DNX262230:DOA262236 DXT262230:DXW262236 EHP262230:EHS262236 ERL262230:ERO262236 FBH262230:FBK262236 FLD262230:FLG262236 FUZ262230:FVC262236 GEV262230:GEY262236 GOR262230:GOU262236 GYN262230:GYQ262236 HIJ262230:HIM262236 HSF262230:HSI262236 ICB262230:ICE262236 ILX262230:IMA262236 IVT262230:IVW262236 JFP262230:JFS262236 JPL262230:JPO262236 JZH262230:JZK262236 KJD262230:KJG262236 KSZ262230:KTC262236 LCV262230:LCY262236 LMR262230:LMU262236 LWN262230:LWQ262236 MGJ262230:MGM262236 MQF262230:MQI262236 NAB262230:NAE262236 NJX262230:NKA262236 NTT262230:NTW262236 ODP262230:ODS262236 ONL262230:ONO262236 OXH262230:OXK262236 PHD262230:PHG262236 PQZ262230:PRC262236 QAV262230:QAY262236 QKR262230:QKU262236 QUN262230:QUQ262236 REJ262230:REM262236 ROF262230:ROI262236 RYB262230:RYE262236 SHX262230:SIA262236 SRT262230:SRW262236 TBP262230:TBS262236 TLL262230:TLO262236 TVH262230:TVK262236 UFD262230:UFG262236 UOZ262230:UPC262236 UYV262230:UYY262236 VIR262230:VIU262236 VSN262230:VSQ262236 WCJ262230:WCM262236 WMF262230:WMI262236 WWB262230:WWE262236 T327766:W327772 JP327766:JS327772 TL327766:TO327772 ADH327766:ADK327772 AND327766:ANG327772 AWZ327766:AXC327772 BGV327766:BGY327772 BQR327766:BQU327772 CAN327766:CAQ327772 CKJ327766:CKM327772 CUF327766:CUI327772 DEB327766:DEE327772 DNX327766:DOA327772 DXT327766:DXW327772 EHP327766:EHS327772 ERL327766:ERO327772 FBH327766:FBK327772 FLD327766:FLG327772 FUZ327766:FVC327772 GEV327766:GEY327772 GOR327766:GOU327772 GYN327766:GYQ327772 HIJ327766:HIM327772 HSF327766:HSI327772 ICB327766:ICE327772 ILX327766:IMA327772 IVT327766:IVW327772 JFP327766:JFS327772 JPL327766:JPO327772 JZH327766:JZK327772 KJD327766:KJG327772 KSZ327766:KTC327772 LCV327766:LCY327772 LMR327766:LMU327772 LWN327766:LWQ327772 MGJ327766:MGM327772 MQF327766:MQI327772 NAB327766:NAE327772 NJX327766:NKA327772 NTT327766:NTW327772 ODP327766:ODS327772 ONL327766:ONO327772 OXH327766:OXK327772 PHD327766:PHG327772 PQZ327766:PRC327772 QAV327766:QAY327772 QKR327766:QKU327772 QUN327766:QUQ327772 REJ327766:REM327772 ROF327766:ROI327772 RYB327766:RYE327772 SHX327766:SIA327772 SRT327766:SRW327772 TBP327766:TBS327772 TLL327766:TLO327772 TVH327766:TVK327772 UFD327766:UFG327772 UOZ327766:UPC327772 UYV327766:UYY327772 VIR327766:VIU327772 VSN327766:VSQ327772 WCJ327766:WCM327772 WMF327766:WMI327772 WWB327766:WWE327772 T393302:W393308 JP393302:JS393308 TL393302:TO393308 ADH393302:ADK393308 AND393302:ANG393308 AWZ393302:AXC393308 BGV393302:BGY393308 BQR393302:BQU393308 CAN393302:CAQ393308 CKJ393302:CKM393308 CUF393302:CUI393308 DEB393302:DEE393308 DNX393302:DOA393308 DXT393302:DXW393308 EHP393302:EHS393308 ERL393302:ERO393308 FBH393302:FBK393308 FLD393302:FLG393308 FUZ393302:FVC393308 GEV393302:GEY393308 GOR393302:GOU393308 GYN393302:GYQ393308 HIJ393302:HIM393308 HSF393302:HSI393308 ICB393302:ICE393308 ILX393302:IMA393308 IVT393302:IVW393308 JFP393302:JFS393308 JPL393302:JPO393308 JZH393302:JZK393308 KJD393302:KJG393308 KSZ393302:KTC393308 LCV393302:LCY393308 LMR393302:LMU393308 LWN393302:LWQ393308 MGJ393302:MGM393308 MQF393302:MQI393308 NAB393302:NAE393308 NJX393302:NKA393308 NTT393302:NTW393308 ODP393302:ODS393308 ONL393302:ONO393308 OXH393302:OXK393308 PHD393302:PHG393308 PQZ393302:PRC393308 QAV393302:QAY393308 QKR393302:QKU393308 QUN393302:QUQ393308 REJ393302:REM393308 ROF393302:ROI393308 RYB393302:RYE393308 SHX393302:SIA393308 SRT393302:SRW393308 TBP393302:TBS393308 TLL393302:TLO393308 TVH393302:TVK393308 UFD393302:UFG393308 UOZ393302:UPC393308 UYV393302:UYY393308 VIR393302:VIU393308 VSN393302:VSQ393308 WCJ393302:WCM393308 WMF393302:WMI393308 WWB393302:WWE393308 T458838:W458844 JP458838:JS458844 TL458838:TO458844 ADH458838:ADK458844 AND458838:ANG458844 AWZ458838:AXC458844 BGV458838:BGY458844 BQR458838:BQU458844 CAN458838:CAQ458844 CKJ458838:CKM458844 CUF458838:CUI458844 DEB458838:DEE458844 DNX458838:DOA458844 DXT458838:DXW458844 EHP458838:EHS458844 ERL458838:ERO458844 FBH458838:FBK458844 FLD458838:FLG458844 FUZ458838:FVC458844 GEV458838:GEY458844 GOR458838:GOU458844 GYN458838:GYQ458844 HIJ458838:HIM458844 HSF458838:HSI458844 ICB458838:ICE458844 ILX458838:IMA458844 IVT458838:IVW458844 JFP458838:JFS458844 JPL458838:JPO458844 JZH458838:JZK458844 KJD458838:KJG458844 KSZ458838:KTC458844 LCV458838:LCY458844 LMR458838:LMU458844 LWN458838:LWQ458844 MGJ458838:MGM458844 MQF458838:MQI458844 NAB458838:NAE458844 NJX458838:NKA458844 NTT458838:NTW458844 ODP458838:ODS458844 ONL458838:ONO458844 OXH458838:OXK458844 PHD458838:PHG458844 PQZ458838:PRC458844 QAV458838:QAY458844 QKR458838:QKU458844 QUN458838:QUQ458844 REJ458838:REM458844 ROF458838:ROI458844 RYB458838:RYE458844 SHX458838:SIA458844 SRT458838:SRW458844 TBP458838:TBS458844 TLL458838:TLO458844 TVH458838:TVK458844 UFD458838:UFG458844 UOZ458838:UPC458844 UYV458838:UYY458844 VIR458838:VIU458844 VSN458838:VSQ458844 WCJ458838:WCM458844 WMF458838:WMI458844 WWB458838:WWE458844 T524374:W524380 JP524374:JS524380 TL524374:TO524380 ADH524374:ADK524380 AND524374:ANG524380 AWZ524374:AXC524380 BGV524374:BGY524380 BQR524374:BQU524380 CAN524374:CAQ524380 CKJ524374:CKM524380 CUF524374:CUI524380 DEB524374:DEE524380 DNX524374:DOA524380 DXT524374:DXW524380 EHP524374:EHS524380 ERL524374:ERO524380 FBH524374:FBK524380 FLD524374:FLG524380 FUZ524374:FVC524380 GEV524374:GEY524380 GOR524374:GOU524380 GYN524374:GYQ524380 HIJ524374:HIM524380 HSF524374:HSI524380 ICB524374:ICE524380 ILX524374:IMA524380 IVT524374:IVW524380 JFP524374:JFS524380 JPL524374:JPO524380 JZH524374:JZK524380 KJD524374:KJG524380 KSZ524374:KTC524380 LCV524374:LCY524380 LMR524374:LMU524380 LWN524374:LWQ524380 MGJ524374:MGM524380 MQF524374:MQI524380 NAB524374:NAE524380 NJX524374:NKA524380 NTT524374:NTW524380 ODP524374:ODS524380 ONL524374:ONO524380 OXH524374:OXK524380 PHD524374:PHG524380 PQZ524374:PRC524380 QAV524374:QAY524380 QKR524374:QKU524380 QUN524374:QUQ524380 REJ524374:REM524380 ROF524374:ROI524380 RYB524374:RYE524380 SHX524374:SIA524380 SRT524374:SRW524380 TBP524374:TBS524380 TLL524374:TLO524380 TVH524374:TVK524380 UFD524374:UFG524380 UOZ524374:UPC524380 UYV524374:UYY524380 VIR524374:VIU524380 VSN524374:VSQ524380 WCJ524374:WCM524380 WMF524374:WMI524380 WWB524374:WWE524380 T589910:W589916 JP589910:JS589916 TL589910:TO589916 ADH589910:ADK589916 AND589910:ANG589916 AWZ589910:AXC589916 BGV589910:BGY589916 BQR589910:BQU589916 CAN589910:CAQ589916 CKJ589910:CKM589916 CUF589910:CUI589916 DEB589910:DEE589916 DNX589910:DOA589916 DXT589910:DXW589916 EHP589910:EHS589916 ERL589910:ERO589916 FBH589910:FBK589916 FLD589910:FLG589916 FUZ589910:FVC589916 GEV589910:GEY589916 GOR589910:GOU589916 GYN589910:GYQ589916 HIJ589910:HIM589916 HSF589910:HSI589916 ICB589910:ICE589916 ILX589910:IMA589916 IVT589910:IVW589916 JFP589910:JFS589916 JPL589910:JPO589916 JZH589910:JZK589916 KJD589910:KJG589916 KSZ589910:KTC589916 LCV589910:LCY589916 LMR589910:LMU589916 LWN589910:LWQ589916 MGJ589910:MGM589916 MQF589910:MQI589916 NAB589910:NAE589916 NJX589910:NKA589916 NTT589910:NTW589916 ODP589910:ODS589916 ONL589910:ONO589916 OXH589910:OXK589916 PHD589910:PHG589916 PQZ589910:PRC589916 QAV589910:QAY589916 QKR589910:QKU589916 QUN589910:QUQ589916 REJ589910:REM589916 ROF589910:ROI589916 RYB589910:RYE589916 SHX589910:SIA589916 SRT589910:SRW589916 TBP589910:TBS589916 TLL589910:TLO589916 TVH589910:TVK589916 UFD589910:UFG589916 UOZ589910:UPC589916 UYV589910:UYY589916 VIR589910:VIU589916 VSN589910:VSQ589916 WCJ589910:WCM589916 WMF589910:WMI589916 WWB589910:WWE589916 T655446:W655452 JP655446:JS655452 TL655446:TO655452 ADH655446:ADK655452 AND655446:ANG655452 AWZ655446:AXC655452 BGV655446:BGY655452 BQR655446:BQU655452 CAN655446:CAQ655452 CKJ655446:CKM655452 CUF655446:CUI655452 DEB655446:DEE655452 DNX655446:DOA655452 DXT655446:DXW655452 EHP655446:EHS655452 ERL655446:ERO655452 FBH655446:FBK655452 FLD655446:FLG655452 FUZ655446:FVC655452 GEV655446:GEY655452 GOR655446:GOU655452 GYN655446:GYQ655452 HIJ655446:HIM655452 HSF655446:HSI655452 ICB655446:ICE655452 ILX655446:IMA655452 IVT655446:IVW655452 JFP655446:JFS655452 JPL655446:JPO655452 JZH655446:JZK655452 KJD655446:KJG655452 KSZ655446:KTC655452 LCV655446:LCY655452 LMR655446:LMU655452 LWN655446:LWQ655452 MGJ655446:MGM655452 MQF655446:MQI655452 NAB655446:NAE655452 NJX655446:NKA655452 NTT655446:NTW655452 ODP655446:ODS655452 ONL655446:ONO655452 OXH655446:OXK655452 PHD655446:PHG655452 PQZ655446:PRC655452 QAV655446:QAY655452 QKR655446:QKU655452 QUN655446:QUQ655452 REJ655446:REM655452 ROF655446:ROI655452 RYB655446:RYE655452 SHX655446:SIA655452 SRT655446:SRW655452 TBP655446:TBS655452 TLL655446:TLO655452 TVH655446:TVK655452 UFD655446:UFG655452 UOZ655446:UPC655452 UYV655446:UYY655452 VIR655446:VIU655452 VSN655446:VSQ655452 WCJ655446:WCM655452 WMF655446:WMI655452 WWB655446:WWE655452 T720982:W720988 JP720982:JS720988 TL720982:TO720988 ADH720982:ADK720988 AND720982:ANG720988 AWZ720982:AXC720988 BGV720982:BGY720988 BQR720982:BQU720988 CAN720982:CAQ720988 CKJ720982:CKM720988 CUF720982:CUI720988 DEB720982:DEE720988 DNX720982:DOA720988 DXT720982:DXW720988 EHP720982:EHS720988 ERL720982:ERO720988 FBH720982:FBK720988 FLD720982:FLG720988 FUZ720982:FVC720988 GEV720982:GEY720988 GOR720982:GOU720988 GYN720982:GYQ720988 HIJ720982:HIM720988 HSF720982:HSI720988 ICB720982:ICE720988 ILX720982:IMA720988 IVT720982:IVW720988 JFP720982:JFS720988 JPL720982:JPO720988 JZH720982:JZK720988 KJD720982:KJG720988 KSZ720982:KTC720988 LCV720982:LCY720988 LMR720982:LMU720988 LWN720982:LWQ720988 MGJ720982:MGM720988 MQF720982:MQI720988 NAB720982:NAE720988 NJX720982:NKA720988 NTT720982:NTW720988 ODP720982:ODS720988 ONL720982:ONO720988 OXH720982:OXK720988 PHD720982:PHG720988 PQZ720982:PRC720988 QAV720982:QAY720988 QKR720982:QKU720988 QUN720982:QUQ720988 REJ720982:REM720988 ROF720982:ROI720988 RYB720982:RYE720988 SHX720982:SIA720988 SRT720982:SRW720988 TBP720982:TBS720988 TLL720982:TLO720988 TVH720982:TVK720988 UFD720982:UFG720988 UOZ720982:UPC720988 UYV720982:UYY720988 VIR720982:VIU720988 VSN720982:VSQ720988 WCJ720982:WCM720988 WMF720982:WMI720988 WWB720982:WWE720988 T786518:W786524 JP786518:JS786524 TL786518:TO786524 ADH786518:ADK786524 AND786518:ANG786524 AWZ786518:AXC786524 BGV786518:BGY786524 BQR786518:BQU786524 CAN786518:CAQ786524 CKJ786518:CKM786524 CUF786518:CUI786524 DEB786518:DEE786524 DNX786518:DOA786524 DXT786518:DXW786524 EHP786518:EHS786524 ERL786518:ERO786524 FBH786518:FBK786524 FLD786518:FLG786524 FUZ786518:FVC786524 GEV786518:GEY786524 GOR786518:GOU786524 GYN786518:GYQ786524 HIJ786518:HIM786524 HSF786518:HSI786524 ICB786518:ICE786524 ILX786518:IMA786524 IVT786518:IVW786524 JFP786518:JFS786524 JPL786518:JPO786524 JZH786518:JZK786524 KJD786518:KJG786524 KSZ786518:KTC786524 LCV786518:LCY786524 LMR786518:LMU786524 LWN786518:LWQ786524 MGJ786518:MGM786524 MQF786518:MQI786524 NAB786518:NAE786524 NJX786518:NKA786524 NTT786518:NTW786524 ODP786518:ODS786524 ONL786518:ONO786524 OXH786518:OXK786524 PHD786518:PHG786524 PQZ786518:PRC786524 QAV786518:QAY786524 QKR786518:QKU786524 QUN786518:QUQ786524 REJ786518:REM786524 ROF786518:ROI786524 RYB786518:RYE786524 SHX786518:SIA786524 SRT786518:SRW786524 TBP786518:TBS786524 TLL786518:TLO786524 TVH786518:TVK786524 UFD786518:UFG786524 UOZ786518:UPC786524 UYV786518:UYY786524 VIR786518:VIU786524 VSN786518:VSQ786524 WCJ786518:WCM786524 WMF786518:WMI786524 WWB786518:WWE786524 T852054:W852060 JP852054:JS852060 TL852054:TO852060 ADH852054:ADK852060 AND852054:ANG852060 AWZ852054:AXC852060 BGV852054:BGY852060 BQR852054:BQU852060 CAN852054:CAQ852060 CKJ852054:CKM852060 CUF852054:CUI852060 DEB852054:DEE852060 DNX852054:DOA852060 DXT852054:DXW852060 EHP852054:EHS852060 ERL852054:ERO852060 FBH852054:FBK852060 FLD852054:FLG852060 FUZ852054:FVC852060 GEV852054:GEY852060 GOR852054:GOU852060 GYN852054:GYQ852060 HIJ852054:HIM852060 HSF852054:HSI852060 ICB852054:ICE852060 ILX852054:IMA852060 IVT852054:IVW852060 JFP852054:JFS852060 JPL852054:JPO852060 JZH852054:JZK852060 KJD852054:KJG852060 KSZ852054:KTC852060 LCV852054:LCY852060 LMR852054:LMU852060 LWN852054:LWQ852060 MGJ852054:MGM852060 MQF852054:MQI852060 NAB852054:NAE852060 NJX852054:NKA852060 NTT852054:NTW852060 ODP852054:ODS852060 ONL852054:ONO852060 OXH852054:OXK852060 PHD852054:PHG852060 PQZ852054:PRC852060 QAV852054:QAY852060 QKR852054:QKU852060 QUN852054:QUQ852060 REJ852054:REM852060 ROF852054:ROI852060 RYB852054:RYE852060 SHX852054:SIA852060 SRT852054:SRW852060 TBP852054:TBS852060 TLL852054:TLO852060 TVH852054:TVK852060 UFD852054:UFG852060 UOZ852054:UPC852060 UYV852054:UYY852060 VIR852054:VIU852060 VSN852054:VSQ852060 WCJ852054:WCM852060 WMF852054:WMI852060 WWB852054:WWE852060 T917590:W917596 JP917590:JS917596 TL917590:TO917596 ADH917590:ADK917596 AND917590:ANG917596 AWZ917590:AXC917596 BGV917590:BGY917596 BQR917590:BQU917596 CAN917590:CAQ917596 CKJ917590:CKM917596 CUF917590:CUI917596 DEB917590:DEE917596 DNX917590:DOA917596 DXT917590:DXW917596 EHP917590:EHS917596 ERL917590:ERO917596 FBH917590:FBK917596 FLD917590:FLG917596 FUZ917590:FVC917596 GEV917590:GEY917596 GOR917590:GOU917596 GYN917590:GYQ917596 HIJ917590:HIM917596 HSF917590:HSI917596 ICB917590:ICE917596 ILX917590:IMA917596 IVT917590:IVW917596 JFP917590:JFS917596 JPL917590:JPO917596 JZH917590:JZK917596 KJD917590:KJG917596 KSZ917590:KTC917596 LCV917590:LCY917596 LMR917590:LMU917596 LWN917590:LWQ917596 MGJ917590:MGM917596 MQF917590:MQI917596 NAB917590:NAE917596 NJX917590:NKA917596 NTT917590:NTW917596 ODP917590:ODS917596 ONL917590:ONO917596 OXH917590:OXK917596 PHD917590:PHG917596 PQZ917590:PRC917596 QAV917590:QAY917596 QKR917590:QKU917596 QUN917590:QUQ917596 REJ917590:REM917596 ROF917590:ROI917596 RYB917590:RYE917596 SHX917590:SIA917596 SRT917590:SRW917596 TBP917590:TBS917596 TLL917590:TLO917596 TVH917590:TVK917596 UFD917590:UFG917596 UOZ917590:UPC917596 UYV917590:UYY917596 VIR917590:VIU917596 VSN917590:VSQ917596 WCJ917590:WCM917596 WMF917590:WMI917596 WWB917590:WWE917596 T983126:W983132 JP983126:JS983132 TL983126:TO983132 ADH983126:ADK983132 AND983126:ANG983132 AWZ983126:AXC983132 BGV983126:BGY983132 BQR983126:BQU983132 CAN983126:CAQ983132 CKJ983126:CKM983132 CUF983126:CUI983132 DEB983126:DEE983132 DNX983126:DOA983132 DXT983126:DXW983132 EHP983126:EHS983132 ERL983126:ERO983132 FBH983126:FBK983132 FLD983126:FLG983132 FUZ983126:FVC983132 GEV983126:GEY983132 GOR983126:GOU983132 GYN983126:GYQ983132 HIJ983126:HIM983132 HSF983126:HSI983132 ICB983126:ICE983132 ILX983126:IMA983132 IVT983126:IVW983132 JFP983126:JFS983132 JPL983126:JPO983132 JZH983126:JZK983132 KJD983126:KJG983132 KSZ983126:KTC983132 LCV983126:LCY983132 LMR983126:LMU983132 LWN983126:LWQ983132 MGJ983126:MGM983132 MQF983126:MQI983132 NAB983126:NAE983132 NJX983126:NKA983132 NTT983126:NTW983132 ODP983126:ODS983132 ONL983126:ONO983132 OXH983126:OXK983132 PHD983126:PHG983132 PQZ983126:PRC983132 QAV983126:QAY983132 QKR983126:QKU983132 QUN983126:QUQ983132 REJ983126:REM983132 ROF983126:ROI983132 RYB983126:RYE983132 SHX983126:SIA983132 SRT983126:SRW983132 TBP983126:TBS983132 TLL983126:TLO983132 TVH983126:TVK983132 UFD983126:UFG983132 UOZ983126:UPC983132 UYV983126:UYY983132 VIR983126:VIU983132 VSN983126:VSQ983132 WCJ983126:WCM983132 WMF983126:WMI983132 WWB983126:WWE983132 U77:W77 JQ77:JS77 TM77:TO77 ADI77:ADK77 ANE77:ANG77 AXA77:AXC77 BGW77:BGY77 BQS77:BQU77 CAO77:CAQ77 CKK77:CKM77 CUG77:CUI77 DEC77:DEE77 DNY77:DOA77 DXU77:DXW77 EHQ77:EHS77 ERM77:ERO77 FBI77:FBK77 FLE77:FLG77 FVA77:FVC77 GEW77:GEY77 GOS77:GOU77 GYO77:GYQ77 HIK77:HIM77 HSG77:HSI77 ICC77:ICE77 ILY77:IMA77 IVU77:IVW77 JFQ77:JFS77 JPM77:JPO77 JZI77:JZK77 KJE77:KJG77 KTA77:KTC77 LCW77:LCY77 LMS77:LMU77 LWO77:LWQ77 MGK77:MGM77 MQG77:MQI77 NAC77:NAE77 NJY77:NKA77 NTU77:NTW77 ODQ77:ODS77 ONM77:ONO77 OXI77:OXK77 PHE77:PHG77 PRA77:PRC77 QAW77:QAY77 QKS77:QKU77 QUO77:QUQ77 REK77:REM77 ROG77:ROI77 RYC77:RYE77 SHY77:SIA77 SRU77:SRW77 TBQ77:TBS77 TLM77:TLO77 TVI77:TVK77 UFE77:UFG77 UPA77:UPC77 UYW77:UYY77 VIS77:VIU77 VSO77:VSQ77 WCK77:WCM77 WMG77:WMI77 WWC77:WWE77 U65613:W65613 JQ65613:JS65613 TM65613:TO65613 ADI65613:ADK65613 ANE65613:ANG65613 AXA65613:AXC65613 BGW65613:BGY65613 BQS65613:BQU65613 CAO65613:CAQ65613 CKK65613:CKM65613 CUG65613:CUI65613 DEC65613:DEE65613 DNY65613:DOA65613 DXU65613:DXW65613 EHQ65613:EHS65613 ERM65613:ERO65613 FBI65613:FBK65613 FLE65613:FLG65613 FVA65613:FVC65613 GEW65613:GEY65613 GOS65613:GOU65613 GYO65613:GYQ65613 HIK65613:HIM65613 HSG65613:HSI65613 ICC65613:ICE65613 ILY65613:IMA65613 IVU65613:IVW65613 JFQ65613:JFS65613 JPM65613:JPO65613 JZI65613:JZK65613 KJE65613:KJG65613 KTA65613:KTC65613 LCW65613:LCY65613 LMS65613:LMU65613 LWO65613:LWQ65613 MGK65613:MGM65613 MQG65613:MQI65613 NAC65613:NAE65613 NJY65613:NKA65613 NTU65613:NTW65613 ODQ65613:ODS65613 ONM65613:ONO65613 OXI65613:OXK65613 PHE65613:PHG65613 PRA65613:PRC65613 QAW65613:QAY65613 QKS65613:QKU65613 QUO65613:QUQ65613 REK65613:REM65613 ROG65613:ROI65613 RYC65613:RYE65613 SHY65613:SIA65613 SRU65613:SRW65613 TBQ65613:TBS65613 TLM65613:TLO65613 TVI65613:TVK65613 UFE65613:UFG65613 UPA65613:UPC65613 UYW65613:UYY65613 VIS65613:VIU65613 VSO65613:VSQ65613 WCK65613:WCM65613 WMG65613:WMI65613 WWC65613:WWE65613 U131149:W131149 JQ131149:JS131149 TM131149:TO131149 ADI131149:ADK131149 ANE131149:ANG131149 AXA131149:AXC131149 BGW131149:BGY131149 BQS131149:BQU131149 CAO131149:CAQ131149 CKK131149:CKM131149 CUG131149:CUI131149 DEC131149:DEE131149 DNY131149:DOA131149 DXU131149:DXW131149 EHQ131149:EHS131149 ERM131149:ERO131149 FBI131149:FBK131149 FLE131149:FLG131149 FVA131149:FVC131149 GEW131149:GEY131149 GOS131149:GOU131149 GYO131149:GYQ131149 HIK131149:HIM131149 HSG131149:HSI131149 ICC131149:ICE131149 ILY131149:IMA131149 IVU131149:IVW131149 JFQ131149:JFS131149 JPM131149:JPO131149 JZI131149:JZK131149 KJE131149:KJG131149 KTA131149:KTC131149 LCW131149:LCY131149 LMS131149:LMU131149 LWO131149:LWQ131149 MGK131149:MGM131149 MQG131149:MQI131149 NAC131149:NAE131149 NJY131149:NKA131149 NTU131149:NTW131149 ODQ131149:ODS131149 ONM131149:ONO131149 OXI131149:OXK131149 PHE131149:PHG131149 PRA131149:PRC131149 QAW131149:QAY131149 QKS131149:QKU131149 QUO131149:QUQ131149 REK131149:REM131149 ROG131149:ROI131149 RYC131149:RYE131149 SHY131149:SIA131149 SRU131149:SRW131149 TBQ131149:TBS131149 TLM131149:TLO131149 TVI131149:TVK131149 UFE131149:UFG131149 UPA131149:UPC131149 UYW131149:UYY131149 VIS131149:VIU131149 VSO131149:VSQ131149 WCK131149:WCM131149 WMG131149:WMI131149 WWC131149:WWE131149 U196685:W196685 JQ196685:JS196685 TM196685:TO196685 ADI196685:ADK196685 ANE196685:ANG196685 AXA196685:AXC196685 BGW196685:BGY196685 BQS196685:BQU196685 CAO196685:CAQ196685 CKK196685:CKM196685 CUG196685:CUI196685 DEC196685:DEE196685 DNY196685:DOA196685 DXU196685:DXW196685 EHQ196685:EHS196685 ERM196685:ERO196685 FBI196685:FBK196685 FLE196685:FLG196685 FVA196685:FVC196685 GEW196685:GEY196685 GOS196685:GOU196685 GYO196685:GYQ196685 HIK196685:HIM196685 HSG196685:HSI196685 ICC196685:ICE196685 ILY196685:IMA196685 IVU196685:IVW196685 JFQ196685:JFS196685 JPM196685:JPO196685 JZI196685:JZK196685 KJE196685:KJG196685 KTA196685:KTC196685 LCW196685:LCY196685 LMS196685:LMU196685 LWO196685:LWQ196685 MGK196685:MGM196685 MQG196685:MQI196685 NAC196685:NAE196685 NJY196685:NKA196685 NTU196685:NTW196685 ODQ196685:ODS196685 ONM196685:ONO196685 OXI196685:OXK196685 PHE196685:PHG196685 PRA196685:PRC196685 QAW196685:QAY196685 QKS196685:QKU196685 QUO196685:QUQ196685 REK196685:REM196685 ROG196685:ROI196685 RYC196685:RYE196685 SHY196685:SIA196685 SRU196685:SRW196685 TBQ196685:TBS196685 TLM196685:TLO196685 TVI196685:TVK196685 UFE196685:UFG196685 UPA196685:UPC196685 UYW196685:UYY196685 VIS196685:VIU196685 VSO196685:VSQ196685 WCK196685:WCM196685 WMG196685:WMI196685 WWC196685:WWE196685 U262221:W262221 JQ262221:JS262221 TM262221:TO262221 ADI262221:ADK262221 ANE262221:ANG262221 AXA262221:AXC262221 BGW262221:BGY262221 BQS262221:BQU262221 CAO262221:CAQ262221 CKK262221:CKM262221 CUG262221:CUI262221 DEC262221:DEE262221 DNY262221:DOA262221 DXU262221:DXW262221 EHQ262221:EHS262221 ERM262221:ERO262221 FBI262221:FBK262221 FLE262221:FLG262221 FVA262221:FVC262221 GEW262221:GEY262221 GOS262221:GOU262221 GYO262221:GYQ262221 HIK262221:HIM262221 HSG262221:HSI262221 ICC262221:ICE262221 ILY262221:IMA262221 IVU262221:IVW262221 JFQ262221:JFS262221 JPM262221:JPO262221 JZI262221:JZK262221 KJE262221:KJG262221 KTA262221:KTC262221 LCW262221:LCY262221 LMS262221:LMU262221 LWO262221:LWQ262221 MGK262221:MGM262221 MQG262221:MQI262221 NAC262221:NAE262221 NJY262221:NKA262221 NTU262221:NTW262221 ODQ262221:ODS262221 ONM262221:ONO262221 OXI262221:OXK262221 PHE262221:PHG262221 PRA262221:PRC262221 QAW262221:QAY262221 QKS262221:QKU262221 QUO262221:QUQ262221 REK262221:REM262221 ROG262221:ROI262221 RYC262221:RYE262221 SHY262221:SIA262221 SRU262221:SRW262221 TBQ262221:TBS262221 TLM262221:TLO262221 TVI262221:TVK262221 UFE262221:UFG262221 UPA262221:UPC262221 UYW262221:UYY262221 VIS262221:VIU262221 VSO262221:VSQ262221 WCK262221:WCM262221 WMG262221:WMI262221 WWC262221:WWE262221 U327757:W327757 JQ327757:JS327757 TM327757:TO327757 ADI327757:ADK327757 ANE327757:ANG327757 AXA327757:AXC327757 BGW327757:BGY327757 BQS327757:BQU327757 CAO327757:CAQ327757 CKK327757:CKM327757 CUG327757:CUI327757 DEC327757:DEE327757 DNY327757:DOA327757 DXU327757:DXW327757 EHQ327757:EHS327757 ERM327757:ERO327757 FBI327757:FBK327757 FLE327757:FLG327757 FVA327757:FVC327757 GEW327757:GEY327757 GOS327757:GOU327757 GYO327757:GYQ327757 HIK327757:HIM327757 HSG327757:HSI327757 ICC327757:ICE327757 ILY327757:IMA327757 IVU327757:IVW327757 JFQ327757:JFS327757 JPM327757:JPO327757 JZI327757:JZK327757 KJE327757:KJG327757 KTA327757:KTC327757 LCW327757:LCY327757 LMS327757:LMU327757 LWO327757:LWQ327757 MGK327757:MGM327757 MQG327757:MQI327757 NAC327757:NAE327757 NJY327757:NKA327757 NTU327757:NTW327757 ODQ327757:ODS327757 ONM327757:ONO327757 OXI327757:OXK327757 PHE327757:PHG327757 PRA327757:PRC327757 QAW327757:QAY327757 QKS327757:QKU327757 QUO327757:QUQ327757 REK327757:REM327757 ROG327757:ROI327757 RYC327757:RYE327757 SHY327757:SIA327757 SRU327757:SRW327757 TBQ327757:TBS327757 TLM327757:TLO327757 TVI327757:TVK327757 UFE327757:UFG327757 UPA327757:UPC327757 UYW327757:UYY327757 VIS327757:VIU327757 VSO327757:VSQ327757 WCK327757:WCM327757 WMG327757:WMI327757 WWC327757:WWE327757 U393293:W393293 JQ393293:JS393293 TM393293:TO393293 ADI393293:ADK393293 ANE393293:ANG393293 AXA393293:AXC393293 BGW393293:BGY393293 BQS393293:BQU393293 CAO393293:CAQ393293 CKK393293:CKM393293 CUG393293:CUI393293 DEC393293:DEE393293 DNY393293:DOA393293 DXU393293:DXW393293 EHQ393293:EHS393293 ERM393293:ERO393293 FBI393293:FBK393293 FLE393293:FLG393293 FVA393293:FVC393293 GEW393293:GEY393293 GOS393293:GOU393293 GYO393293:GYQ393293 HIK393293:HIM393293 HSG393293:HSI393293 ICC393293:ICE393293 ILY393293:IMA393293 IVU393293:IVW393293 JFQ393293:JFS393293 JPM393293:JPO393293 JZI393293:JZK393293 KJE393293:KJG393293 KTA393293:KTC393293 LCW393293:LCY393293 LMS393293:LMU393293 LWO393293:LWQ393293 MGK393293:MGM393293 MQG393293:MQI393293 NAC393293:NAE393293 NJY393293:NKA393293 NTU393293:NTW393293 ODQ393293:ODS393293 ONM393293:ONO393293 OXI393293:OXK393293 PHE393293:PHG393293 PRA393293:PRC393293 QAW393293:QAY393293 QKS393293:QKU393293 QUO393293:QUQ393293 REK393293:REM393293 ROG393293:ROI393293 RYC393293:RYE393293 SHY393293:SIA393293 SRU393293:SRW393293 TBQ393293:TBS393293 TLM393293:TLO393293 TVI393293:TVK393293 UFE393293:UFG393293 UPA393293:UPC393293 UYW393293:UYY393293 VIS393293:VIU393293 VSO393293:VSQ393293 WCK393293:WCM393293 WMG393293:WMI393293 WWC393293:WWE393293 U458829:W458829 JQ458829:JS458829 TM458829:TO458829 ADI458829:ADK458829 ANE458829:ANG458829 AXA458829:AXC458829 BGW458829:BGY458829 BQS458829:BQU458829 CAO458829:CAQ458829 CKK458829:CKM458829 CUG458829:CUI458829 DEC458829:DEE458829 DNY458829:DOA458829 DXU458829:DXW458829 EHQ458829:EHS458829 ERM458829:ERO458829 FBI458829:FBK458829 FLE458829:FLG458829 FVA458829:FVC458829 GEW458829:GEY458829 GOS458829:GOU458829 GYO458829:GYQ458829 HIK458829:HIM458829 HSG458829:HSI458829 ICC458829:ICE458829 ILY458829:IMA458829 IVU458829:IVW458829 JFQ458829:JFS458829 JPM458829:JPO458829 JZI458829:JZK458829 KJE458829:KJG458829 KTA458829:KTC458829 LCW458829:LCY458829 LMS458829:LMU458829 LWO458829:LWQ458829 MGK458829:MGM458829 MQG458829:MQI458829 NAC458829:NAE458829 NJY458829:NKA458829 NTU458829:NTW458829 ODQ458829:ODS458829 ONM458829:ONO458829 OXI458829:OXK458829 PHE458829:PHG458829 PRA458829:PRC458829 QAW458829:QAY458829 QKS458829:QKU458829 QUO458829:QUQ458829 REK458829:REM458829 ROG458829:ROI458829 RYC458829:RYE458829 SHY458829:SIA458829 SRU458829:SRW458829 TBQ458829:TBS458829 TLM458829:TLO458829 TVI458829:TVK458829 UFE458829:UFG458829 UPA458829:UPC458829 UYW458829:UYY458829 VIS458829:VIU458829 VSO458829:VSQ458829 WCK458829:WCM458829 WMG458829:WMI458829 WWC458829:WWE458829 U524365:W524365 JQ524365:JS524365 TM524365:TO524365 ADI524365:ADK524365 ANE524365:ANG524365 AXA524365:AXC524365 BGW524365:BGY524365 BQS524365:BQU524365 CAO524365:CAQ524365 CKK524365:CKM524365 CUG524365:CUI524365 DEC524365:DEE524365 DNY524365:DOA524365 DXU524365:DXW524365 EHQ524365:EHS524365 ERM524365:ERO524365 FBI524365:FBK524365 FLE524365:FLG524365 FVA524365:FVC524365 GEW524365:GEY524365 GOS524365:GOU524365 GYO524365:GYQ524365 HIK524365:HIM524365 HSG524365:HSI524365 ICC524365:ICE524365 ILY524365:IMA524365 IVU524365:IVW524365 JFQ524365:JFS524365 JPM524365:JPO524365 JZI524365:JZK524365 KJE524365:KJG524365 KTA524365:KTC524365 LCW524365:LCY524365 LMS524365:LMU524365 LWO524365:LWQ524365 MGK524365:MGM524365 MQG524365:MQI524365 NAC524365:NAE524365 NJY524365:NKA524365 NTU524365:NTW524365 ODQ524365:ODS524365 ONM524365:ONO524365 OXI524365:OXK524365 PHE524365:PHG524365 PRA524365:PRC524365 QAW524365:QAY524365 QKS524365:QKU524365 QUO524365:QUQ524365 REK524365:REM524365 ROG524365:ROI524365 RYC524365:RYE524365 SHY524365:SIA524365 SRU524365:SRW524365 TBQ524365:TBS524365 TLM524365:TLO524365 TVI524365:TVK524365 UFE524365:UFG524365 UPA524365:UPC524365 UYW524365:UYY524365 VIS524365:VIU524365 VSO524365:VSQ524365 WCK524365:WCM524365 WMG524365:WMI524365 WWC524365:WWE524365 U589901:W589901 JQ589901:JS589901 TM589901:TO589901 ADI589901:ADK589901 ANE589901:ANG589901 AXA589901:AXC589901 BGW589901:BGY589901 BQS589901:BQU589901 CAO589901:CAQ589901 CKK589901:CKM589901 CUG589901:CUI589901 DEC589901:DEE589901 DNY589901:DOA589901 DXU589901:DXW589901 EHQ589901:EHS589901 ERM589901:ERO589901 FBI589901:FBK589901 FLE589901:FLG589901 FVA589901:FVC589901 GEW589901:GEY589901 GOS589901:GOU589901 GYO589901:GYQ589901 HIK589901:HIM589901 HSG589901:HSI589901 ICC589901:ICE589901 ILY589901:IMA589901 IVU589901:IVW589901 JFQ589901:JFS589901 JPM589901:JPO589901 JZI589901:JZK589901 KJE589901:KJG589901 KTA589901:KTC589901 LCW589901:LCY589901 LMS589901:LMU589901 LWO589901:LWQ589901 MGK589901:MGM589901 MQG589901:MQI589901 NAC589901:NAE589901 NJY589901:NKA589901 NTU589901:NTW589901 ODQ589901:ODS589901 ONM589901:ONO589901 OXI589901:OXK589901 PHE589901:PHG589901 PRA589901:PRC589901 QAW589901:QAY589901 QKS589901:QKU589901 QUO589901:QUQ589901 REK589901:REM589901 ROG589901:ROI589901 RYC589901:RYE589901 SHY589901:SIA589901 SRU589901:SRW589901 TBQ589901:TBS589901 TLM589901:TLO589901 TVI589901:TVK589901 UFE589901:UFG589901 UPA589901:UPC589901 UYW589901:UYY589901 VIS589901:VIU589901 VSO589901:VSQ589901 WCK589901:WCM589901 WMG589901:WMI589901 WWC589901:WWE589901 U655437:W655437 JQ655437:JS655437 TM655437:TO655437 ADI655437:ADK655437 ANE655437:ANG655437 AXA655437:AXC655437 BGW655437:BGY655437 BQS655437:BQU655437 CAO655437:CAQ655437 CKK655437:CKM655437 CUG655437:CUI655437 DEC655437:DEE655437 DNY655437:DOA655437 DXU655437:DXW655437 EHQ655437:EHS655437 ERM655437:ERO655437 FBI655437:FBK655437 FLE655437:FLG655437 FVA655437:FVC655437 GEW655437:GEY655437 GOS655437:GOU655437 GYO655437:GYQ655437 HIK655437:HIM655437 HSG655437:HSI655437 ICC655437:ICE655437 ILY655437:IMA655437 IVU655437:IVW655437 JFQ655437:JFS655437 JPM655437:JPO655437 JZI655437:JZK655437 KJE655437:KJG655437 KTA655437:KTC655437 LCW655437:LCY655437 LMS655437:LMU655437 LWO655437:LWQ655437 MGK655437:MGM655437 MQG655437:MQI655437 NAC655437:NAE655437 NJY655437:NKA655437 NTU655437:NTW655437 ODQ655437:ODS655437 ONM655437:ONO655437 OXI655437:OXK655437 PHE655437:PHG655437 PRA655437:PRC655437 QAW655437:QAY655437 QKS655437:QKU655437 QUO655437:QUQ655437 REK655437:REM655437 ROG655437:ROI655437 RYC655437:RYE655437 SHY655437:SIA655437 SRU655437:SRW655437 TBQ655437:TBS655437 TLM655437:TLO655437 TVI655437:TVK655437 UFE655437:UFG655437 UPA655437:UPC655437 UYW655437:UYY655437 VIS655437:VIU655437 VSO655437:VSQ655437 WCK655437:WCM655437 WMG655437:WMI655437 WWC655437:WWE655437 U720973:W720973 JQ720973:JS720973 TM720973:TO720973 ADI720973:ADK720973 ANE720973:ANG720973 AXA720973:AXC720973 BGW720973:BGY720973 BQS720973:BQU720973 CAO720973:CAQ720973 CKK720973:CKM720973 CUG720973:CUI720973 DEC720973:DEE720973 DNY720973:DOA720973 DXU720973:DXW720973 EHQ720973:EHS720973 ERM720973:ERO720973 FBI720973:FBK720973 FLE720973:FLG720973 FVA720973:FVC720973 GEW720973:GEY720973 GOS720973:GOU720973 GYO720973:GYQ720973 HIK720973:HIM720973 HSG720973:HSI720973 ICC720973:ICE720973 ILY720973:IMA720973 IVU720973:IVW720973 JFQ720973:JFS720973 JPM720973:JPO720973 JZI720973:JZK720973 KJE720973:KJG720973 KTA720973:KTC720973 LCW720973:LCY720973 LMS720973:LMU720973 LWO720973:LWQ720973 MGK720973:MGM720973 MQG720973:MQI720973 NAC720973:NAE720973 NJY720973:NKA720973 NTU720973:NTW720973 ODQ720973:ODS720973 ONM720973:ONO720973 OXI720973:OXK720973 PHE720973:PHG720973 PRA720973:PRC720973 QAW720973:QAY720973 QKS720973:QKU720973 QUO720973:QUQ720973 REK720973:REM720973 ROG720973:ROI720973 RYC720973:RYE720973 SHY720973:SIA720973 SRU720973:SRW720973 TBQ720973:TBS720973 TLM720973:TLO720973 TVI720973:TVK720973 UFE720973:UFG720973 UPA720973:UPC720973 UYW720973:UYY720973 VIS720973:VIU720973 VSO720973:VSQ720973 WCK720973:WCM720973 WMG720973:WMI720973 WWC720973:WWE720973 U786509:W786509 JQ786509:JS786509 TM786509:TO786509 ADI786509:ADK786509 ANE786509:ANG786509 AXA786509:AXC786509 BGW786509:BGY786509 BQS786509:BQU786509 CAO786509:CAQ786509 CKK786509:CKM786509 CUG786509:CUI786509 DEC786509:DEE786509 DNY786509:DOA786509 DXU786509:DXW786509 EHQ786509:EHS786509 ERM786509:ERO786509 FBI786509:FBK786509 FLE786509:FLG786509 FVA786509:FVC786509 GEW786509:GEY786509 GOS786509:GOU786509 GYO786509:GYQ786509 HIK786509:HIM786509 HSG786509:HSI786509 ICC786509:ICE786509 ILY786509:IMA786509 IVU786509:IVW786509 JFQ786509:JFS786509 JPM786509:JPO786509 JZI786509:JZK786509 KJE786509:KJG786509 KTA786509:KTC786509 LCW786509:LCY786509 LMS786509:LMU786509 LWO786509:LWQ786509 MGK786509:MGM786509 MQG786509:MQI786509 NAC786509:NAE786509 NJY786509:NKA786509 NTU786509:NTW786509 ODQ786509:ODS786509 ONM786509:ONO786509 OXI786509:OXK786509 PHE786509:PHG786509 PRA786509:PRC786509 QAW786509:QAY786509 QKS786509:QKU786509 QUO786509:QUQ786509 REK786509:REM786509 ROG786509:ROI786509 RYC786509:RYE786509 SHY786509:SIA786509 SRU786509:SRW786509 TBQ786509:TBS786509 TLM786509:TLO786509 TVI786509:TVK786509 UFE786509:UFG786509 UPA786509:UPC786509 UYW786509:UYY786509 VIS786509:VIU786509 VSO786509:VSQ786509 WCK786509:WCM786509 WMG786509:WMI786509 WWC786509:WWE786509 U852045:W852045 JQ852045:JS852045 TM852045:TO852045 ADI852045:ADK852045 ANE852045:ANG852045 AXA852045:AXC852045 BGW852045:BGY852045 BQS852045:BQU852045 CAO852045:CAQ852045 CKK852045:CKM852045 CUG852045:CUI852045 DEC852045:DEE852045 DNY852045:DOA852045 DXU852045:DXW852045 EHQ852045:EHS852045 ERM852045:ERO852045 FBI852045:FBK852045 FLE852045:FLG852045 FVA852045:FVC852045 GEW852045:GEY852045 GOS852045:GOU852045 GYO852045:GYQ852045 HIK852045:HIM852045 HSG852045:HSI852045 ICC852045:ICE852045 ILY852045:IMA852045 IVU852045:IVW852045 JFQ852045:JFS852045 JPM852045:JPO852045 JZI852045:JZK852045 KJE852045:KJG852045 KTA852045:KTC852045 LCW852045:LCY852045 LMS852045:LMU852045 LWO852045:LWQ852045 MGK852045:MGM852045 MQG852045:MQI852045 NAC852045:NAE852045 NJY852045:NKA852045 NTU852045:NTW852045 ODQ852045:ODS852045 ONM852045:ONO852045 OXI852045:OXK852045 PHE852045:PHG852045 PRA852045:PRC852045 QAW852045:QAY852045 QKS852045:QKU852045 QUO852045:QUQ852045 REK852045:REM852045 ROG852045:ROI852045 RYC852045:RYE852045 SHY852045:SIA852045 SRU852045:SRW852045 TBQ852045:TBS852045 TLM852045:TLO852045 TVI852045:TVK852045 UFE852045:UFG852045 UPA852045:UPC852045 UYW852045:UYY852045 VIS852045:VIU852045 VSO852045:VSQ852045 WCK852045:WCM852045 WMG852045:WMI852045 WWC852045:WWE852045 U917581:W917581 JQ917581:JS917581 TM917581:TO917581 ADI917581:ADK917581 ANE917581:ANG917581 AXA917581:AXC917581 BGW917581:BGY917581 BQS917581:BQU917581 CAO917581:CAQ917581 CKK917581:CKM917581 CUG917581:CUI917581 DEC917581:DEE917581 DNY917581:DOA917581 DXU917581:DXW917581 EHQ917581:EHS917581 ERM917581:ERO917581 FBI917581:FBK917581 FLE917581:FLG917581 FVA917581:FVC917581 GEW917581:GEY917581 GOS917581:GOU917581 GYO917581:GYQ917581 HIK917581:HIM917581 HSG917581:HSI917581 ICC917581:ICE917581 ILY917581:IMA917581 IVU917581:IVW917581 JFQ917581:JFS917581 JPM917581:JPO917581 JZI917581:JZK917581 KJE917581:KJG917581 KTA917581:KTC917581 LCW917581:LCY917581 LMS917581:LMU917581 LWO917581:LWQ917581 MGK917581:MGM917581 MQG917581:MQI917581 NAC917581:NAE917581 NJY917581:NKA917581 NTU917581:NTW917581 ODQ917581:ODS917581 ONM917581:ONO917581 OXI917581:OXK917581 PHE917581:PHG917581 PRA917581:PRC917581 QAW917581:QAY917581 QKS917581:QKU917581 QUO917581:QUQ917581 REK917581:REM917581 ROG917581:ROI917581 RYC917581:RYE917581 SHY917581:SIA917581 SRU917581:SRW917581 TBQ917581:TBS917581 TLM917581:TLO917581 TVI917581:TVK917581 UFE917581:UFG917581 UPA917581:UPC917581 UYW917581:UYY917581 VIS917581:VIU917581 VSO917581:VSQ917581 WCK917581:WCM917581 WMG917581:WMI917581 WWC917581:WWE917581 U983117:W983117 JQ983117:JS983117 TM983117:TO983117 ADI983117:ADK983117 ANE983117:ANG983117 AXA983117:AXC983117 BGW983117:BGY983117 BQS983117:BQU983117 CAO983117:CAQ983117 CKK983117:CKM983117 CUG983117:CUI983117 DEC983117:DEE983117 DNY983117:DOA983117 DXU983117:DXW983117 EHQ983117:EHS983117 ERM983117:ERO983117 FBI983117:FBK983117 FLE983117:FLG983117 FVA983117:FVC983117 GEW983117:GEY983117 GOS983117:GOU983117 GYO983117:GYQ983117 HIK983117:HIM983117 HSG983117:HSI983117 ICC983117:ICE983117 ILY983117:IMA983117 IVU983117:IVW983117 JFQ983117:JFS983117 JPM983117:JPO983117 JZI983117:JZK983117 KJE983117:KJG983117 KTA983117:KTC983117 LCW983117:LCY983117 LMS983117:LMU983117 LWO983117:LWQ983117 MGK983117:MGM983117 MQG983117:MQI983117 NAC983117:NAE983117 NJY983117:NKA983117 NTU983117:NTW983117 ODQ983117:ODS983117 ONM983117:ONO983117 OXI983117:OXK983117 PHE983117:PHG983117 PRA983117:PRC983117 QAW983117:QAY983117 QKS983117:QKU983117 QUO983117:QUQ983117 REK983117:REM983117 ROG983117:ROI983117 RYC983117:RYE983117 SHY983117:SIA983117 SRU983117:SRW983117 TBQ983117:TBS983117 TLM983117:TLO983117 TVI983117:TVK983117 UFE983117:UFG983117 UPA983117:UPC983117 UYW983117:UYY983117 VIS983117:VIU983117 VSO983117:VSQ983117 WCK983117:WCM983117 WMG983117:WMI983117 WWC983117:WWE983117 T78:W84 JP78:JS84 TL78:TO84 ADH78:ADK84 AND78:ANG84 AWZ78:AXC84 BGV78:BGY84 BQR78:BQU84 CAN78:CAQ84 CKJ78:CKM84 CUF78:CUI84 DEB78:DEE84 DNX78:DOA84 DXT78:DXW84 EHP78:EHS84 ERL78:ERO84 FBH78:FBK84 FLD78:FLG84 FUZ78:FVC84 GEV78:GEY84 GOR78:GOU84 GYN78:GYQ84 HIJ78:HIM84 HSF78:HSI84 ICB78:ICE84 ILX78:IMA84 IVT78:IVW84 JFP78:JFS84 JPL78:JPO84 JZH78:JZK84 KJD78:KJG84 KSZ78:KTC84 LCV78:LCY84 LMR78:LMU84 LWN78:LWQ84 MGJ78:MGM84 MQF78:MQI84 NAB78:NAE84 NJX78:NKA84 NTT78:NTW84 ODP78:ODS84 ONL78:ONO84 OXH78:OXK84 PHD78:PHG84 PQZ78:PRC84 QAV78:QAY84 QKR78:QKU84 QUN78:QUQ84 REJ78:REM84 ROF78:ROI84 RYB78:RYE84 SHX78:SIA84 SRT78:SRW84 TBP78:TBS84 TLL78:TLO84 TVH78:TVK84 UFD78:UFG84 UOZ78:UPC84 UYV78:UYY84 VIR78:VIU84 VSN78:VSQ84 WCJ78:WCM84 WMF78:WMI84 WWB78:WWE84 T65614:W65620 JP65614:JS65620 TL65614:TO65620 ADH65614:ADK65620 AND65614:ANG65620 AWZ65614:AXC65620 BGV65614:BGY65620 BQR65614:BQU65620 CAN65614:CAQ65620 CKJ65614:CKM65620 CUF65614:CUI65620 DEB65614:DEE65620 DNX65614:DOA65620 DXT65614:DXW65620 EHP65614:EHS65620 ERL65614:ERO65620 FBH65614:FBK65620 FLD65614:FLG65620 FUZ65614:FVC65620 GEV65614:GEY65620 GOR65614:GOU65620 GYN65614:GYQ65620 HIJ65614:HIM65620 HSF65614:HSI65620 ICB65614:ICE65620 ILX65614:IMA65620 IVT65614:IVW65620 JFP65614:JFS65620 JPL65614:JPO65620 JZH65614:JZK65620 KJD65614:KJG65620 KSZ65614:KTC65620 LCV65614:LCY65620 LMR65614:LMU65620 LWN65614:LWQ65620 MGJ65614:MGM65620 MQF65614:MQI65620 NAB65614:NAE65620 NJX65614:NKA65620 NTT65614:NTW65620 ODP65614:ODS65620 ONL65614:ONO65620 OXH65614:OXK65620 PHD65614:PHG65620 PQZ65614:PRC65620 QAV65614:QAY65620 QKR65614:QKU65620 QUN65614:QUQ65620 REJ65614:REM65620 ROF65614:ROI65620 RYB65614:RYE65620 SHX65614:SIA65620 SRT65614:SRW65620 TBP65614:TBS65620 TLL65614:TLO65620 TVH65614:TVK65620 UFD65614:UFG65620 UOZ65614:UPC65620 UYV65614:UYY65620 VIR65614:VIU65620 VSN65614:VSQ65620 WCJ65614:WCM65620 WMF65614:WMI65620 WWB65614:WWE65620 T131150:W131156 JP131150:JS131156 TL131150:TO131156 ADH131150:ADK131156 AND131150:ANG131156 AWZ131150:AXC131156 BGV131150:BGY131156 BQR131150:BQU131156 CAN131150:CAQ131156 CKJ131150:CKM131156 CUF131150:CUI131156 DEB131150:DEE131156 DNX131150:DOA131156 DXT131150:DXW131156 EHP131150:EHS131156 ERL131150:ERO131156 FBH131150:FBK131156 FLD131150:FLG131156 FUZ131150:FVC131156 GEV131150:GEY131156 GOR131150:GOU131156 GYN131150:GYQ131156 HIJ131150:HIM131156 HSF131150:HSI131156 ICB131150:ICE131156 ILX131150:IMA131156 IVT131150:IVW131156 JFP131150:JFS131156 JPL131150:JPO131156 JZH131150:JZK131156 KJD131150:KJG131156 KSZ131150:KTC131156 LCV131150:LCY131156 LMR131150:LMU131156 LWN131150:LWQ131156 MGJ131150:MGM131156 MQF131150:MQI131156 NAB131150:NAE131156 NJX131150:NKA131156 NTT131150:NTW131156 ODP131150:ODS131156 ONL131150:ONO131156 OXH131150:OXK131156 PHD131150:PHG131156 PQZ131150:PRC131156 QAV131150:QAY131156 QKR131150:QKU131156 QUN131150:QUQ131156 REJ131150:REM131156 ROF131150:ROI131156 RYB131150:RYE131156 SHX131150:SIA131156 SRT131150:SRW131156 TBP131150:TBS131156 TLL131150:TLO131156 TVH131150:TVK131156 UFD131150:UFG131156 UOZ131150:UPC131156 UYV131150:UYY131156 VIR131150:VIU131156 VSN131150:VSQ131156 WCJ131150:WCM131156 WMF131150:WMI131156 WWB131150:WWE131156 T196686:W196692 JP196686:JS196692 TL196686:TO196692 ADH196686:ADK196692 AND196686:ANG196692 AWZ196686:AXC196692 BGV196686:BGY196692 BQR196686:BQU196692 CAN196686:CAQ196692 CKJ196686:CKM196692 CUF196686:CUI196692 DEB196686:DEE196692 DNX196686:DOA196692 DXT196686:DXW196692 EHP196686:EHS196692 ERL196686:ERO196692 FBH196686:FBK196692 FLD196686:FLG196692 FUZ196686:FVC196692 GEV196686:GEY196692 GOR196686:GOU196692 GYN196686:GYQ196692 HIJ196686:HIM196692 HSF196686:HSI196692 ICB196686:ICE196692 ILX196686:IMA196692 IVT196686:IVW196692 JFP196686:JFS196692 JPL196686:JPO196692 JZH196686:JZK196692 KJD196686:KJG196692 KSZ196686:KTC196692 LCV196686:LCY196692 LMR196686:LMU196692 LWN196686:LWQ196692 MGJ196686:MGM196692 MQF196686:MQI196692 NAB196686:NAE196692 NJX196686:NKA196692 NTT196686:NTW196692 ODP196686:ODS196692 ONL196686:ONO196692 OXH196686:OXK196692 PHD196686:PHG196692 PQZ196686:PRC196692 QAV196686:QAY196692 QKR196686:QKU196692 QUN196686:QUQ196692 REJ196686:REM196692 ROF196686:ROI196692 RYB196686:RYE196692 SHX196686:SIA196692 SRT196686:SRW196692 TBP196686:TBS196692 TLL196686:TLO196692 TVH196686:TVK196692 UFD196686:UFG196692 UOZ196686:UPC196692 UYV196686:UYY196692 VIR196686:VIU196692 VSN196686:VSQ196692 WCJ196686:WCM196692 WMF196686:WMI196692 WWB196686:WWE196692 T262222:W262228 JP262222:JS262228 TL262222:TO262228 ADH262222:ADK262228 AND262222:ANG262228 AWZ262222:AXC262228 BGV262222:BGY262228 BQR262222:BQU262228 CAN262222:CAQ262228 CKJ262222:CKM262228 CUF262222:CUI262228 DEB262222:DEE262228 DNX262222:DOA262228 DXT262222:DXW262228 EHP262222:EHS262228 ERL262222:ERO262228 FBH262222:FBK262228 FLD262222:FLG262228 FUZ262222:FVC262228 GEV262222:GEY262228 GOR262222:GOU262228 GYN262222:GYQ262228 HIJ262222:HIM262228 HSF262222:HSI262228 ICB262222:ICE262228 ILX262222:IMA262228 IVT262222:IVW262228 JFP262222:JFS262228 JPL262222:JPO262228 JZH262222:JZK262228 KJD262222:KJG262228 KSZ262222:KTC262228 LCV262222:LCY262228 LMR262222:LMU262228 LWN262222:LWQ262228 MGJ262222:MGM262228 MQF262222:MQI262228 NAB262222:NAE262228 NJX262222:NKA262228 NTT262222:NTW262228 ODP262222:ODS262228 ONL262222:ONO262228 OXH262222:OXK262228 PHD262222:PHG262228 PQZ262222:PRC262228 QAV262222:QAY262228 QKR262222:QKU262228 QUN262222:QUQ262228 REJ262222:REM262228 ROF262222:ROI262228 RYB262222:RYE262228 SHX262222:SIA262228 SRT262222:SRW262228 TBP262222:TBS262228 TLL262222:TLO262228 TVH262222:TVK262228 UFD262222:UFG262228 UOZ262222:UPC262228 UYV262222:UYY262228 VIR262222:VIU262228 VSN262222:VSQ262228 WCJ262222:WCM262228 WMF262222:WMI262228 WWB262222:WWE262228 T327758:W327764 JP327758:JS327764 TL327758:TO327764 ADH327758:ADK327764 AND327758:ANG327764 AWZ327758:AXC327764 BGV327758:BGY327764 BQR327758:BQU327764 CAN327758:CAQ327764 CKJ327758:CKM327764 CUF327758:CUI327764 DEB327758:DEE327764 DNX327758:DOA327764 DXT327758:DXW327764 EHP327758:EHS327764 ERL327758:ERO327764 FBH327758:FBK327764 FLD327758:FLG327764 FUZ327758:FVC327764 GEV327758:GEY327764 GOR327758:GOU327764 GYN327758:GYQ327764 HIJ327758:HIM327764 HSF327758:HSI327764 ICB327758:ICE327764 ILX327758:IMA327764 IVT327758:IVW327764 JFP327758:JFS327764 JPL327758:JPO327764 JZH327758:JZK327764 KJD327758:KJG327764 KSZ327758:KTC327764 LCV327758:LCY327764 LMR327758:LMU327764 LWN327758:LWQ327764 MGJ327758:MGM327764 MQF327758:MQI327764 NAB327758:NAE327764 NJX327758:NKA327764 NTT327758:NTW327764 ODP327758:ODS327764 ONL327758:ONO327764 OXH327758:OXK327764 PHD327758:PHG327764 PQZ327758:PRC327764 QAV327758:QAY327764 QKR327758:QKU327764 QUN327758:QUQ327764 REJ327758:REM327764 ROF327758:ROI327764 RYB327758:RYE327764 SHX327758:SIA327764 SRT327758:SRW327764 TBP327758:TBS327764 TLL327758:TLO327764 TVH327758:TVK327764 UFD327758:UFG327764 UOZ327758:UPC327764 UYV327758:UYY327764 VIR327758:VIU327764 VSN327758:VSQ327764 WCJ327758:WCM327764 WMF327758:WMI327764 WWB327758:WWE327764 T393294:W393300 JP393294:JS393300 TL393294:TO393300 ADH393294:ADK393300 AND393294:ANG393300 AWZ393294:AXC393300 BGV393294:BGY393300 BQR393294:BQU393300 CAN393294:CAQ393300 CKJ393294:CKM393300 CUF393294:CUI393300 DEB393294:DEE393300 DNX393294:DOA393300 DXT393294:DXW393300 EHP393294:EHS393300 ERL393294:ERO393300 FBH393294:FBK393300 FLD393294:FLG393300 FUZ393294:FVC393300 GEV393294:GEY393300 GOR393294:GOU393300 GYN393294:GYQ393300 HIJ393294:HIM393300 HSF393294:HSI393300 ICB393294:ICE393300 ILX393294:IMA393300 IVT393294:IVW393300 JFP393294:JFS393300 JPL393294:JPO393300 JZH393294:JZK393300 KJD393294:KJG393300 KSZ393294:KTC393300 LCV393294:LCY393300 LMR393294:LMU393300 LWN393294:LWQ393300 MGJ393294:MGM393300 MQF393294:MQI393300 NAB393294:NAE393300 NJX393294:NKA393300 NTT393294:NTW393300 ODP393294:ODS393300 ONL393294:ONO393300 OXH393294:OXK393300 PHD393294:PHG393300 PQZ393294:PRC393300 QAV393294:QAY393300 QKR393294:QKU393300 QUN393294:QUQ393300 REJ393294:REM393300 ROF393294:ROI393300 RYB393294:RYE393300 SHX393294:SIA393300 SRT393294:SRW393300 TBP393294:TBS393300 TLL393294:TLO393300 TVH393294:TVK393300 UFD393294:UFG393300 UOZ393294:UPC393300 UYV393294:UYY393300 VIR393294:VIU393300 VSN393294:VSQ393300 WCJ393294:WCM393300 WMF393294:WMI393300 WWB393294:WWE393300 T458830:W458836 JP458830:JS458836 TL458830:TO458836 ADH458830:ADK458836 AND458830:ANG458836 AWZ458830:AXC458836 BGV458830:BGY458836 BQR458830:BQU458836 CAN458830:CAQ458836 CKJ458830:CKM458836 CUF458830:CUI458836 DEB458830:DEE458836 DNX458830:DOA458836 DXT458830:DXW458836 EHP458830:EHS458836 ERL458830:ERO458836 FBH458830:FBK458836 FLD458830:FLG458836 FUZ458830:FVC458836 GEV458830:GEY458836 GOR458830:GOU458836 GYN458830:GYQ458836 HIJ458830:HIM458836 HSF458830:HSI458836 ICB458830:ICE458836 ILX458830:IMA458836 IVT458830:IVW458836 JFP458830:JFS458836 JPL458830:JPO458836 JZH458830:JZK458836 KJD458830:KJG458836 KSZ458830:KTC458836 LCV458830:LCY458836 LMR458830:LMU458836 LWN458830:LWQ458836 MGJ458830:MGM458836 MQF458830:MQI458836 NAB458830:NAE458836 NJX458830:NKA458836 NTT458830:NTW458836 ODP458830:ODS458836 ONL458830:ONO458836 OXH458830:OXK458836 PHD458830:PHG458836 PQZ458830:PRC458836 QAV458830:QAY458836 QKR458830:QKU458836 QUN458830:QUQ458836 REJ458830:REM458836 ROF458830:ROI458836 RYB458830:RYE458836 SHX458830:SIA458836 SRT458830:SRW458836 TBP458830:TBS458836 TLL458830:TLO458836 TVH458830:TVK458836 UFD458830:UFG458836 UOZ458830:UPC458836 UYV458830:UYY458836 VIR458830:VIU458836 VSN458830:VSQ458836 WCJ458830:WCM458836 WMF458830:WMI458836 WWB458830:WWE458836 T524366:W524372 JP524366:JS524372 TL524366:TO524372 ADH524366:ADK524372 AND524366:ANG524372 AWZ524366:AXC524372 BGV524366:BGY524372 BQR524366:BQU524372 CAN524366:CAQ524372 CKJ524366:CKM524372 CUF524366:CUI524372 DEB524366:DEE524372 DNX524366:DOA524372 DXT524366:DXW524372 EHP524366:EHS524372 ERL524366:ERO524372 FBH524366:FBK524372 FLD524366:FLG524372 FUZ524366:FVC524372 GEV524366:GEY524372 GOR524366:GOU524372 GYN524366:GYQ524372 HIJ524366:HIM524372 HSF524366:HSI524372 ICB524366:ICE524372 ILX524366:IMA524372 IVT524366:IVW524372 JFP524366:JFS524372 JPL524366:JPO524372 JZH524366:JZK524372 KJD524366:KJG524372 KSZ524366:KTC524372 LCV524366:LCY524372 LMR524366:LMU524372 LWN524366:LWQ524372 MGJ524366:MGM524372 MQF524366:MQI524372 NAB524366:NAE524372 NJX524366:NKA524372 NTT524366:NTW524372 ODP524366:ODS524372 ONL524366:ONO524372 OXH524366:OXK524372 PHD524366:PHG524372 PQZ524366:PRC524372 QAV524366:QAY524372 QKR524366:QKU524372 QUN524366:QUQ524372 REJ524366:REM524372 ROF524366:ROI524372 RYB524366:RYE524372 SHX524366:SIA524372 SRT524366:SRW524372 TBP524366:TBS524372 TLL524366:TLO524372 TVH524366:TVK524372 UFD524366:UFG524372 UOZ524366:UPC524372 UYV524366:UYY524372 VIR524366:VIU524372 VSN524366:VSQ524372 WCJ524366:WCM524372 WMF524366:WMI524372 WWB524366:WWE524372 T589902:W589908 JP589902:JS589908 TL589902:TO589908 ADH589902:ADK589908 AND589902:ANG589908 AWZ589902:AXC589908 BGV589902:BGY589908 BQR589902:BQU589908 CAN589902:CAQ589908 CKJ589902:CKM589908 CUF589902:CUI589908 DEB589902:DEE589908 DNX589902:DOA589908 DXT589902:DXW589908 EHP589902:EHS589908 ERL589902:ERO589908 FBH589902:FBK589908 FLD589902:FLG589908 FUZ589902:FVC589908 GEV589902:GEY589908 GOR589902:GOU589908 GYN589902:GYQ589908 HIJ589902:HIM589908 HSF589902:HSI589908 ICB589902:ICE589908 ILX589902:IMA589908 IVT589902:IVW589908 JFP589902:JFS589908 JPL589902:JPO589908 JZH589902:JZK589908 KJD589902:KJG589908 KSZ589902:KTC589908 LCV589902:LCY589908 LMR589902:LMU589908 LWN589902:LWQ589908 MGJ589902:MGM589908 MQF589902:MQI589908 NAB589902:NAE589908 NJX589902:NKA589908 NTT589902:NTW589908 ODP589902:ODS589908 ONL589902:ONO589908 OXH589902:OXK589908 PHD589902:PHG589908 PQZ589902:PRC589908 QAV589902:QAY589908 QKR589902:QKU589908 QUN589902:QUQ589908 REJ589902:REM589908 ROF589902:ROI589908 RYB589902:RYE589908 SHX589902:SIA589908 SRT589902:SRW589908 TBP589902:TBS589908 TLL589902:TLO589908 TVH589902:TVK589908 UFD589902:UFG589908 UOZ589902:UPC589908 UYV589902:UYY589908 VIR589902:VIU589908 VSN589902:VSQ589908 WCJ589902:WCM589908 WMF589902:WMI589908 WWB589902:WWE589908 T655438:W655444 JP655438:JS655444 TL655438:TO655444 ADH655438:ADK655444 AND655438:ANG655444 AWZ655438:AXC655444 BGV655438:BGY655444 BQR655438:BQU655444 CAN655438:CAQ655444 CKJ655438:CKM655444 CUF655438:CUI655444 DEB655438:DEE655444 DNX655438:DOA655444 DXT655438:DXW655444 EHP655438:EHS655444 ERL655438:ERO655444 FBH655438:FBK655444 FLD655438:FLG655444 FUZ655438:FVC655444 GEV655438:GEY655444 GOR655438:GOU655444 GYN655438:GYQ655444 HIJ655438:HIM655444 HSF655438:HSI655444 ICB655438:ICE655444 ILX655438:IMA655444 IVT655438:IVW655444 JFP655438:JFS655444 JPL655438:JPO655444 JZH655438:JZK655444 KJD655438:KJG655444 KSZ655438:KTC655444 LCV655438:LCY655444 LMR655438:LMU655444 LWN655438:LWQ655444 MGJ655438:MGM655444 MQF655438:MQI655444 NAB655438:NAE655444 NJX655438:NKA655444 NTT655438:NTW655444 ODP655438:ODS655444 ONL655438:ONO655444 OXH655438:OXK655444 PHD655438:PHG655444 PQZ655438:PRC655444 QAV655438:QAY655444 QKR655438:QKU655444 QUN655438:QUQ655444 REJ655438:REM655444 ROF655438:ROI655444 RYB655438:RYE655444 SHX655438:SIA655444 SRT655438:SRW655444 TBP655438:TBS655444 TLL655438:TLO655444 TVH655438:TVK655444 UFD655438:UFG655444 UOZ655438:UPC655444 UYV655438:UYY655444 VIR655438:VIU655444 VSN655438:VSQ655444 WCJ655438:WCM655444 WMF655438:WMI655444 WWB655438:WWE655444 T720974:W720980 JP720974:JS720980 TL720974:TO720980 ADH720974:ADK720980 AND720974:ANG720980 AWZ720974:AXC720980 BGV720974:BGY720980 BQR720974:BQU720980 CAN720974:CAQ720980 CKJ720974:CKM720980 CUF720974:CUI720980 DEB720974:DEE720980 DNX720974:DOA720980 DXT720974:DXW720980 EHP720974:EHS720980 ERL720974:ERO720980 FBH720974:FBK720980 FLD720974:FLG720980 FUZ720974:FVC720980 GEV720974:GEY720980 GOR720974:GOU720980 GYN720974:GYQ720980 HIJ720974:HIM720980 HSF720974:HSI720980 ICB720974:ICE720980 ILX720974:IMA720980 IVT720974:IVW720980 JFP720974:JFS720980 JPL720974:JPO720980 JZH720974:JZK720980 KJD720974:KJG720980 KSZ720974:KTC720980 LCV720974:LCY720980 LMR720974:LMU720980 LWN720974:LWQ720980 MGJ720974:MGM720980 MQF720974:MQI720980 NAB720974:NAE720980 NJX720974:NKA720980 NTT720974:NTW720980 ODP720974:ODS720980 ONL720974:ONO720980 OXH720974:OXK720980 PHD720974:PHG720980 PQZ720974:PRC720980 QAV720974:QAY720980 QKR720974:QKU720980 QUN720974:QUQ720980 REJ720974:REM720980 ROF720974:ROI720980 RYB720974:RYE720980 SHX720974:SIA720980 SRT720974:SRW720980 TBP720974:TBS720980 TLL720974:TLO720980 TVH720974:TVK720980 UFD720974:UFG720980 UOZ720974:UPC720980 UYV720974:UYY720980 VIR720974:VIU720980 VSN720974:VSQ720980 WCJ720974:WCM720980 WMF720974:WMI720980 WWB720974:WWE720980 T786510:W786516 JP786510:JS786516 TL786510:TO786516 ADH786510:ADK786516 AND786510:ANG786516 AWZ786510:AXC786516 BGV786510:BGY786516 BQR786510:BQU786516 CAN786510:CAQ786516 CKJ786510:CKM786516 CUF786510:CUI786516 DEB786510:DEE786516 DNX786510:DOA786516 DXT786510:DXW786516 EHP786510:EHS786516 ERL786510:ERO786516 FBH786510:FBK786516 FLD786510:FLG786516 FUZ786510:FVC786516 GEV786510:GEY786516 GOR786510:GOU786516 GYN786510:GYQ786516 HIJ786510:HIM786516 HSF786510:HSI786516 ICB786510:ICE786516 ILX786510:IMA786516 IVT786510:IVW786516 JFP786510:JFS786516 JPL786510:JPO786516 JZH786510:JZK786516 KJD786510:KJG786516 KSZ786510:KTC786516 LCV786510:LCY786516 LMR786510:LMU786516 LWN786510:LWQ786516 MGJ786510:MGM786516 MQF786510:MQI786516 NAB786510:NAE786516 NJX786510:NKA786516 NTT786510:NTW786516 ODP786510:ODS786516 ONL786510:ONO786516 OXH786510:OXK786516 PHD786510:PHG786516 PQZ786510:PRC786516 QAV786510:QAY786516 QKR786510:QKU786516 QUN786510:QUQ786516 REJ786510:REM786516 ROF786510:ROI786516 RYB786510:RYE786516 SHX786510:SIA786516 SRT786510:SRW786516 TBP786510:TBS786516 TLL786510:TLO786516 TVH786510:TVK786516 UFD786510:UFG786516 UOZ786510:UPC786516 UYV786510:UYY786516 VIR786510:VIU786516 VSN786510:VSQ786516 WCJ786510:WCM786516 WMF786510:WMI786516 WWB786510:WWE786516 T852046:W852052 JP852046:JS852052 TL852046:TO852052 ADH852046:ADK852052 AND852046:ANG852052 AWZ852046:AXC852052 BGV852046:BGY852052 BQR852046:BQU852052 CAN852046:CAQ852052 CKJ852046:CKM852052 CUF852046:CUI852052 DEB852046:DEE852052 DNX852046:DOA852052 DXT852046:DXW852052 EHP852046:EHS852052 ERL852046:ERO852052 FBH852046:FBK852052 FLD852046:FLG852052 FUZ852046:FVC852052 GEV852046:GEY852052 GOR852046:GOU852052 GYN852046:GYQ852052 HIJ852046:HIM852052 HSF852046:HSI852052 ICB852046:ICE852052 ILX852046:IMA852052 IVT852046:IVW852052 JFP852046:JFS852052 JPL852046:JPO852052 JZH852046:JZK852052 KJD852046:KJG852052 KSZ852046:KTC852052 LCV852046:LCY852052 LMR852046:LMU852052 LWN852046:LWQ852052 MGJ852046:MGM852052 MQF852046:MQI852052 NAB852046:NAE852052 NJX852046:NKA852052 NTT852046:NTW852052 ODP852046:ODS852052 ONL852046:ONO852052 OXH852046:OXK852052 PHD852046:PHG852052 PQZ852046:PRC852052 QAV852046:QAY852052 QKR852046:QKU852052 QUN852046:QUQ852052 REJ852046:REM852052 ROF852046:ROI852052 RYB852046:RYE852052 SHX852046:SIA852052 SRT852046:SRW852052 TBP852046:TBS852052 TLL852046:TLO852052 TVH852046:TVK852052 UFD852046:UFG852052 UOZ852046:UPC852052 UYV852046:UYY852052 VIR852046:VIU852052 VSN852046:VSQ852052 WCJ852046:WCM852052 WMF852046:WMI852052 WWB852046:WWE852052 T917582:W917588 JP917582:JS917588 TL917582:TO917588 ADH917582:ADK917588 AND917582:ANG917588 AWZ917582:AXC917588 BGV917582:BGY917588 BQR917582:BQU917588 CAN917582:CAQ917588 CKJ917582:CKM917588 CUF917582:CUI917588 DEB917582:DEE917588 DNX917582:DOA917588 DXT917582:DXW917588 EHP917582:EHS917588 ERL917582:ERO917588 FBH917582:FBK917588 FLD917582:FLG917588 FUZ917582:FVC917588 GEV917582:GEY917588 GOR917582:GOU917588 GYN917582:GYQ917588 HIJ917582:HIM917588 HSF917582:HSI917588 ICB917582:ICE917588 ILX917582:IMA917588 IVT917582:IVW917588 JFP917582:JFS917588 JPL917582:JPO917588 JZH917582:JZK917588 KJD917582:KJG917588 KSZ917582:KTC917588 LCV917582:LCY917588 LMR917582:LMU917588 LWN917582:LWQ917588 MGJ917582:MGM917588 MQF917582:MQI917588 NAB917582:NAE917588 NJX917582:NKA917588 NTT917582:NTW917588 ODP917582:ODS917588 ONL917582:ONO917588 OXH917582:OXK917588 PHD917582:PHG917588 PQZ917582:PRC917588 QAV917582:QAY917588 QKR917582:QKU917588 QUN917582:QUQ917588 REJ917582:REM917588 ROF917582:ROI917588 RYB917582:RYE917588 SHX917582:SIA917588 SRT917582:SRW917588 TBP917582:TBS917588 TLL917582:TLO917588 TVH917582:TVK917588 UFD917582:UFG917588 UOZ917582:UPC917588 UYV917582:UYY917588 VIR917582:VIU917588 VSN917582:VSQ917588 WCJ917582:WCM917588 WMF917582:WMI917588 WWB917582:WWE917588 T983118:W983124 JP983118:JS983124 TL983118:TO983124 ADH983118:ADK983124 AND983118:ANG983124 AWZ983118:AXC983124 BGV983118:BGY983124 BQR983118:BQU983124 CAN983118:CAQ983124 CKJ983118:CKM983124 CUF983118:CUI983124 DEB983118:DEE983124 DNX983118:DOA983124 DXT983118:DXW983124 EHP983118:EHS983124 ERL983118:ERO983124 FBH983118:FBK983124 FLD983118:FLG983124 FUZ983118:FVC983124 GEV983118:GEY983124 GOR983118:GOU983124 GYN983118:GYQ983124 HIJ983118:HIM983124 HSF983118:HSI983124 ICB983118:ICE983124 ILX983118:IMA983124 IVT983118:IVW983124 JFP983118:JFS983124 JPL983118:JPO983124 JZH983118:JZK983124 KJD983118:KJG983124 KSZ983118:KTC983124 LCV983118:LCY983124 LMR983118:LMU983124 LWN983118:LWQ983124 MGJ983118:MGM983124 MQF983118:MQI983124 NAB983118:NAE983124 NJX983118:NKA983124 NTT983118:NTW983124 ODP983118:ODS983124 ONL983118:ONO983124 OXH983118:OXK983124 PHD983118:PHG983124 PQZ983118:PRC983124 QAV983118:QAY983124 QKR983118:QKU983124 QUN983118:QUQ983124 REJ983118:REM983124 ROF983118:ROI983124 RYB983118:RYE983124 SHX983118:SIA983124 SRT983118:SRW983124 TBP983118:TBS983124 TLL983118:TLO983124 TVH983118:TVK983124 UFD983118:UFG983124 UOZ983118:UPC983124 UYV983118:UYY983124 VIR983118:VIU983124 VSN983118:VSQ983124 WCJ983118:WCM983124 WMF983118:WMI983124 WWB983118:WWE983124 U69:W69 JQ69:JS69 TM69:TO69 ADI69:ADK69 ANE69:ANG69 AXA69:AXC69 BGW69:BGY69 BQS69:BQU69 CAO69:CAQ69 CKK69:CKM69 CUG69:CUI69 DEC69:DEE69 DNY69:DOA69 DXU69:DXW69 EHQ69:EHS69 ERM69:ERO69 FBI69:FBK69 FLE69:FLG69 FVA69:FVC69 GEW69:GEY69 GOS69:GOU69 GYO69:GYQ69 HIK69:HIM69 HSG69:HSI69 ICC69:ICE69 ILY69:IMA69 IVU69:IVW69 JFQ69:JFS69 JPM69:JPO69 JZI69:JZK69 KJE69:KJG69 KTA69:KTC69 LCW69:LCY69 LMS69:LMU69 LWO69:LWQ69 MGK69:MGM69 MQG69:MQI69 NAC69:NAE69 NJY69:NKA69 NTU69:NTW69 ODQ69:ODS69 ONM69:ONO69 OXI69:OXK69 PHE69:PHG69 PRA69:PRC69 QAW69:QAY69 QKS69:QKU69 QUO69:QUQ69 REK69:REM69 ROG69:ROI69 RYC69:RYE69 SHY69:SIA69 SRU69:SRW69 TBQ69:TBS69 TLM69:TLO69 TVI69:TVK69 UFE69:UFG69 UPA69:UPC69 UYW69:UYY69 VIS69:VIU69 VSO69:VSQ69 WCK69:WCM69 WMG69:WMI69 WWC69:WWE69 U65605:W65605 JQ65605:JS65605 TM65605:TO65605 ADI65605:ADK65605 ANE65605:ANG65605 AXA65605:AXC65605 BGW65605:BGY65605 BQS65605:BQU65605 CAO65605:CAQ65605 CKK65605:CKM65605 CUG65605:CUI65605 DEC65605:DEE65605 DNY65605:DOA65605 DXU65605:DXW65605 EHQ65605:EHS65605 ERM65605:ERO65605 FBI65605:FBK65605 FLE65605:FLG65605 FVA65605:FVC65605 GEW65605:GEY65605 GOS65605:GOU65605 GYO65605:GYQ65605 HIK65605:HIM65605 HSG65605:HSI65605 ICC65605:ICE65605 ILY65605:IMA65605 IVU65605:IVW65605 JFQ65605:JFS65605 JPM65605:JPO65605 JZI65605:JZK65605 KJE65605:KJG65605 KTA65605:KTC65605 LCW65605:LCY65605 LMS65605:LMU65605 LWO65605:LWQ65605 MGK65605:MGM65605 MQG65605:MQI65605 NAC65605:NAE65605 NJY65605:NKA65605 NTU65605:NTW65605 ODQ65605:ODS65605 ONM65605:ONO65605 OXI65605:OXK65605 PHE65605:PHG65605 PRA65605:PRC65605 QAW65605:QAY65605 QKS65605:QKU65605 QUO65605:QUQ65605 REK65605:REM65605 ROG65605:ROI65605 RYC65605:RYE65605 SHY65605:SIA65605 SRU65605:SRW65605 TBQ65605:TBS65605 TLM65605:TLO65605 TVI65605:TVK65605 UFE65605:UFG65605 UPA65605:UPC65605 UYW65605:UYY65605 VIS65605:VIU65605 VSO65605:VSQ65605 WCK65605:WCM65605 WMG65605:WMI65605 WWC65605:WWE65605 U131141:W131141 JQ131141:JS131141 TM131141:TO131141 ADI131141:ADK131141 ANE131141:ANG131141 AXA131141:AXC131141 BGW131141:BGY131141 BQS131141:BQU131141 CAO131141:CAQ131141 CKK131141:CKM131141 CUG131141:CUI131141 DEC131141:DEE131141 DNY131141:DOA131141 DXU131141:DXW131141 EHQ131141:EHS131141 ERM131141:ERO131141 FBI131141:FBK131141 FLE131141:FLG131141 FVA131141:FVC131141 GEW131141:GEY131141 GOS131141:GOU131141 GYO131141:GYQ131141 HIK131141:HIM131141 HSG131141:HSI131141 ICC131141:ICE131141 ILY131141:IMA131141 IVU131141:IVW131141 JFQ131141:JFS131141 JPM131141:JPO131141 JZI131141:JZK131141 KJE131141:KJG131141 KTA131141:KTC131141 LCW131141:LCY131141 LMS131141:LMU131141 LWO131141:LWQ131141 MGK131141:MGM131141 MQG131141:MQI131141 NAC131141:NAE131141 NJY131141:NKA131141 NTU131141:NTW131141 ODQ131141:ODS131141 ONM131141:ONO131141 OXI131141:OXK131141 PHE131141:PHG131141 PRA131141:PRC131141 QAW131141:QAY131141 QKS131141:QKU131141 QUO131141:QUQ131141 REK131141:REM131141 ROG131141:ROI131141 RYC131141:RYE131141 SHY131141:SIA131141 SRU131141:SRW131141 TBQ131141:TBS131141 TLM131141:TLO131141 TVI131141:TVK131141 UFE131141:UFG131141 UPA131141:UPC131141 UYW131141:UYY131141 VIS131141:VIU131141 VSO131141:VSQ131141 WCK131141:WCM131141 WMG131141:WMI131141 WWC131141:WWE131141 U196677:W196677 JQ196677:JS196677 TM196677:TO196677 ADI196677:ADK196677 ANE196677:ANG196677 AXA196677:AXC196677 BGW196677:BGY196677 BQS196677:BQU196677 CAO196677:CAQ196677 CKK196677:CKM196677 CUG196677:CUI196677 DEC196677:DEE196677 DNY196677:DOA196677 DXU196677:DXW196677 EHQ196677:EHS196677 ERM196677:ERO196677 FBI196677:FBK196677 FLE196677:FLG196677 FVA196677:FVC196677 GEW196677:GEY196677 GOS196677:GOU196677 GYO196677:GYQ196677 HIK196677:HIM196677 HSG196677:HSI196677 ICC196677:ICE196677 ILY196677:IMA196677 IVU196677:IVW196677 JFQ196677:JFS196677 JPM196677:JPO196677 JZI196677:JZK196677 KJE196677:KJG196677 KTA196677:KTC196677 LCW196677:LCY196677 LMS196677:LMU196677 LWO196677:LWQ196677 MGK196677:MGM196677 MQG196677:MQI196677 NAC196677:NAE196677 NJY196677:NKA196677 NTU196677:NTW196677 ODQ196677:ODS196677 ONM196677:ONO196677 OXI196677:OXK196677 PHE196677:PHG196677 PRA196677:PRC196677 QAW196677:QAY196677 QKS196677:QKU196677 QUO196677:QUQ196677 REK196677:REM196677 ROG196677:ROI196677 RYC196677:RYE196677 SHY196677:SIA196677 SRU196677:SRW196677 TBQ196677:TBS196677 TLM196677:TLO196677 TVI196677:TVK196677 UFE196677:UFG196677 UPA196677:UPC196677 UYW196677:UYY196677 VIS196677:VIU196677 VSO196677:VSQ196677 WCK196677:WCM196677 WMG196677:WMI196677 WWC196677:WWE196677 U262213:W262213 JQ262213:JS262213 TM262213:TO262213 ADI262213:ADK262213 ANE262213:ANG262213 AXA262213:AXC262213 BGW262213:BGY262213 BQS262213:BQU262213 CAO262213:CAQ262213 CKK262213:CKM262213 CUG262213:CUI262213 DEC262213:DEE262213 DNY262213:DOA262213 DXU262213:DXW262213 EHQ262213:EHS262213 ERM262213:ERO262213 FBI262213:FBK262213 FLE262213:FLG262213 FVA262213:FVC262213 GEW262213:GEY262213 GOS262213:GOU262213 GYO262213:GYQ262213 HIK262213:HIM262213 HSG262213:HSI262213 ICC262213:ICE262213 ILY262213:IMA262213 IVU262213:IVW262213 JFQ262213:JFS262213 JPM262213:JPO262213 JZI262213:JZK262213 KJE262213:KJG262213 KTA262213:KTC262213 LCW262213:LCY262213 LMS262213:LMU262213 LWO262213:LWQ262213 MGK262213:MGM262213 MQG262213:MQI262213 NAC262213:NAE262213 NJY262213:NKA262213 NTU262213:NTW262213 ODQ262213:ODS262213 ONM262213:ONO262213 OXI262213:OXK262213 PHE262213:PHG262213 PRA262213:PRC262213 QAW262213:QAY262213 QKS262213:QKU262213 QUO262213:QUQ262213 REK262213:REM262213 ROG262213:ROI262213 RYC262213:RYE262213 SHY262213:SIA262213 SRU262213:SRW262213 TBQ262213:TBS262213 TLM262213:TLO262213 TVI262213:TVK262213 UFE262213:UFG262213 UPA262213:UPC262213 UYW262213:UYY262213 VIS262213:VIU262213 VSO262213:VSQ262213 WCK262213:WCM262213 WMG262213:WMI262213 WWC262213:WWE262213 U327749:W327749 JQ327749:JS327749 TM327749:TO327749 ADI327749:ADK327749 ANE327749:ANG327749 AXA327749:AXC327749 BGW327749:BGY327749 BQS327749:BQU327749 CAO327749:CAQ327749 CKK327749:CKM327749 CUG327749:CUI327749 DEC327749:DEE327749 DNY327749:DOA327749 DXU327749:DXW327749 EHQ327749:EHS327749 ERM327749:ERO327749 FBI327749:FBK327749 FLE327749:FLG327749 FVA327749:FVC327749 GEW327749:GEY327749 GOS327749:GOU327749 GYO327749:GYQ327749 HIK327749:HIM327749 HSG327749:HSI327749 ICC327749:ICE327749 ILY327749:IMA327749 IVU327749:IVW327749 JFQ327749:JFS327749 JPM327749:JPO327749 JZI327749:JZK327749 KJE327749:KJG327749 KTA327749:KTC327749 LCW327749:LCY327749 LMS327749:LMU327749 LWO327749:LWQ327749 MGK327749:MGM327749 MQG327749:MQI327749 NAC327749:NAE327749 NJY327749:NKA327749 NTU327749:NTW327749 ODQ327749:ODS327749 ONM327749:ONO327749 OXI327749:OXK327749 PHE327749:PHG327749 PRA327749:PRC327749 QAW327749:QAY327749 QKS327749:QKU327749 QUO327749:QUQ327749 REK327749:REM327749 ROG327749:ROI327749 RYC327749:RYE327749 SHY327749:SIA327749 SRU327749:SRW327749 TBQ327749:TBS327749 TLM327749:TLO327749 TVI327749:TVK327749 UFE327749:UFG327749 UPA327749:UPC327749 UYW327749:UYY327749 VIS327749:VIU327749 VSO327749:VSQ327749 WCK327749:WCM327749 WMG327749:WMI327749 WWC327749:WWE327749 U393285:W393285 JQ393285:JS393285 TM393285:TO393285 ADI393285:ADK393285 ANE393285:ANG393285 AXA393285:AXC393285 BGW393285:BGY393285 BQS393285:BQU393285 CAO393285:CAQ393285 CKK393285:CKM393285 CUG393285:CUI393285 DEC393285:DEE393285 DNY393285:DOA393285 DXU393285:DXW393285 EHQ393285:EHS393285 ERM393285:ERO393285 FBI393285:FBK393285 FLE393285:FLG393285 FVA393285:FVC393285 GEW393285:GEY393285 GOS393285:GOU393285 GYO393285:GYQ393285 HIK393285:HIM393285 HSG393285:HSI393285 ICC393285:ICE393285 ILY393285:IMA393285 IVU393285:IVW393285 JFQ393285:JFS393285 JPM393285:JPO393285 JZI393285:JZK393285 KJE393285:KJG393285 KTA393285:KTC393285 LCW393285:LCY393285 LMS393285:LMU393285 LWO393285:LWQ393285 MGK393285:MGM393285 MQG393285:MQI393285 NAC393285:NAE393285 NJY393285:NKA393285 NTU393285:NTW393285 ODQ393285:ODS393285 ONM393285:ONO393285 OXI393285:OXK393285 PHE393285:PHG393285 PRA393285:PRC393285 QAW393285:QAY393285 QKS393285:QKU393285 QUO393285:QUQ393285 REK393285:REM393285 ROG393285:ROI393285 RYC393285:RYE393285 SHY393285:SIA393285 SRU393285:SRW393285 TBQ393285:TBS393285 TLM393285:TLO393285 TVI393285:TVK393285 UFE393285:UFG393285 UPA393285:UPC393285 UYW393285:UYY393285 VIS393285:VIU393285 VSO393285:VSQ393285 WCK393285:WCM393285 WMG393285:WMI393285 WWC393285:WWE393285 U458821:W458821 JQ458821:JS458821 TM458821:TO458821 ADI458821:ADK458821 ANE458821:ANG458821 AXA458821:AXC458821 BGW458821:BGY458821 BQS458821:BQU458821 CAO458821:CAQ458821 CKK458821:CKM458821 CUG458821:CUI458821 DEC458821:DEE458821 DNY458821:DOA458821 DXU458821:DXW458821 EHQ458821:EHS458821 ERM458821:ERO458821 FBI458821:FBK458821 FLE458821:FLG458821 FVA458821:FVC458821 GEW458821:GEY458821 GOS458821:GOU458821 GYO458821:GYQ458821 HIK458821:HIM458821 HSG458821:HSI458821 ICC458821:ICE458821 ILY458821:IMA458821 IVU458821:IVW458821 JFQ458821:JFS458821 JPM458821:JPO458821 JZI458821:JZK458821 KJE458821:KJG458821 KTA458821:KTC458821 LCW458821:LCY458821 LMS458821:LMU458821 LWO458821:LWQ458821 MGK458821:MGM458821 MQG458821:MQI458821 NAC458821:NAE458821 NJY458821:NKA458821 NTU458821:NTW458821 ODQ458821:ODS458821 ONM458821:ONO458821 OXI458821:OXK458821 PHE458821:PHG458821 PRA458821:PRC458821 QAW458821:QAY458821 QKS458821:QKU458821 QUO458821:QUQ458821 REK458821:REM458821 ROG458821:ROI458821 RYC458821:RYE458821 SHY458821:SIA458821 SRU458821:SRW458821 TBQ458821:TBS458821 TLM458821:TLO458821 TVI458821:TVK458821 UFE458821:UFG458821 UPA458821:UPC458821 UYW458821:UYY458821 VIS458821:VIU458821 VSO458821:VSQ458821 WCK458821:WCM458821 WMG458821:WMI458821 WWC458821:WWE458821 U524357:W524357 JQ524357:JS524357 TM524357:TO524357 ADI524357:ADK524357 ANE524357:ANG524357 AXA524357:AXC524357 BGW524357:BGY524357 BQS524357:BQU524357 CAO524357:CAQ524357 CKK524357:CKM524357 CUG524357:CUI524357 DEC524357:DEE524357 DNY524357:DOA524357 DXU524357:DXW524357 EHQ524357:EHS524357 ERM524357:ERO524357 FBI524357:FBK524357 FLE524357:FLG524357 FVA524357:FVC524357 GEW524357:GEY524357 GOS524357:GOU524357 GYO524357:GYQ524357 HIK524357:HIM524357 HSG524357:HSI524357 ICC524357:ICE524357 ILY524357:IMA524357 IVU524357:IVW524357 JFQ524357:JFS524357 JPM524357:JPO524357 JZI524357:JZK524357 KJE524357:KJG524357 KTA524357:KTC524357 LCW524357:LCY524357 LMS524357:LMU524357 LWO524357:LWQ524357 MGK524357:MGM524357 MQG524357:MQI524357 NAC524357:NAE524357 NJY524357:NKA524357 NTU524357:NTW524357 ODQ524357:ODS524357 ONM524357:ONO524357 OXI524357:OXK524357 PHE524357:PHG524357 PRA524357:PRC524357 QAW524357:QAY524357 QKS524357:QKU524357 QUO524357:QUQ524357 REK524357:REM524357 ROG524357:ROI524357 RYC524357:RYE524357 SHY524357:SIA524357 SRU524357:SRW524357 TBQ524357:TBS524357 TLM524357:TLO524357 TVI524357:TVK524357 UFE524357:UFG524357 UPA524357:UPC524357 UYW524357:UYY524357 VIS524357:VIU524357 VSO524357:VSQ524357 WCK524357:WCM524357 WMG524357:WMI524357 WWC524357:WWE524357 U589893:W589893 JQ589893:JS589893 TM589893:TO589893 ADI589893:ADK589893 ANE589893:ANG589893 AXA589893:AXC589893 BGW589893:BGY589893 BQS589893:BQU589893 CAO589893:CAQ589893 CKK589893:CKM589893 CUG589893:CUI589893 DEC589893:DEE589893 DNY589893:DOA589893 DXU589893:DXW589893 EHQ589893:EHS589893 ERM589893:ERO589893 FBI589893:FBK589893 FLE589893:FLG589893 FVA589893:FVC589893 GEW589893:GEY589893 GOS589893:GOU589893 GYO589893:GYQ589893 HIK589893:HIM589893 HSG589893:HSI589893 ICC589893:ICE589893 ILY589893:IMA589893 IVU589893:IVW589893 JFQ589893:JFS589893 JPM589893:JPO589893 JZI589893:JZK589893 KJE589893:KJG589893 KTA589893:KTC589893 LCW589893:LCY589893 LMS589893:LMU589893 LWO589893:LWQ589893 MGK589893:MGM589893 MQG589893:MQI589893 NAC589893:NAE589893 NJY589893:NKA589893 NTU589893:NTW589893 ODQ589893:ODS589893 ONM589893:ONO589893 OXI589893:OXK589893 PHE589893:PHG589893 PRA589893:PRC589893 QAW589893:QAY589893 QKS589893:QKU589893 QUO589893:QUQ589893 REK589893:REM589893 ROG589893:ROI589893 RYC589893:RYE589893 SHY589893:SIA589893 SRU589893:SRW589893 TBQ589893:TBS589893 TLM589893:TLO589893 TVI589893:TVK589893 UFE589893:UFG589893 UPA589893:UPC589893 UYW589893:UYY589893 VIS589893:VIU589893 VSO589893:VSQ589893 WCK589893:WCM589893 WMG589893:WMI589893 WWC589893:WWE589893 U655429:W655429 JQ655429:JS655429 TM655429:TO655429 ADI655429:ADK655429 ANE655429:ANG655429 AXA655429:AXC655429 BGW655429:BGY655429 BQS655429:BQU655429 CAO655429:CAQ655429 CKK655429:CKM655429 CUG655429:CUI655429 DEC655429:DEE655429 DNY655429:DOA655429 DXU655429:DXW655429 EHQ655429:EHS655429 ERM655429:ERO655429 FBI655429:FBK655429 FLE655429:FLG655429 FVA655429:FVC655429 GEW655429:GEY655429 GOS655429:GOU655429 GYO655429:GYQ655429 HIK655429:HIM655429 HSG655429:HSI655429 ICC655429:ICE655429 ILY655429:IMA655429 IVU655429:IVW655429 JFQ655429:JFS655429 JPM655429:JPO655429 JZI655429:JZK655429 KJE655429:KJG655429 KTA655429:KTC655429 LCW655429:LCY655429 LMS655429:LMU655429 LWO655429:LWQ655429 MGK655429:MGM655429 MQG655429:MQI655429 NAC655429:NAE655429 NJY655429:NKA655429 NTU655429:NTW655429 ODQ655429:ODS655429 ONM655429:ONO655429 OXI655429:OXK655429 PHE655429:PHG655429 PRA655429:PRC655429 QAW655429:QAY655429 QKS655429:QKU655429 QUO655429:QUQ655429 REK655429:REM655429 ROG655429:ROI655429 RYC655429:RYE655429 SHY655429:SIA655429 SRU655429:SRW655429 TBQ655429:TBS655429 TLM655429:TLO655429 TVI655429:TVK655429 UFE655429:UFG655429 UPA655429:UPC655429 UYW655429:UYY655429 VIS655429:VIU655429 VSO655429:VSQ655429 WCK655429:WCM655429 WMG655429:WMI655429 WWC655429:WWE655429 U720965:W720965 JQ720965:JS720965 TM720965:TO720965 ADI720965:ADK720965 ANE720965:ANG720965 AXA720965:AXC720965 BGW720965:BGY720965 BQS720965:BQU720965 CAO720965:CAQ720965 CKK720965:CKM720965 CUG720965:CUI720965 DEC720965:DEE720965 DNY720965:DOA720965 DXU720965:DXW720965 EHQ720965:EHS720965 ERM720965:ERO720965 FBI720965:FBK720965 FLE720965:FLG720965 FVA720965:FVC720965 GEW720965:GEY720965 GOS720965:GOU720965 GYO720965:GYQ720965 HIK720965:HIM720965 HSG720965:HSI720965 ICC720965:ICE720965 ILY720965:IMA720965 IVU720965:IVW720965 JFQ720965:JFS720965 JPM720965:JPO720965 JZI720965:JZK720965 KJE720965:KJG720965 KTA720965:KTC720965 LCW720965:LCY720965 LMS720965:LMU720965 LWO720965:LWQ720965 MGK720965:MGM720965 MQG720965:MQI720965 NAC720965:NAE720965 NJY720965:NKA720965 NTU720965:NTW720965 ODQ720965:ODS720965 ONM720965:ONO720965 OXI720965:OXK720965 PHE720965:PHG720965 PRA720965:PRC720965 QAW720965:QAY720965 QKS720965:QKU720965 QUO720965:QUQ720965 REK720965:REM720965 ROG720965:ROI720965 RYC720965:RYE720965 SHY720965:SIA720965 SRU720965:SRW720965 TBQ720965:TBS720965 TLM720965:TLO720965 TVI720965:TVK720965 UFE720965:UFG720965 UPA720965:UPC720965 UYW720965:UYY720965 VIS720965:VIU720965 VSO720965:VSQ720965 WCK720965:WCM720965 WMG720965:WMI720965 WWC720965:WWE720965 U786501:W786501 JQ786501:JS786501 TM786501:TO786501 ADI786501:ADK786501 ANE786501:ANG786501 AXA786501:AXC786501 BGW786501:BGY786501 BQS786501:BQU786501 CAO786501:CAQ786501 CKK786501:CKM786501 CUG786501:CUI786501 DEC786501:DEE786501 DNY786501:DOA786501 DXU786501:DXW786501 EHQ786501:EHS786501 ERM786501:ERO786501 FBI786501:FBK786501 FLE786501:FLG786501 FVA786501:FVC786501 GEW786501:GEY786501 GOS786501:GOU786501 GYO786501:GYQ786501 HIK786501:HIM786501 HSG786501:HSI786501 ICC786501:ICE786501 ILY786501:IMA786501 IVU786501:IVW786501 JFQ786501:JFS786501 JPM786501:JPO786501 JZI786501:JZK786501 KJE786501:KJG786501 KTA786501:KTC786501 LCW786501:LCY786501 LMS786501:LMU786501 LWO786501:LWQ786501 MGK786501:MGM786501 MQG786501:MQI786501 NAC786501:NAE786501 NJY786501:NKA786501 NTU786501:NTW786501 ODQ786501:ODS786501 ONM786501:ONO786501 OXI786501:OXK786501 PHE786501:PHG786501 PRA786501:PRC786501 QAW786501:QAY786501 QKS786501:QKU786501 QUO786501:QUQ786501 REK786501:REM786501 ROG786501:ROI786501 RYC786501:RYE786501 SHY786501:SIA786501 SRU786501:SRW786501 TBQ786501:TBS786501 TLM786501:TLO786501 TVI786501:TVK786501 UFE786501:UFG786501 UPA786501:UPC786501 UYW786501:UYY786501 VIS786501:VIU786501 VSO786501:VSQ786501 WCK786501:WCM786501 WMG786501:WMI786501 WWC786501:WWE786501 U852037:W852037 JQ852037:JS852037 TM852037:TO852037 ADI852037:ADK852037 ANE852037:ANG852037 AXA852037:AXC852037 BGW852037:BGY852037 BQS852037:BQU852037 CAO852037:CAQ852037 CKK852037:CKM852037 CUG852037:CUI852037 DEC852037:DEE852037 DNY852037:DOA852037 DXU852037:DXW852037 EHQ852037:EHS852037 ERM852037:ERO852037 FBI852037:FBK852037 FLE852037:FLG852037 FVA852037:FVC852037 GEW852037:GEY852037 GOS852037:GOU852037 GYO852037:GYQ852037 HIK852037:HIM852037 HSG852037:HSI852037 ICC852037:ICE852037 ILY852037:IMA852037 IVU852037:IVW852037 JFQ852037:JFS852037 JPM852037:JPO852037 JZI852037:JZK852037 KJE852037:KJG852037 KTA852037:KTC852037 LCW852037:LCY852037 LMS852037:LMU852037 LWO852037:LWQ852037 MGK852037:MGM852037 MQG852037:MQI852037 NAC852037:NAE852037 NJY852037:NKA852037 NTU852037:NTW852037 ODQ852037:ODS852037 ONM852037:ONO852037 OXI852037:OXK852037 PHE852037:PHG852037 PRA852037:PRC852037 QAW852037:QAY852037 QKS852037:QKU852037 QUO852037:QUQ852037 REK852037:REM852037 ROG852037:ROI852037 RYC852037:RYE852037 SHY852037:SIA852037 SRU852037:SRW852037 TBQ852037:TBS852037 TLM852037:TLO852037 TVI852037:TVK852037 UFE852037:UFG852037 UPA852037:UPC852037 UYW852037:UYY852037 VIS852037:VIU852037 VSO852037:VSQ852037 WCK852037:WCM852037 WMG852037:WMI852037 WWC852037:WWE852037 U917573:W917573 JQ917573:JS917573 TM917573:TO917573 ADI917573:ADK917573 ANE917573:ANG917573 AXA917573:AXC917573 BGW917573:BGY917573 BQS917573:BQU917573 CAO917573:CAQ917573 CKK917573:CKM917573 CUG917573:CUI917573 DEC917573:DEE917573 DNY917573:DOA917573 DXU917573:DXW917573 EHQ917573:EHS917573 ERM917573:ERO917573 FBI917573:FBK917573 FLE917573:FLG917573 FVA917573:FVC917573 GEW917573:GEY917573 GOS917573:GOU917573 GYO917573:GYQ917573 HIK917573:HIM917573 HSG917573:HSI917573 ICC917573:ICE917573 ILY917573:IMA917573 IVU917573:IVW917573 JFQ917573:JFS917573 JPM917573:JPO917573 JZI917573:JZK917573 KJE917573:KJG917573 KTA917573:KTC917573 LCW917573:LCY917573 LMS917573:LMU917573 LWO917573:LWQ917573 MGK917573:MGM917573 MQG917573:MQI917573 NAC917573:NAE917573 NJY917573:NKA917573 NTU917573:NTW917573 ODQ917573:ODS917573 ONM917573:ONO917573 OXI917573:OXK917573 PHE917573:PHG917573 PRA917573:PRC917573 QAW917573:QAY917573 QKS917573:QKU917573 QUO917573:QUQ917573 REK917573:REM917573 ROG917573:ROI917573 RYC917573:RYE917573 SHY917573:SIA917573 SRU917573:SRW917573 TBQ917573:TBS917573 TLM917573:TLO917573 TVI917573:TVK917573 UFE917573:UFG917573 UPA917573:UPC917573 UYW917573:UYY917573 VIS917573:VIU917573 VSO917573:VSQ917573 WCK917573:WCM917573 WMG917573:WMI917573 WWC917573:WWE917573 U983109:W983109 JQ983109:JS983109 TM983109:TO983109 ADI983109:ADK983109 ANE983109:ANG983109 AXA983109:AXC983109 BGW983109:BGY983109 BQS983109:BQU983109 CAO983109:CAQ983109 CKK983109:CKM983109 CUG983109:CUI983109 DEC983109:DEE983109 DNY983109:DOA983109 DXU983109:DXW983109 EHQ983109:EHS983109 ERM983109:ERO983109 FBI983109:FBK983109 FLE983109:FLG983109 FVA983109:FVC983109 GEW983109:GEY983109 GOS983109:GOU983109 GYO983109:GYQ983109 HIK983109:HIM983109 HSG983109:HSI983109 ICC983109:ICE983109 ILY983109:IMA983109 IVU983109:IVW983109 JFQ983109:JFS983109 JPM983109:JPO983109 JZI983109:JZK983109 KJE983109:KJG983109 KTA983109:KTC983109 LCW983109:LCY983109 LMS983109:LMU983109 LWO983109:LWQ983109 MGK983109:MGM983109 MQG983109:MQI983109 NAC983109:NAE983109 NJY983109:NKA983109 NTU983109:NTW983109 ODQ983109:ODS983109 ONM983109:ONO983109 OXI983109:OXK983109 PHE983109:PHG983109 PRA983109:PRC983109 QAW983109:QAY983109 QKS983109:QKU983109 QUO983109:QUQ983109 REK983109:REM983109 ROG983109:ROI983109 RYC983109:RYE983109 SHY983109:SIA983109 SRU983109:SRW983109 TBQ983109:TBS983109 TLM983109:TLO983109 TVI983109:TVK983109 UFE983109:UFG983109 UPA983109:UPC983109 UYW983109:UYY983109 VIS983109:VIU983109 VSO983109:VSQ983109 WCK983109:WCM983109 WMG983109:WMI983109 WWC983109:WWE983109 T70:W76 JP70:JS76 TL70:TO76 ADH70:ADK76 AND70:ANG76 AWZ70:AXC76 BGV70:BGY76 BQR70:BQU76 CAN70:CAQ76 CKJ70:CKM76 CUF70:CUI76 DEB70:DEE76 DNX70:DOA76 DXT70:DXW76 EHP70:EHS76 ERL70:ERO76 FBH70:FBK76 FLD70:FLG76 FUZ70:FVC76 GEV70:GEY76 GOR70:GOU76 GYN70:GYQ76 HIJ70:HIM76 HSF70:HSI76 ICB70:ICE76 ILX70:IMA76 IVT70:IVW76 JFP70:JFS76 JPL70:JPO76 JZH70:JZK76 KJD70:KJG76 KSZ70:KTC76 LCV70:LCY76 LMR70:LMU76 LWN70:LWQ76 MGJ70:MGM76 MQF70:MQI76 NAB70:NAE76 NJX70:NKA76 NTT70:NTW76 ODP70:ODS76 ONL70:ONO76 OXH70:OXK76 PHD70:PHG76 PQZ70:PRC76 QAV70:QAY76 QKR70:QKU76 QUN70:QUQ76 REJ70:REM76 ROF70:ROI76 RYB70:RYE76 SHX70:SIA76 SRT70:SRW76 TBP70:TBS76 TLL70:TLO76 TVH70:TVK76 UFD70:UFG76 UOZ70:UPC76 UYV70:UYY76 VIR70:VIU76 VSN70:VSQ76 WCJ70:WCM76 WMF70:WMI76 WWB70:WWE76 T65606:W65612 JP65606:JS65612 TL65606:TO65612 ADH65606:ADK65612 AND65606:ANG65612 AWZ65606:AXC65612 BGV65606:BGY65612 BQR65606:BQU65612 CAN65606:CAQ65612 CKJ65606:CKM65612 CUF65606:CUI65612 DEB65606:DEE65612 DNX65606:DOA65612 DXT65606:DXW65612 EHP65606:EHS65612 ERL65606:ERO65612 FBH65606:FBK65612 FLD65606:FLG65612 FUZ65606:FVC65612 GEV65606:GEY65612 GOR65606:GOU65612 GYN65606:GYQ65612 HIJ65606:HIM65612 HSF65606:HSI65612 ICB65606:ICE65612 ILX65606:IMA65612 IVT65606:IVW65612 JFP65606:JFS65612 JPL65606:JPO65612 JZH65606:JZK65612 KJD65606:KJG65612 KSZ65606:KTC65612 LCV65606:LCY65612 LMR65606:LMU65612 LWN65606:LWQ65612 MGJ65606:MGM65612 MQF65606:MQI65612 NAB65606:NAE65612 NJX65606:NKA65612 NTT65606:NTW65612 ODP65606:ODS65612 ONL65606:ONO65612 OXH65606:OXK65612 PHD65606:PHG65612 PQZ65606:PRC65612 QAV65606:QAY65612 QKR65606:QKU65612 QUN65606:QUQ65612 REJ65606:REM65612 ROF65606:ROI65612 RYB65606:RYE65612 SHX65606:SIA65612 SRT65606:SRW65612 TBP65606:TBS65612 TLL65606:TLO65612 TVH65606:TVK65612 UFD65606:UFG65612 UOZ65606:UPC65612 UYV65606:UYY65612 VIR65606:VIU65612 VSN65606:VSQ65612 WCJ65606:WCM65612 WMF65606:WMI65612 WWB65606:WWE65612 T131142:W131148 JP131142:JS131148 TL131142:TO131148 ADH131142:ADK131148 AND131142:ANG131148 AWZ131142:AXC131148 BGV131142:BGY131148 BQR131142:BQU131148 CAN131142:CAQ131148 CKJ131142:CKM131148 CUF131142:CUI131148 DEB131142:DEE131148 DNX131142:DOA131148 DXT131142:DXW131148 EHP131142:EHS131148 ERL131142:ERO131148 FBH131142:FBK131148 FLD131142:FLG131148 FUZ131142:FVC131148 GEV131142:GEY131148 GOR131142:GOU131148 GYN131142:GYQ131148 HIJ131142:HIM131148 HSF131142:HSI131148 ICB131142:ICE131148 ILX131142:IMA131148 IVT131142:IVW131148 JFP131142:JFS131148 JPL131142:JPO131148 JZH131142:JZK131148 KJD131142:KJG131148 KSZ131142:KTC131148 LCV131142:LCY131148 LMR131142:LMU131148 LWN131142:LWQ131148 MGJ131142:MGM131148 MQF131142:MQI131148 NAB131142:NAE131148 NJX131142:NKA131148 NTT131142:NTW131148 ODP131142:ODS131148 ONL131142:ONO131148 OXH131142:OXK131148 PHD131142:PHG131148 PQZ131142:PRC131148 QAV131142:QAY131148 QKR131142:QKU131148 QUN131142:QUQ131148 REJ131142:REM131148 ROF131142:ROI131148 RYB131142:RYE131148 SHX131142:SIA131148 SRT131142:SRW131148 TBP131142:TBS131148 TLL131142:TLO131148 TVH131142:TVK131148 UFD131142:UFG131148 UOZ131142:UPC131148 UYV131142:UYY131148 VIR131142:VIU131148 VSN131142:VSQ131148 WCJ131142:WCM131148 WMF131142:WMI131148 WWB131142:WWE131148 T196678:W196684 JP196678:JS196684 TL196678:TO196684 ADH196678:ADK196684 AND196678:ANG196684 AWZ196678:AXC196684 BGV196678:BGY196684 BQR196678:BQU196684 CAN196678:CAQ196684 CKJ196678:CKM196684 CUF196678:CUI196684 DEB196678:DEE196684 DNX196678:DOA196684 DXT196678:DXW196684 EHP196678:EHS196684 ERL196678:ERO196684 FBH196678:FBK196684 FLD196678:FLG196684 FUZ196678:FVC196684 GEV196678:GEY196684 GOR196678:GOU196684 GYN196678:GYQ196684 HIJ196678:HIM196684 HSF196678:HSI196684 ICB196678:ICE196684 ILX196678:IMA196684 IVT196678:IVW196684 JFP196678:JFS196684 JPL196678:JPO196684 JZH196678:JZK196684 KJD196678:KJG196684 KSZ196678:KTC196684 LCV196678:LCY196684 LMR196678:LMU196684 LWN196678:LWQ196684 MGJ196678:MGM196684 MQF196678:MQI196684 NAB196678:NAE196684 NJX196678:NKA196684 NTT196678:NTW196684 ODP196678:ODS196684 ONL196678:ONO196684 OXH196678:OXK196684 PHD196678:PHG196684 PQZ196678:PRC196684 QAV196678:QAY196684 QKR196678:QKU196684 QUN196678:QUQ196684 REJ196678:REM196684 ROF196678:ROI196684 RYB196678:RYE196684 SHX196678:SIA196684 SRT196678:SRW196684 TBP196678:TBS196684 TLL196678:TLO196684 TVH196678:TVK196684 UFD196678:UFG196684 UOZ196678:UPC196684 UYV196678:UYY196684 VIR196678:VIU196684 VSN196678:VSQ196684 WCJ196678:WCM196684 WMF196678:WMI196684 WWB196678:WWE196684 T262214:W262220 JP262214:JS262220 TL262214:TO262220 ADH262214:ADK262220 AND262214:ANG262220 AWZ262214:AXC262220 BGV262214:BGY262220 BQR262214:BQU262220 CAN262214:CAQ262220 CKJ262214:CKM262220 CUF262214:CUI262220 DEB262214:DEE262220 DNX262214:DOA262220 DXT262214:DXW262220 EHP262214:EHS262220 ERL262214:ERO262220 FBH262214:FBK262220 FLD262214:FLG262220 FUZ262214:FVC262220 GEV262214:GEY262220 GOR262214:GOU262220 GYN262214:GYQ262220 HIJ262214:HIM262220 HSF262214:HSI262220 ICB262214:ICE262220 ILX262214:IMA262220 IVT262214:IVW262220 JFP262214:JFS262220 JPL262214:JPO262220 JZH262214:JZK262220 KJD262214:KJG262220 KSZ262214:KTC262220 LCV262214:LCY262220 LMR262214:LMU262220 LWN262214:LWQ262220 MGJ262214:MGM262220 MQF262214:MQI262220 NAB262214:NAE262220 NJX262214:NKA262220 NTT262214:NTW262220 ODP262214:ODS262220 ONL262214:ONO262220 OXH262214:OXK262220 PHD262214:PHG262220 PQZ262214:PRC262220 QAV262214:QAY262220 QKR262214:QKU262220 QUN262214:QUQ262220 REJ262214:REM262220 ROF262214:ROI262220 RYB262214:RYE262220 SHX262214:SIA262220 SRT262214:SRW262220 TBP262214:TBS262220 TLL262214:TLO262220 TVH262214:TVK262220 UFD262214:UFG262220 UOZ262214:UPC262220 UYV262214:UYY262220 VIR262214:VIU262220 VSN262214:VSQ262220 WCJ262214:WCM262220 WMF262214:WMI262220 WWB262214:WWE262220 T327750:W327756 JP327750:JS327756 TL327750:TO327756 ADH327750:ADK327756 AND327750:ANG327756 AWZ327750:AXC327756 BGV327750:BGY327756 BQR327750:BQU327756 CAN327750:CAQ327756 CKJ327750:CKM327756 CUF327750:CUI327756 DEB327750:DEE327756 DNX327750:DOA327756 DXT327750:DXW327756 EHP327750:EHS327756 ERL327750:ERO327756 FBH327750:FBK327756 FLD327750:FLG327756 FUZ327750:FVC327756 GEV327750:GEY327756 GOR327750:GOU327756 GYN327750:GYQ327756 HIJ327750:HIM327756 HSF327750:HSI327756 ICB327750:ICE327756 ILX327750:IMA327756 IVT327750:IVW327756 JFP327750:JFS327756 JPL327750:JPO327756 JZH327750:JZK327756 KJD327750:KJG327756 KSZ327750:KTC327756 LCV327750:LCY327756 LMR327750:LMU327756 LWN327750:LWQ327756 MGJ327750:MGM327756 MQF327750:MQI327756 NAB327750:NAE327756 NJX327750:NKA327756 NTT327750:NTW327756 ODP327750:ODS327756 ONL327750:ONO327756 OXH327750:OXK327756 PHD327750:PHG327756 PQZ327750:PRC327756 QAV327750:QAY327756 QKR327750:QKU327756 QUN327750:QUQ327756 REJ327750:REM327756 ROF327750:ROI327756 RYB327750:RYE327756 SHX327750:SIA327756 SRT327750:SRW327756 TBP327750:TBS327756 TLL327750:TLO327756 TVH327750:TVK327756 UFD327750:UFG327756 UOZ327750:UPC327756 UYV327750:UYY327756 VIR327750:VIU327756 VSN327750:VSQ327756 WCJ327750:WCM327756 WMF327750:WMI327756 WWB327750:WWE327756 T393286:W393292 JP393286:JS393292 TL393286:TO393292 ADH393286:ADK393292 AND393286:ANG393292 AWZ393286:AXC393292 BGV393286:BGY393292 BQR393286:BQU393292 CAN393286:CAQ393292 CKJ393286:CKM393292 CUF393286:CUI393292 DEB393286:DEE393292 DNX393286:DOA393292 DXT393286:DXW393292 EHP393286:EHS393292 ERL393286:ERO393292 FBH393286:FBK393292 FLD393286:FLG393292 FUZ393286:FVC393292 GEV393286:GEY393292 GOR393286:GOU393292 GYN393286:GYQ393292 HIJ393286:HIM393292 HSF393286:HSI393292 ICB393286:ICE393292 ILX393286:IMA393292 IVT393286:IVW393292 JFP393286:JFS393292 JPL393286:JPO393292 JZH393286:JZK393292 KJD393286:KJG393292 KSZ393286:KTC393292 LCV393286:LCY393292 LMR393286:LMU393292 LWN393286:LWQ393292 MGJ393286:MGM393292 MQF393286:MQI393292 NAB393286:NAE393292 NJX393286:NKA393292 NTT393286:NTW393292 ODP393286:ODS393292 ONL393286:ONO393292 OXH393286:OXK393292 PHD393286:PHG393292 PQZ393286:PRC393292 QAV393286:QAY393292 QKR393286:QKU393292 QUN393286:QUQ393292 REJ393286:REM393292 ROF393286:ROI393292 RYB393286:RYE393292 SHX393286:SIA393292 SRT393286:SRW393292 TBP393286:TBS393292 TLL393286:TLO393292 TVH393286:TVK393292 UFD393286:UFG393292 UOZ393286:UPC393292 UYV393286:UYY393292 VIR393286:VIU393292 VSN393286:VSQ393292 WCJ393286:WCM393292 WMF393286:WMI393292 WWB393286:WWE393292 T458822:W458828 JP458822:JS458828 TL458822:TO458828 ADH458822:ADK458828 AND458822:ANG458828 AWZ458822:AXC458828 BGV458822:BGY458828 BQR458822:BQU458828 CAN458822:CAQ458828 CKJ458822:CKM458828 CUF458822:CUI458828 DEB458822:DEE458828 DNX458822:DOA458828 DXT458822:DXW458828 EHP458822:EHS458828 ERL458822:ERO458828 FBH458822:FBK458828 FLD458822:FLG458828 FUZ458822:FVC458828 GEV458822:GEY458828 GOR458822:GOU458828 GYN458822:GYQ458828 HIJ458822:HIM458828 HSF458822:HSI458828 ICB458822:ICE458828 ILX458822:IMA458828 IVT458822:IVW458828 JFP458822:JFS458828 JPL458822:JPO458828 JZH458822:JZK458828 KJD458822:KJG458828 KSZ458822:KTC458828 LCV458822:LCY458828 LMR458822:LMU458828 LWN458822:LWQ458828 MGJ458822:MGM458828 MQF458822:MQI458828 NAB458822:NAE458828 NJX458822:NKA458828 NTT458822:NTW458828 ODP458822:ODS458828 ONL458822:ONO458828 OXH458822:OXK458828 PHD458822:PHG458828 PQZ458822:PRC458828 QAV458822:QAY458828 QKR458822:QKU458828 QUN458822:QUQ458828 REJ458822:REM458828 ROF458822:ROI458828 RYB458822:RYE458828 SHX458822:SIA458828 SRT458822:SRW458828 TBP458822:TBS458828 TLL458822:TLO458828 TVH458822:TVK458828 UFD458822:UFG458828 UOZ458822:UPC458828 UYV458822:UYY458828 VIR458822:VIU458828 VSN458822:VSQ458828 WCJ458822:WCM458828 WMF458822:WMI458828 WWB458822:WWE458828 T524358:W524364 JP524358:JS524364 TL524358:TO524364 ADH524358:ADK524364 AND524358:ANG524364 AWZ524358:AXC524364 BGV524358:BGY524364 BQR524358:BQU524364 CAN524358:CAQ524364 CKJ524358:CKM524364 CUF524358:CUI524364 DEB524358:DEE524364 DNX524358:DOA524364 DXT524358:DXW524364 EHP524358:EHS524364 ERL524358:ERO524364 FBH524358:FBK524364 FLD524358:FLG524364 FUZ524358:FVC524364 GEV524358:GEY524364 GOR524358:GOU524364 GYN524358:GYQ524364 HIJ524358:HIM524364 HSF524358:HSI524364 ICB524358:ICE524364 ILX524358:IMA524364 IVT524358:IVW524364 JFP524358:JFS524364 JPL524358:JPO524364 JZH524358:JZK524364 KJD524358:KJG524364 KSZ524358:KTC524364 LCV524358:LCY524364 LMR524358:LMU524364 LWN524358:LWQ524364 MGJ524358:MGM524364 MQF524358:MQI524364 NAB524358:NAE524364 NJX524358:NKA524364 NTT524358:NTW524364 ODP524358:ODS524364 ONL524358:ONO524364 OXH524358:OXK524364 PHD524358:PHG524364 PQZ524358:PRC524364 QAV524358:QAY524364 QKR524358:QKU524364 QUN524358:QUQ524364 REJ524358:REM524364 ROF524358:ROI524364 RYB524358:RYE524364 SHX524358:SIA524364 SRT524358:SRW524364 TBP524358:TBS524364 TLL524358:TLO524364 TVH524358:TVK524364 UFD524358:UFG524364 UOZ524358:UPC524364 UYV524358:UYY524364 VIR524358:VIU524364 VSN524358:VSQ524364 WCJ524358:WCM524364 WMF524358:WMI524364 WWB524358:WWE524364 T589894:W589900 JP589894:JS589900 TL589894:TO589900 ADH589894:ADK589900 AND589894:ANG589900 AWZ589894:AXC589900 BGV589894:BGY589900 BQR589894:BQU589900 CAN589894:CAQ589900 CKJ589894:CKM589900 CUF589894:CUI589900 DEB589894:DEE589900 DNX589894:DOA589900 DXT589894:DXW589900 EHP589894:EHS589900 ERL589894:ERO589900 FBH589894:FBK589900 FLD589894:FLG589900 FUZ589894:FVC589900 GEV589894:GEY589900 GOR589894:GOU589900 GYN589894:GYQ589900 HIJ589894:HIM589900 HSF589894:HSI589900 ICB589894:ICE589900 ILX589894:IMA589900 IVT589894:IVW589900 JFP589894:JFS589900 JPL589894:JPO589900 JZH589894:JZK589900 KJD589894:KJG589900 KSZ589894:KTC589900 LCV589894:LCY589900 LMR589894:LMU589900 LWN589894:LWQ589900 MGJ589894:MGM589900 MQF589894:MQI589900 NAB589894:NAE589900 NJX589894:NKA589900 NTT589894:NTW589900 ODP589894:ODS589900 ONL589894:ONO589900 OXH589894:OXK589900 PHD589894:PHG589900 PQZ589894:PRC589900 QAV589894:QAY589900 QKR589894:QKU589900 QUN589894:QUQ589900 REJ589894:REM589900 ROF589894:ROI589900 RYB589894:RYE589900 SHX589894:SIA589900 SRT589894:SRW589900 TBP589894:TBS589900 TLL589894:TLO589900 TVH589894:TVK589900 UFD589894:UFG589900 UOZ589894:UPC589900 UYV589894:UYY589900 VIR589894:VIU589900 VSN589894:VSQ589900 WCJ589894:WCM589900 WMF589894:WMI589900 WWB589894:WWE589900 T655430:W655436 JP655430:JS655436 TL655430:TO655436 ADH655430:ADK655436 AND655430:ANG655436 AWZ655430:AXC655436 BGV655430:BGY655436 BQR655430:BQU655436 CAN655430:CAQ655436 CKJ655430:CKM655436 CUF655430:CUI655436 DEB655430:DEE655436 DNX655430:DOA655436 DXT655430:DXW655436 EHP655430:EHS655436 ERL655430:ERO655436 FBH655430:FBK655436 FLD655430:FLG655436 FUZ655430:FVC655436 GEV655430:GEY655436 GOR655430:GOU655436 GYN655430:GYQ655436 HIJ655430:HIM655436 HSF655430:HSI655436 ICB655430:ICE655436 ILX655430:IMA655436 IVT655430:IVW655436 JFP655430:JFS655436 JPL655430:JPO655436 JZH655430:JZK655436 KJD655430:KJG655436 KSZ655430:KTC655436 LCV655430:LCY655436 LMR655430:LMU655436 LWN655430:LWQ655436 MGJ655430:MGM655436 MQF655430:MQI655436 NAB655430:NAE655436 NJX655430:NKA655436 NTT655430:NTW655436 ODP655430:ODS655436 ONL655430:ONO655436 OXH655430:OXK655436 PHD655430:PHG655436 PQZ655430:PRC655436 QAV655430:QAY655436 QKR655430:QKU655436 QUN655430:QUQ655436 REJ655430:REM655436 ROF655430:ROI655436 RYB655430:RYE655436 SHX655430:SIA655436 SRT655430:SRW655436 TBP655430:TBS655436 TLL655430:TLO655436 TVH655430:TVK655436 UFD655430:UFG655436 UOZ655430:UPC655436 UYV655430:UYY655436 VIR655430:VIU655436 VSN655430:VSQ655436 WCJ655430:WCM655436 WMF655430:WMI655436 WWB655430:WWE655436 T720966:W720972 JP720966:JS720972 TL720966:TO720972 ADH720966:ADK720972 AND720966:ANG720972 AWZ720966:AXC720972 BGV720966:BGY720972 BQR720966:BQU720972 CAN720966:CAQ720972 CKJ720966:CKM720972 CUF720966:CUI720972 DEB720966:DEE720972 DNX720966:DOA720972 DXT720966:DXW720972 EHP720966:EHS720972 ERL720966:ERO720972 FBH720966:FBK720972 FLD720966:FLG720972 FUZ720966:FVC720972 GEV720966:GEY720972 GOR720966:GOU720972 GYN720966:GYQ720972 HIJ720966:HIM720972 HSF720966:HSI720972 ICB720966:ICE720972 ILX720966:IMA720972 IVT720966:IVW720972 JFP720966:JFS720972 JPL720966:JPO720972 JZH720966:JZK720972 KJD720966:KJG720972 KSZ720966:KTC720972 LCV720966:LCY720972 LMR720966:LMU720972 LWN720966:LWQ720972 MGJ720966:MGM720972 MQF720966:MQI720972 NAB720966:NAE720972 NJX720966:NKA720972 NTT720966:NTW720972 ODP720966:ODS720972 ONL720966:ONO720972 OXH720966:OXK720972 PHD720966:PHG720972 PQZ720966:PRC720972 QAV720966:QAY720972 QKR720966:QKU720972 QUN720966:QUQ720972 REJ720966:REM720972 ROF720966:ROI720972 RYB720966:RYE720972 SHX720966:SIA720972 SRT720966:SRW720972 TBP720966:TBS720972 TLL720966:TLO720972 TVH720966:TVK720972 UFD720966:UFG720972 UOZ720966:UPC720972 UYV720966:UYY720972 VIR720966:VIU720972 VSN720966:VSQ720972 WCJ720966:WCM720972 WMF720966:WMI720972 WWB720966:WWE720972 T786502:W786508 JP786502:JS786508 TL786502:TO786508 ADH786502:ADK786508 AND786502:ANG786508 AWZ786502:AXC786508 BGV786502:BGY786508 BQR786502:BQU786508 CAN786502:CAQ786508 CKJ786502:CKM786508 CUF786502:CUI786508 DEB786502:DEE786508 DNX786502:DOA786508 DXT786502:DXW786508 EHP786502:EHS786508 ERL786502:ERO786508 FBH786502:FBK786508 FLD786502:FLG786508 FUZ786502:FVC786508 GEV786502:GEY786508 GOR786502:GOU786508 GYN786502:GYQ786508 HIJ786502:HIM786508 HSF786502:HSI786508 ICB786502:ICE786508 ILX786502:IMA786508 IVT786502:IVW786508 JFP786502:JFS786508 JPL786502:JPO786508 JZH786502:JZK786508 KJD786502:KJG786508 KSZ786502:KTC786508 LCV786502:LCY786508 LMR786502:LMU786508 LWN786502:LWQ786508 MGJ786502:MGM786508 MQF786502:MQI786508 NAB786502:NAE786508 NJX786502:NKA786508 NTT786502:NTW786508 ODP786502:ODS786508 ONL786502:ONO786508 OXH786502:OXK786508 PHD786502:PHG786508 PQZ786502:PRC786508 QAV786502:QAY786508 QKR786502:QKU786508 QUN786502:QUQ786508 REJ786502:REM786508 ROF786502:ROI786508 RYB786502:RYE786508 SHX786502:SIA786508 SRT786502:SRW786508 TBP786502:TBS786508 TLL786502:TLO786508 TVH786502:TVK786508 UFD786502:UFG786508 UOZ786502:UPC786508 UYV786502:UYY786508 VIR786502:VIU786508 VSN786502:VSQ786508 WCJ786502:WCM786508 WMF786502:WMI786508 WWB786502:WWE786508 T852038:W852044 JP852038:JS852044 TL852038:TO852044 ADH852038:ADK852044 AND852038:ANG852044 AWZ852038:AXC852044 BGV852038:BGY852044 BQR852038:BQU852044 CAN852038:CAQ852044 CKJ852038:CKM852044 CUF852038:CUI852044 DEB852038:DEE852044 DNX852038:DOA852044 DXT852038:DXW852044 EHP852038:EHS852044 ERL852038:ERO852044 FBH852038:FBK852044 FLD852038:FLG852044 FUZ852038:FVC852044 GEV852038:GEY852044 GOR852038:GOU852044 GYN852038:GYQ852044 HIJ852038:HIM852044 HSF852038:HSI852044 ICB852038:ICE852044 ILX852038:IMA852044 IVT852038:IVW852044 JFP852038:JFS852044 JPL852038:JPO852044 JZH852038:JZK852044 KJD852038:KJG852044 KSZ852038:KTC852044 LCV852038:LCY852044 LMR852038:LMU852044 LWN852038:LWQ852044 MGJ852038:MGM852044 MQF852038:MQI852044 NAB852038:NAE852044 NJX852038:NKA852044 NTT852038:NTW852044 ODP852038:ODS852044 ONL852038:ONO852044 OXH852038:OXK852044 PHD852038:PHG852044 PQZ852038:PRC852044 QAV852038:QAY852044 QKR852038:QKU852044 QUN852038:QUQ852044 REJ852038:REM852044 ROF852038:ROI852044 RYB852038:RYE852044 SHX852038:SIA852044 SRT852038:SRW852044 TBP852038:TBS852044 TLL852038:TLO852044 TVH852038:TVK852044 UFD852038:UFG852044 UOZ852038:UPC852044 UYV852038:UYY852044 VIR852038:VIU852044 VSN852038:VSQ852044 WCJ852038:WCM852044 WMF852038:WMI852044 WWB852038:WWE852044 T917574:W917580 JP917574:JS917580 TL917574:TO917580 ADH917574:ADK917580 AND917574:ANG917580 AWZ917574:AXC917580 BGV917574:BGY917580 BQR917574:BQU917580 CAN917574:CAQ917580 CKJ917574:CKM917580 CUF917574:CUI917580 DEB917574:DEE917580 DNX917574:DOA917580 DXT917574:DXW917580 EHP917574:EHS917580 ERL917574:ERO917580 FBH917574:FBK917580 FLD917574:FLG917580 FUZ917574:FVC917580 GEV917574:GEY917580 GOR917574:GOU917580 GYN917574:GYQ917580 HIJ917574:HIM917580 HSF917574:HSI917580 ICB917574:ICE917580 ILX917574:IMA917580 IVT917574:IVW917580 JFP917574:JFS917580 JPL917574:JPO917580 JZH917574:JZK917580 KJD917574:KJG917580 KSZ917574:KTC917580 LCV917574:LCY917580 LMR917574:LMU917580 LWN917574:LWQ917580 MGJ917574:MGM917580 MQF917574:MQI917580 NAB917574:NAE917580 NJX917574:NKA917580 NTT917574:NTW917580 ODP917574:ODS917580 ONL917574:ONO917580 OXH917574:OXK917580 PHD917574:PHG917580 PQZ917574:PRC917580 QAV917574:QAY917580 QKR917574:QKU917580 QUN917574:QUQ917580 REJ917574:REM917580 ROF917574:ROI917580 RYB917574:RYE917580 SHX917574:SIA917580 SRT917574:SRW917580 TBP917574:TBS917580 TLL917574:TLO917580 TVH917574:TVK917580 UFD917574:UFG917580 UOZ917574:UPC917580 UYV917574:UYY917580 VIR917574:VIU917580 VSN917574:VSQ917580 WCJ917574:WCM917580 WMF917574:WMI917580 WWB917574:WWE917580 T983110:W983116 JP983110:JS983116 TL983110:TO983116 ADH983110:ADK983116 AND983110:ANG983116 AWZ983110:AXC983116 BGV983110:BGY983116 BQR983110:BQU983116 CAN983110:CAQ983116 CKJ983110:CKM983116 CUF983110:CUI983116 DEB983110:DEE983116 DNX983110:DOA983116 DXT983110:DXW983116 EHP983110:EHS983116 ERL983110:ERO983116 FBH983110:FBK983116 FLD983110:FLG983116 FUZ983110:FVC983116 GEV983110:GEY983116 GOR983110:GOU983116 GYN983110:GYQ983116 HIJ983110:HIM983116 HSF983110:HSI983116 ICB983110:ICE983116 ILX983110:IMA983116 IVT983110:IVW983116 JFP983110:JFS983116 JPL983110:JPO983116 JZH983110:JZK983116 KJD983110:KJG983116 KSZ983110:KTC983116 LCV983110:LCY983116 LMR983110:LMU983116 LWN983110:LWQ983116 MGJ983110:MGM983116 MQF983110:MQI983116 NAB983110:NAE983116 NJX983110:NKA983116 NTT983110:NTW983116 ODP983110:ODS983116 ONL983110:ONO983116 OXH983110:OXK983116 PHD983110:PHG983116 PQZ983110:PRC983116 QAV983110:QAY983116 QKR983110:QKU983116 QUN983110:QUQ983116 REJ983110:REM983116 ROF983110:ROI983116 RYB983110:RYE983116 SHX983110:SIA983116 SRT983110:SRW983116 TBP983110:TBS983116 TLL983110:TLO983116 TVH983110:TVK983116 UFD983110:UFG983116 UOZ983110:UPC983116 UYV983110:UYY983116 VIR983110:VIU983116 VSN983110:VSQ983116 WCJ983110:WCM983116 WMF983110:WMI983116 WWB983110:WWE983116 U62:W62 JQ62:JS62 TM62:TO62 ADI62:ADK62 ANE62:ANG62 AXA62:AXC62 BGW62:BGY62 BQS62:BQU62 CAO62:CAQ62 CKK62:CKM62 CUG62:CUI62 DEC62:DEE62 DNY62:DOA62 DXU62:DXW62 EHQ62:EHS62 ERM62:ERO62 FBI62:FBK62 FLE62:FLG62 FVA62:FVC62 GEW62:GEY62 GOS62:GOU62 GYO62:GYQ62 HIK62:HIM62 HSG62:HSI62 ICC62:ICE62 ILY62:IMA62 IVU62:IVW62 JFQ62:JFS62 JPM62:JPO62 JZI62:JZK62 KJE62:KJG62 KTA62:KTC62 LCW62:LCY62 LMS62:LMU62 LWO62:LWQ62 MGK62:MGM62 MQG62:MQI62 NAC62:NAE62 NJY62:NKA62 NTU62:NTW62 ODQ62:ODS62 ONM62:ONO62 OXI62:OXK62 PHE62:PHG62 PRA62:PRC62 QAW62:QAY62 QKS62:QKU62 QUO62:QUQ62 REK62:REM62 ROG62:ROI62 RYC62:RYE62 SHY62:SIA62 SRU62:SRW62 TBQ62:TBS62 TLM62:TLO62 TVI62:TVK62 UFE62:UFG62 UPA62:UPC62 UYW62:UYY62 VIS62:VIU62 VSO62:VSQ62 WCK62:WCM62 WMG62:WMI62 WWC62:WWE62 U65598:W65598 JQ65598:JS65598 TM65598:TO65598 ADI65598:ADK65598 ANE65598:ANG65598 AXA65598:AXC65598 BGW65598:BGY65598 BQS65598:BQU65598 CAO65598:CAQ65598 CKK65598:CKM65598 CUG65598:CUI65598 DEC65598:DEE65598 DNY65598:DOA65598 DXU65598:DXW65598 EHQ65598:EHS65598 ERM65598:ERO65598 FBI65598:FBK65598 FLE65598:FLG65598 FVA65598:FVC65598 GEW65598:GEY65598 GOS65598:GOU65598 GYO65598:GYQ65598 HIK65598:HIM65598 HSG65598:HSI65598 ICC65598:ICE65598 ILY65598:IMA65598 IVU65598:IVW65598 JFQ65598:JFS65598 JPM65598:JPO65598 JZI65598:JZK65598 KJE65598:KJG65598 KTA65598:KTC65598 LCW65598:LCY65598 LMS65598:LMU65598 LWO65598:LWQ65598 MGK65598:MGM65598 MQG65598:MQI65598 NAC65598:NAE65598 NJY65598:NKA65598 NTU65598:NTW65598 ODQ65598:ODS65598 ONM65598:ONO65598 OXI65598:OXK65598 PHE65598:PHG65598 PRA65598:PRC65598 QAW65598:QAY65598 QKS65598:QKU65598 QUO65598:QUQ65598 REK65598:REM65598 ROG65598:ROI65598 RYC65598:RYE65598 SHY65598:SIA65598 SRU65598:SRW65598 TBQ65598:TBS65598 TLM65598:TLO65598 TVI65598:TVK65598 UFE65598:UFG65598 UPA65598:UPC65598 UYW65598:UYY65598 VIS65598:VIU65598 VSO65598:VSQ65598 WCK65598:WCM65598 WMG65598:WMI65598 WWC65598:WWE65598 U131134:W131134 JQ131134:JS131134 TM131134:TO131134 ADI131134:ADK131134 ANE131134:ANG131134 AXA131134:AXC131134 BGW131134:BGY131134 BQS131134:BQU131134 CAO131134:CAQ131134 CKK131134:CKM131134 CUG131134:CUI131134 DEC131134:DEE131134 DNY131134:DOA131134 DXU131134:DXW131134 EHQ131134:EHS131134 ERM131134:ERO131134 FBI131134:FBK131134 FLE131134:FLG131134 FVA131134:FVC131134 GEW131134:GEY131134 GOS131134:GOU131134 GYO131134:GYQ131134 HIK131134:HIM131134 HSG131134:HSI131134 ICC131134:ICE131134 ILY131134:IMA131134 IVU131134:IVW131134 JFQ131134:JFS131134 JPM131134:JPO131134 JZI131134:JZK131134 KJE131134:KJG131134 KTA131134:KTC131134 LCW131134:LCY131134 LMS131134:LMU131134 LWO131134:LWQ131134 MGK131134:MGM131134 MQG131134:MQI131134 NAC131134:NAE131134 NJY131134:NKA131134 NTU131134:NTW131134 ODQ131134:ODS131134 ONM131134:ONO131134 OXI131134:OXK131134 PHE131134:PHG131134 PRA131134:PRC131134 QAW131134:QAY131134 QKS131134:QKU131134 QUO131134:QUQ131134 REK131134:REM131134 ROG131134:ROI131134 RYC131134:RYE131134 SHY131134:SIA131134 SRU131134:SRW131134 TBQ131134:TBS131134 TLM131134:TLO131134 TVI131134:TVK131134 UFE131134:UFG131134 UPA131134:UPC131134 UYW131134:UYY131134 VIS131134:VIU131134 VSO131134:VSQ131134 WCK131134:WCM131134 WMG131134:WMI131134 WWC131134:WWE131134 U196670:W196670 JQ196670:JS196670 TM196670:TO196670 ADI196670:ADK196670 ANE196670:ANG196670 AXA196670:AXC196670 BGW196670:BGY196670 BQS196670:BQU196670 CAO196670:CAQ196670 CKK196670:CKM196670 CUG196670:CUI196670 DEC196670:DEE196670 DNY196670:DOA196670 DXU196670:DXW196670 EHQ196670:EHS196670 ERM196670:ERO196670 FBI196670:FBK196670 FLE196670:FLG196670 FVA196670:FVC196670 GEW196670:GEY196670 GOS196670:GOU196670 GYO196670:GYQ196670 HIK196670:HIM196670 HSG196670:HSI196670 ICC196670:ICE196670 ILY196670:IMA196670 IVU196670:IVW196670 JFQ196670:JFS196670 JPM196670:JPO196670 JZI196670:JZK196670 KJE196670:KJG196670 KTA196670:KTC196670 LCW196670:LCY196670 LMS196670:LMU196670 LWO196670:LWQ196670 MGK196670:MGM196670 MQG196670:MQI196670 NAC196670:NAE196670 NJY196670:NKA196670 NTU196670:NTW196670 ODQ196670:ODS196670 ONM196670:ONO196670 OXI196670:OXK196670 PHE196670:PHG196670 PRA196670:PRC196670 QAW196670:QAY196670 QKS196670:QKU196670 QUO196670:QUQ196670 REK196670:REM196670 ROG196670:ROI196670 RYC196670:RYE196670 SHY196670:SIA196670 SRU196670:SRW196670 TBQ196670:TBS196670 TLM196670:TLO196670 TVI196670:TVK196670 UFE196670:UFG196670 UPA196670:UPC196670 UYW196670:UYY196670 VIS196670:VIU196670 VSO196670:VSQ196670 WCK196670:WCM196670 WMG196670:WMI196670 WWC196670:WWE196670 U262206:W262206 JQ262206:JS262206 TM262206:TO262206 ADI262206:ADK262206 ANE262206:ANG262206 AXA262206:AXC262206 BGW262206:BGY262206 BQS262206:BQU262206 CAO262206:CAQ262206 CKK262206:CKM262206 CUG262206:CUI262206 DEC262206:DEE262206 DNY262206:DOA262206 DXU262206:DXW262206 EHQ262206:EHS262206 ERM262206:ERO262206 FBI262206:FBK262206 FLE262206:FLG262206 FVA262206:FVC262206 GEW262206:GEY262206 GOS262206:GOU262206 GYO262206:GYQ262206 HIK262206:HIM262206 HSG262206:HSI262206 ICC262206:ICE262206 ILY262206:IMA262206 IVU262206:IVW262206 JFQ262206:JFS262206 JPM262206:JPO262206 JZI262206:JZK262206 KJE262206:KJG262206 KTA262206:KTC262206 LCW262206:LCY262206 LMS262206:LMU262206 LWO262206:LWQ262206 MGK262206:MGM262206 MQG262206:MQI262206 NAC262206:NAE262206 NJY262206:NKA262206 NTU262206:NTW262206 ODQ262206:ODS262206 ONM262206:ONO262206 OXI262206:OXK262206 PHE262206:PHG262206 PRA262206:PRC262206 QAW262206:QAY262206 QKS262206:QKU262206 QUO262206:QUQ262206 REK262206:REM262206 ROG262206:ROI262206 RYC262206:RYE262206 SHY262206:SIA262206 SRU262206:SRW262206 TBQ262206:TBS262206 TLM262206:TLO262206 TVI262206:TVK262206 UFE262206:UFG262206 UPA262206:UPC262206 UYW262206:UYY262206 VIS262206:VIU262206 VSO262206:VSQ262206 WCK262206:WCM262206 WMG262206:WMI262206 WWC262206:WWE262206 U327742:W327742 JQ327742:JS327742 TM327742:TO327742 ADI327742:ADK327742 ANE327742:ANG327742 AXA327742:AXC327742 BGW327742:BGY327742 BQS327742:BQU327742 CAO327742:CAQ327742 CKK327742:CKM327742 CUG327742:CUI327742 DEC327742:DEE327742 DNY327742:DOA327742 DXU327742:DXW327742 EHQ327742:EHS327742 ERM327742:ERO327742 FBI327742:FBK327742 FLE327742:FLG327742 FVA327742:FVC327742 GEW327742:GEY327742 GOS327742:GOU327742 GYO327742:GYQ327742 HIK327742:HIM327742 HSG327742:HSI327742 ICC327742:ICE327742 ILY327742:IMA327742 IVU327742:IVW327742 JFQ327742:JFS327742 JPM327742:JPO327742 JZI327742:JZK327742 KJE327742:KJG327742 KTA327742:KTC327742 LCW327742:LCY327742 LMS327742:LMU327742 LWO327742:LWQ327742 MGK327742:MGM327742 MQG327742:MQI327742 NAC327742:NAE327742 NJY327742:NKA327742 NTU327742:NTW327742 ODQ327742:ODS327742 ONM327742:ONO327742 OXI327742:OXK327742 PHE327742:PHG327742 PRA327742:PRC327742 QAW327742:QAY327742 QKS327742:QKU327742 QUO327742:QUQ327742 REK327742:REM327742 ROG327742:ROI327742 RYC327742:RYE327742 SHY327742:SIA327742 SRU327742:SRW327742 TBQ327742:TBS327742 TLM327742:TLO327742 TVI327742:TVK327742 UFE327742:UFG327742 UPA327742:UPC327742 UYW327742:UYY327742 VIS327742:VIU327742 VSO327742:VSQ327742 WCK327742:WCM327742 WMG327742:WMI327742 WWC327742:WWE327742 U393278:W393278 JQ393278:JS393278 TM393278:TO393278 ADI393278:ADK393278 ANE393278:ANG393278 AXA393278:AXC393278 BGW393278:BGY393278 BQS393278:BQU393278 CAO393278:CAQ393278 CKK393278:CKM393278 CUG393278:CUI393278 DEC393278:DEE393278 DNY393278:DOA393278 DXU393278:DXW393278 EHQ393278:EHS393278 ERM393278:ERO393278 FBI393278:FBK393278 FLE393278:FLG393278 FVA393278:FVC393278 GEW393278:GEY393278 GOS393278:GOU393278 GYO393278:GYQ393278 HIK393278:HIM393278 HSG393278:HSI393278 ICC393278:ICE393278 ILY393278:IMA393278 IVU393278:IVW393278 JFQ393278:JFS393278 JPM393278:JPO393278 JZI393278:JZK393278 KJE393278:KJG393278 KTA393278:KTC393278 LCW393278:LCY393278 LMS393278:LMU393278 LWO393278:LWQ393278 MGK393278:MGM393278 MQG393278:MQI393278 NAC393278:NAE393278 NJY393278:NKA393278 NTU393278:NTW393278 ODQ393278:ODS393278 ONM393278:ONO393278 OXI393278:OXK393278 PHE393278:PHG393278 PRA393278:PRC393278 QAW393278:QAY393278 QKS393278:QKU393278 QUO393278:QUQ393278 REK393278:REM393278 ROG393278:ROI393278 RYC393278:RYE393278 SHY393278:SIA393278 SRU393278:SRW393278 TBQ393278:TBS393278 TLM393278:TLO393278 TVI393278:TVK393278 UFE393278:UFG393278 UPA393278:UPC393278 UYW393278:UYY393278 VIS393278:VIU393278 VSO393278:VSQ393278 WCK393278:WCM393278 WMG393278:WMI393278 WWC393278:WWE393278 U458814:W458814 JQ458814:JS458814 TM458814:TO458814 ADI458814:ADK458814 ANE458814:ANG458814 AXA458814:AXC458814 BGW458814:BGY458814 BQS458814:BQU458814 CAO458814:CAQ458814 CKK458814:CKM458814 CUG458814:CUI458814 DEC458814:DEE458814 DNY458814:DOA458814 DXU458814:DXW458814 EHQ458814:EHS458814 ERM458814:ERO458814 FBI458814:FBK458814 FLE458814:FLG458814 FVA458814:FVC458814 GEW458814:GEY458814 GOS458814:GOU458814 GYO458814:GYQ458814 HIK458814:HIM458814 HSG458814:HSI458814 ICC458814:ICE458814 ILY458814:IMA458814 IVU458814:IVW458814 JFQ458814:JFS458814 JPM458814:JPO458814 JZI458814:JZK458814 KJE458814:KJG458814 KTA458814:KTC458814 LCW458814:LCY458814 LMS458814:LMU458814 LWO458814:LWQ458814 MGK458814:MGM458814 MQG458814:MQI458814 NAC458814:NAE458814 NJY458814:NKA458814 NTU458814:NTW458814 ODQ458814:ODS458814 ONM458814:ONO458814 OXI458814:OXK458814 PHE458814:PHG458814 PRA458814:PRC458814 QAW458814:QAY458814 QKS458814:QKU458814 QUO458814:QUQ458814 REK458814:REM458814 ROG458814:ROI458814 RYC458814:RYE458814 SHY458814:SIA458814 SRU458814:SRW458814 TBQ458814:TBS458814 TLM458814:TLO458814 TVI458814:TVK458814 UFE458814:UFG458814 UPA458814:UPC458814 UYW458814:UYY458814 VIS458814:VIU458814 VSO458814:VSQ458814 WCK458814:WCM458814 WMG458814:WMI458814 WWC458814:WWE458814 U524350:W524350 JQ524350:JS524350 TM524350:TO524350 ADI524350:ADK524350 ANE524350:ANG524350 AXA524350:AXC524350 BGW524350:BGY524350 BQS524350:BQU524350 CAO524350:CAQ524350 CKK524350:CKM524350 CUG524350:CUI524350 DEC524350:DEE524350 DNY524350:DOA524350 DXU524350:DXW524350 EHQ524350:EHS524350 ERM524350:ERO524350 FBI524350:FBK524350 FLE524350:FLG524350 FVA524350:FVC524350 GEW524350:GEY524350 GOS524350:GOU524350 GYO524350:GYQ524350 HIK524350:HIM524350 HSG524350:HSI524350 ICC524350:ICE524350 ILY524350:IMA524350 IVU524350:IVW524350 JFQ524350:JFS524350 JPM524350:JPO524350 JZI524350:JZK524350 KJE524350:KJG524350 KTA524350:KTC524350 LCW524350:LCY524350 LMS524350:LMU524350 LWO524350:LWQ524350 MGK524350:MGM524350 MQG524350:MQI524350 NAC524350:NAE524350 NJY524350:NKA524350 NTU524350:NTW524350 ODQ524350:ODS524350 ONM524350:ONO524350 OXI524350:OXK524350 PHE524350:PHG524350 PRA524350:PRC524350 QAW524350:QAY524350 QKS524350:QKU524350 QUO524350:QUQ524350 REK524350:REM524350 ROG524350:ROI524350 RYC524350:RYE524350 SHY524350:SIA524350 SRU524350:SRW524350 TBQ524350:TBS524350 TLM524350:TLO524350 TVI524350:TVK524350 UFE524350:UFG524350 UPA524350:UPC524350 UYW524350:UYY524350 VIS524350:VIU524350 VSO524350:VSQ524350 WCK524350:WCM524350 WMG524350:WMI524350 WWC524350:WWE524350 U589886:W589886 JQ589886:JS589886 TM589886:TO589886 ADI589886:ADK589886 ANE589886:ANG589886 AXA589886:AXC589886 BGW589886:BGY589886 BQS589886:BQU589886 CAO589886:CAQ589886 CKK589886:CKM589886 CUG589886:CUI589886 DEC589886:DEE589886 DNY589886:DOA589886 DXU589886:DXW589886 EHQ589886:EHS589886 ERM589886:ERO589886 FBI589886:FBK589886 FLE589886:FLG589886 FVA589886:FVC589886 GEW589886:GEY589886 GOS589886:GOU589886 GYO589886:GYQ589886 HIK589886:HIM589886 HSG589886:HSI589886 ICC589886:ICE589886 ILY589886:IMA589886 IVU589886:IVW589886 JFQ589886:JFS589886 JPM589886:JPO589886 JZI589886:JZK589886 KJE589886:KJG589886 KTA589886:KTC589886 LCW589886:LCY589886 LMS589886:LMU589886 LWO589886:LWQ589886 MGK589886:MGM589886 MQG589886:MQI589886 NAC589886:NAE589886 NJY589886:NKA589886 NTU589886:NTW589886 ODQ589886:ODS589886 ONM589886:ONO589886 OXI589886:OXK589886 PHE589886:PHG589886 PRA589886:PRC589886 QAW589886:QAY589886 QKS589886:QKU589886 QUO589886:QUQ589886 REK589886:REM589886 ROG589886:ROI589886 RYC589886:RYE589886 SHY589886:SIA589886 SRU589886:SRW589886 TBQ589886:TBS589886 TLM589886:TLO589886 TVI589886:TVK589886 UFE589886:UFG589886 UPA589886:UPC589886 UYW589886:UYY589886 VIS589886:VIU589886 VSO589886:VSQ589886 WCK589886:WCM589886 WMG589886:WMI589886 WWC589886:WWE589886 U655422:W655422 JQ655422:JS655422 TM655422:TO655422 ADI655422:ADK655422 ANE655422:ANG655422 AXA655422:AXC655422 BGW655422:BGY655422 BQS655422:BQU655422 CAO655422:CAQ655422 CKK655422:CKM655422 CUG655422:CUI655422 DEC655422:DEE655422 DNY655422:DOA655422 DXU655422:DXW655422 EHQ655422:EHS655422 ERM655422:ERO655422 FBI655422:FBK655422 FLE655422:FLG655422 FVA655422:FVC655422 GEW655422:GEY655422 GOS655422:GOU655422 GYO655422:GYQ655422 HIK655422:HIM655422 HSG655422:HSI655422 ICC655422:ICE655422 ILY655422:IMA655422 IVU655422:IVW655422 JFQ655422:JFS655422 JPM655422:JPO655422 JZI655422:JZK655422 KJE655422:KJG655422 KTA655422:KTC655422 LCW655422:LCY655422 LMS655422:LMU655422 LWO655422:LWQ655422 MGK655422:MGM655422 MQG655422:MQI655422 NAC655422:NAE655422 NJY655422:NKA655422 NTU655422:NTW655422 ODQ655422:ODS655422 ONM655422:ONO655422 OXI655422:OXK655422 PHE655422:PHG655422 PRA655422:PRC655422 QAW655422:QAY655422 QKS655422:QKU655422 QUO655422:QUQ655422 REK655422:REM655422 ROG655422:ROI655422 RYC655422:RYE655422 SHY655422:SIA655422 SRU655422:SRW655422 TBQ655422:TBS655422 TLM655422:TLO655422 TVI655422:TVK655422 UFE655422:UFG655422 UPA655422:UPC655422 UYW655422:UYY655422 VIS655422:VIU655422 VSO655422:VSQ655422 WCK655422:WCM655422 WMG655422:WMI655422 WWC655422:WWE655422 U720958:W720958 JQ720958:JS720958 TM720958:TO720958 ADI720958:ADK720958 ANE720958:ANG720958 AXA720958:AXC720958 BGW720958:BGY720958 BQS720958:BQU720958 CAO720958:CAQ720958 CKK720958:CKM720958 CUG720958:CUI720958 DEC720958:DEE720958 DNY720958:DOA720958 DXU720958:DXW720958 EHQ720958:EHS720958 ERM720958:ERO720958 FBI720958:FBK720958 FLE720958:FLG720958 FVA720958:FVC720958 GEW720958:GEY720958 GOS720958:GOU720958 GYO720958:GYQ720958 HIK720958:HIM720958 HSG720958:HSI720958 ICC720958:ICE720958 ILY720958:IMA720958 IVU720958:IVW720958 JFQ720958:JFS720958 JPM720958:JPO720958 JZI720958:JZK720958 KJE720958:KJG720958 KTA720958:KTC720958 LCW720958:LCY720958 LMS720958:LMU720958 LWO720958:LWQ720958 MGK720958:MGM720958 MQG720958:MQI720958 NAC720958:NAE720958 NJY720958:NKA720958 NTU720958:NTW720958 ODQ720958:ODS720958 ONM720958:ONO720958 OXI720958:OXK720958 PHE720958:PHG720958 PRA720958:PRC720958 QAW720958:QAY720958 QKS720958:QKU720958 QUO720958:QUQ720958 REK720958:REM720958 ROG720958:ROI720958 RYC720958:RYE720958 SHY720958:SIA720958 SRU720958:SRW720958 TBQ720958:TBS720958 TLM720958:TLO720958 TVI720958:TVK720958 UFE720958:UFG720958 UPA720958:UPC720958 UYW720958:UYY720958 VIS720958:VIU720958 VSO720958:VSQ720958 WCK720958:WCM720958 WMG720958:WMI720958 WWC720958:WWE720958 U786494:W786494 JQ786494:JS786494 TM786494:TO786494 ADI786494:ADK786494 ANE786494:ANG786494 AXA786494:AXC786494 BGW786494:BGY786494 BQS786494:BQU786494 CAO786494:CAQ786494 CKK786494:CKM786494 CUG786494:CUI786494 DEC786494:DEE786494 DNY786494:DOA786494 DXU786494:DXW786494 EHQ786494:EHS786494 ERM786494:ERO786494 FBI786494:FBK786494 FLE786494:FLG786494 FVA786494:FVC786494 GEW786494:GEY786494 GOS786494:GOU786494 GYO786494:GYQ786494 HIK786494:HIM786494 HSG786494:HSI786494 ICC786494:ICE786494 ILY786494:IMA786494 IVU786494:IVW786494 JFQ786494:JFS786494 JPM786494:JPO786494 JZI786494:JZK786494 KJE786494:KJG786494 KTA786494:KTC786494 LCW786494:LCY786494 LMS786494:LMU786494 LWO786494:LWQ786494 MGK786494:MGM786494 MQG786494:MQI786494 NAC786494:NAE786494 NJY786494:NKA786494 NTU786494:NTW786494 ODQ786494:ODS786494 ONM786494:ONO786494 OXI786494:OXK786494 PHE786494:PHG786494 PRA786494:PRC786494 QAW786494:QAY786494 QKS786494:QKU786494 QUO786494:QUQ786494 REK786494:REM786494 ROG786494:ROI786494 RYC786494:RYE786494 SHY786494:SIA786494 SRU786494:SRW786494 TBQ786494:TBS786494 TLM786494:TLO786494 TVI786494:TVK786494 UFE786494:UFG786494 UPA786494:UPC786494 UYW786494:UYY786494 VIS786494:VIU786494 VSO786494:VSQ786494 WCK786494:WCM786494 WMG786494:WMI786494 WWC786494:WWE786494 U852030:W852030 JQ852030:JS852030 TM852030:TO852030 ADI852030:ADK852030 ANE852030:ANG852030 AXA852030:AXC852030 BGW852030:BGY852030 BQS852030:BQU852030 CAO852030:CAQ852030 CKK852030:CKM852030 CUG852030:CUI852030 DEC852030:DEE852030 DNY852030:DOA852030 DXU852030:DXW852030 EHQ852030:EHS852030 ERM852030:ERO852030 FBI852030:FBK852030 FLE852030:FLG852030 FVA852030:FVC852030 GEW852030:GEY852030 GOS852030:GOU852030 GYO852030:GYQ852030 HIK852030:HIM852030 HSG852030:HSI852030 ICC852030:ICE852030 ILY852030:IMA852030 IVU852030:IVW852030 JFQ852030:JFS852030 JPM852030:JPO852030 JZI852030:JZK852030 KJE852030:KJG852030 KTA852030:KTC852030 LCW852030:LCY852030 LMS852030:LMU852030 LWO852030:LWQ852030 MGK852030:MGM852030 MQG852030:MQI852030 NAC852030:NAE852030 NJY852030:NKA852030 NTU852030:NTW852030 ODQ852030:ODS852030 ONM852030:ONO852030 OXI852030:OXK852030 PHE852030:PHG852030 PRA852030:PRC852030 QAW852030:QAY852030 QKS852030:QKU852030 QUO852030:QUQ852030 REK852030:REM852030 ROG852030:ROI852030 RYC852030:RYE852030 SHY852030:SIA852030 SRU852030:SRW852030 TBQ852030:TBS852030 TLM852030:TLO852030 TVI852030:TVK852030 UFE852030:UFG852030 UPA852030:UPC852030 UYW852030:UYY852030 VIS852030:VIU852030 VSO852030:VSQ852030 WCK852030:WCM852030 WMG852030:WMI852030 WWC852030:WWE852030 U917566:W917566 JQ917566:JS917566 TM917566:TO917566 ADI917566:ADK917566 ANE917566:ANG917566 AXA917566:AXC917566 BGW917566:BGY917566 BQS917566:BQU917566 CAO917566:CAQ917566 CKK917566:CKM917566 CUG917566:CUI917566 DEC917566:DEE917566 DNY917566:DOA917566 DXU917566:DXW917566 EHQ917566:EHS917566 ERM917566:ERO917566 FBI917566:FBK917566 FLE917566:FLG917566 FVA917566:FVC917566 GEW917566:GEY917566 GOS917566:GOU917566 GYO917566:GYQ917566 HIK917566:HIM917566 HSG917566:HSI917566 ICC917566:ICE917566 ILY917566:IMA917566 IVU917566:IVW917566 JFQ917566:JFS917566 JPM917566:JPO917566 JZI917566:JZK917566 KJE917566:KJG917566 KTA917566:KTC917566 LCW917566:LCY917566 LMS917566:LMU917566 LWO917566:LWQ917566 MGK917566:MGM917566 MQG917566:MQI917566 NAC917566:NAE917566 NJY917566:NKA917566 NTU917566:NTW917566 ODQ917566:ODS917566 ONM917566:ONO917566 OXI917566:OXK917566 PHE917566:PHG917566 PRA917566:PRC917566 QAW917566:QAY917566 QKS917566:QKU917566 QUO917566:QUQ917566 REK917566:REM917566 ROG917566:ROI917566 RYC917566:RYE917566 SHY917566:SIA917566 SRU917566:SRW917566 TBQ917566:TBS917566 TLM917566:TLO917566 TVI917566:TVK917566 UFE917566:UFG917566 UPA917566:UPC917566 UYW917566:UYY917566 VIS917566:VIU917566 VSO917566:VSQ917566 WCK917566:WCM917566 WMG917566:WMI917566 WWC917566:WWE917566 U983102:W983102 JQ983102:JS983102 TM983102:TO983102 ADI983102:ADK983102 ANE983102:ANG983102 AXA983102:AXC983102 BGW983102:BGY983102 BQS983102:BQU983102 CAO983102:CAQ983102 CKK983102:CKM983102 CUG983102:CUI983102 DEC983102:DEE983102 DNY983102:DOA983102 DXU983102:DXW983102 EHQ983102:EHS983102 ERM983102:ERO983102 FBI983102:FBK983102 FLE983102:FLG983102 FVA983102:FVC983102 GEW983102:GEY983102 GOS983102:GOU983102 GYO983102:GYQ983102 HIK983102:HIM983102 HSG983102:HSI983102 ICC983102:ICE983102 ILY983102:IMA983102 IVU983102:IVW983102 JFQ983102:JFS983102 JPM983102:JPO983102 JZI983102:JZK983102 KJE983102:KJG983102 KTA983102:KTC983102 LCW983102:LCY983102 LMS983102:LMU983102 LWO983102:LWQ983102 MGK983102:MGM983102 MQG983102:MQI983102 NAC983102:NAE983102 NJY983102:NKA983102 NTU983102:NTW983102 ODQ983102:ODS983102 ONM983102:ONO983102 OXI983102:OXK983102 PHE983102:PHG983102 PRA983102:PRC983102 QAW983102:QAY983102 QKS983102:QKU983102 QUO983102:QUQ983102 REK983102:REM983102 ROG983102:ROI983102 RYC983102:RYE983102 SHY983102:SIA983102 SRU983102:SRW983102 TBQ983102:TBS983102 TLM983102:TLO983102 TVI983102:TVK983102 UFE983102:UFG983102 UPA983102:UPC983102 UYW983102:UYY983102 VIS983102:VIU983102 VSO983102:VSQ983102 WCK983102:WCM983102 WMG983102:WMI983102 WWC983102:WWE983102 T63:W68 JP63:JS68 TL63:TO68 ADH63:ADK68 AND63:ANG68 AWZ63:AXC68 BGV63:BGY68 BQR63:BQU68 CAN63:CAQ68 CKJ63:CKM68 CUF63:CUI68 DEB63:DEE68 DNX63:DOA68 DXT63:DXW68 EHP63:EHS68 ERL63:ERO68 FBH63:FBK68 FLD63:FLG68 FUZ63:FVC68 GEV63:GEY68 GOR63:GOU68 GYN63:GYQ68 HIJ63:HIM68 HSF63:HSI68 ICB63:ICE68 ILX63:IMA68 IVT63:IVW68 JFP63:JFS68 JPL63:JPO68 JZH63:JZK68 KJD63:KJG68 KSZ63:KTC68 LCV63:LCY68 LMR63:LMU68 LWN63:LWQ68 MGJ63:MGM68 MQF63:MQI68 NAB63:NAE68 NJX63:NKA68 NTT63:NTW68 ODP63:ODS68 ONL63:ONO68 OXH63:OXK68 PHD63:PHG68 PQZ63:PRC68 QAV63:QAY68 QKR63:QKU68 QUN63:QUQ68 REJ63:REM68 ROF63:ROI68 RYB63:RYE68 SHX63:SIA68 SRT63:SRW68 TBP63:TBS68 TLL63:TLO68 TVH63:TVK68 UFD63:UFG68 UOZ63:UPC68 UYV63:UYY68 VIR63:VIU68 VSN63:VSQ68 WCJ63:WCM68 WMF63:WMI68 WWB63:WWE68 T65599:W65604 JP65599:JS65604 TL65599:TO65604 ADH65599:ADK65604 AND65599:ANG65604 AWZ65599:AXC65604 BGV65599:BGY65604 BQR65599:BQU65604 CAN65599:CAQ65604 CKJ65599:CKM65604 CUF65599:CUI65604 DEB65599:DEE65604 DNX65599:DOA65604 DXT65599:DXW65604 EHP65599:EHS65604 ERL65599:ERO65604 FBH65599:FBK65604 FLD65599:FLG65604 FUZ65599:FVC65604 GEV65599:GEY65604 GOR65599:GOU65604 GYN65599:GYQ65604 HIJ65599:HIM65604 HSF65599:HSI65604 ICB65599:ICE65604 ILX65599:IMA65604 IVT65599:IVW65604 JFP65599:JFS65604 JPL65599:JPO65604 JZH65599:JZK65604 KJD65599:KJG65604 KSZ65599:KTC65604 LCV65599:LCY65604 LMR65599:LMU65604 LWN65599:LWQ65604 MGJ65599:MGM65604 MQF65599:MQI65604 NAB65599:NAE65604 NJX65599:NKA65604 NTT65599:NTW65604 ODP65599:ODS65604 ONL65599:ONO65604 OXH65599:OXK65604 PHD65599:PHG65604 PQZ65599:PRC65604 QAV65599:QAY65604 QKR65599:QKU65604 QUN65599:QUQ65604 REJ65599:REM65604 ROF65599:ROI65604 RYB65599:RYE65604 SHX65599:SIA65604 SRT65599:SRW65604 TBP65599:TBS65604 TLL65599:TLO65604 TVH65599:TVK65604 UFD65599:UFG65604 UOZ65599:UPC65604 UYV65599:UYY65604 VIR65599:VIU65604 VSN65599:VSQ65604 WCJ65599:WCM65604 WMF65599:WMI65604 WWB65599:WWE65604 T131135:W131140 JP131135:JS131140 TL131135:TO131140 ADH131135:ADK131140 AND131135:ANG131140 AWZ131135:AXC131140 BGV131135:BGY131140 BQR131135:BQU131140 CAN131135:CAQ131140 CKJ131135:CKM131140 CUF131135:CUI131140 DEB131135:DEE131140 DNX131135:DOA131140 DXT131135:DXW131140 EHP131135:EHS131140 ERL131135:ERO131140 FBH131135:FBK131140 FLD131135:FLG131140 FUZ131135:FVC131140 GEV131135:GEY131140 GOR131135:GOU131140 GYN131135:GYQ131140 HIJ131135:HIM131140 HSF131135:HSI131140 ICB131135:ICE131140 ILX131135:IMA131140 IVT131135:IVW131140 JFP131135:JFS131140 JPL131135:JPO131140 JZH131135:JZK131140 KJD131135:KJG131140 KSZ131135:KTC131140 LCV131135:LCY131140 LMR131135:LMU131140 LWN131135:LWQ131140 MGJ131135:MGM131140 MQF131135:MQI131140 NAB131135:NAE131140 NJX131135:NKA131140 NTT131135:NTW131140 ODP131135:ODS131140 ONL131135:ONO131140 OXH131135:OXK131140 PHD131135:PHG131140 PQZ131135:PRC131140 QAV131135:QAY131140 QKR131135:QKU131140 QUN131135:QUQ131140 REJ131135:REM131140 ROF131135:ROI131140 RYB131135:RYE131140 SHX131135:SIA131140 SRT131135:SRW131140 TBP131135:TBS131140 TLL131135:TLO131140 TVH131135:TVK131140 UFD131135:UFG131140 UOZ131135:UPC131140 UYV131135:UYY131140 VIR131135:VIU131140 VSN131135:VSQ131140 WCJ131135:WCM131140 WMF131135:WMI131140 WWB131135:WWE131140 T196671:W196676 JP196671:JS196676 TL196671:TO196676 ADH196671:ADK196676 AND196671:ANG196676 AWZ196671:AXC196676 BGV196671:BGY196676 BQR196671:BQU196676 CAN196671:CAQ196676 CKJ196671:CKM196676 CUF196671:CUI196676 DEB196671:DEE196676 DNX196671:DOA196676 DXT196671:DXW196676 EHP196671:EHS196676 ERL196671:ERO196676 FBH196671:FBK196676 FLD196671:FLG196676 FUZ196671:FVC196676 GEV196671:GEY196676 GOR196671:GOU196676 GYN196671:GYQ196676 HIJ196671:HIM196676 HSF196671:HSI196676 ICB196671:ICE196676 ILX196671:IMA196676 IVT196671:IVW196676 JFP196671:JFS196676 JPL196671:JPO196676 JZH196671:JZK196676 KJD196671:KJG196676 KSZ196671:KTC196676 LCV196671:LCY196676 LMR196671:LMU196676 LWN196671:LWQ196676 MGJ196671:MGM196676 MQF196671:MQI196676 NAB196671:NAE196676 NJX196671:NKA196676 NTT196671:NTW196676 ODP196671:ODS196676 ONL196671:ONO196676 OXH196671:OXK196676 PHD196671:PHG196676 PQZ196671:PRC196676 QAV196671:QAY196676 QKR196671:QKU196676 QUN196671:QUQ196676 REJ196671:REM196676 ROF196671:ROI196676 RYB196671:RYE196676 SHX196671:SIA196676 SRT196671:SRW196676 TBP196671:TBS196676 TLL196671:TLO196676 TVH196671:TVK196676 UFD196671:UFG196676 UOZ196671:UPC196676 UYV196671:UYY196676 VIR196671:VIU196676 VSN196671:VSQ196676 WCJ196671:WCM196676 WMF196671:WMI196676 WWB196671:WWE196676 T262207:W262212 JP262207:JS262212 TL262207:TO262212 ADH262207:ADK262212 AND262207:ANG262212 AWZ262207:AXC262212 BGV262207:BGY262212 BQR262207:BQU262212 CAN262207:CAQ262212 CKJ262207:CKM262212 CUF262207:CUI262212 DEB262207:DEE262212 DNX262207:DOA262212 DXT262207:DXW262212 EHP262207:EHS262212 ERL262207:ERO262212 FBH262207:FBK262212 FLD262207:FLG262212 FUZ262207:FVC262212 GEV262207:GEY262212 GOR262207:GOU262212 GYN262207:GYQ262212 HIJ262207:HIM262212 HSF262207:HSI262212 ICB262207:ICE262212 ILX262207:IMA262212 IVT262207:IVW262212 JFP262207:JFS262212 JPL262207:JPO262212 JZH262207:JZK262212 KJD262207:KJG262212 KSZ262207:KTC262212 LCV262207:LCY262212 LMR262207:LMU262212 LWN262207:LWQ262212 MGJ262207:MGM262212 MQF262207:MQI262212 NAB262207:NAE262212 NJX262207:NKA262212 NTT262207:NTW262212 ODP262207:ODS262212 ONL262207:ONO262212 OXH262207:OXK262212 PHD262207:PHG262212 PQZ262207:PRC262212 QAV262207:QAY262212 QKR262207:QKU262212 QUN262207:QUQ262212 REJ262207:REM262212 ROF262207:ROI262212 RYB262207:RYE262212 SHX262207:SIA262212 SRT262207:SRW262212 TBP262207:TBS262212 TLL262207:TLO262212 TVH262207:TVK262212 UFD262207:UFG262212 UOZ262207:UPC262212 UYV262207:UYY262212 VIR262207:VIU262212 VSN262207:VSQ262212 WCJ262207:WCM262212 WMF262207:WMI262212 WWB262207:WWE262212 T327743:W327748 JP327743:JS327748 TL327743:TO327748 ADH327743:ADK327748 AND327743:ANG327748 AWZ327743:AXC327748 BGV327743:BGY327748 BQR327743:BQU327748 CAN327743:CAQ327748 CKJ327743:CKM327748 CUF327743:CUI327748 DEB327743:DEE327748 DNX327743:DOA327748 DXT327743:DXW327748 EHP327743:EHS327748 ERL327743:ERO327748 FBH327743:FBK327748 FLD327743:FLG327748 FUZ327743:FVC327748 GEV327743:GEY327748 GOR327743:GOU327748 GYN327743:GYQ327748 HIJ327743:HIM327748 HSF327743:HSI327748 ICB327743:ICE327748 ILX327743:IMA327748 IVT327743:IVW327748 JFP327743:JFS327748 JPL327743:JPO327748 JZH327743:JZK327748 KJD327743:KJG327748 KSZ327743:KTC327748 LCV327743:LCY327748 LMR327743:LMU327748 LWN327743:LWQ327748 MGJ327743:MGM327748 MQF327743:MQI327748 NAB327743:NAE327748 NJX327743:NKA327748 NTT327743:NTW327748 ODP327743:ODS327748 ONL327743:ONO327748 OXH327743:OXK327748 PHD327743:PHG327748 PQZ327743:PRC327748 QAV327743:QAY327748 QKR327743:QKU327748 QUN327743:QUQ327748 REJ327743:REM327748 ROF327743:ROI327748 RYB327743:RYE327748 SHX327743:SIA327748 SRT327743:SRW327748 TBP327743:TBS327748 TLL327743:TLO327748 TVH327743:TVK327748 UFD327743:UFG327748 UOZ327743:UPC327748 UYV327743:UYY327748 VIR327743:VIU327748 VSN327743:VSQ327748 WCJ327743:WCM327748 WMF327743:WMI327748 WWB327743:WWE327748 T393279:W393284 JP393279:JS393284 TL393279:TO393284 ADH393279:ADK393284 AND393279:ANG393284 AWZ393279:AXC393284 BGV393279:BGY393284 BQR393279:BQU393284 CAN393279:CAQ393284 CKJ393279:CKM393284 CUF393279:CUI393284 DEB393279:DEE393284 DNX393279:DOA393284 DXT393279:DXW393284 EHP393279:EHS393284 ERL393279:ERO393284 FBH393279:FBK393284 FLD393279:FLG393284 FUZ393279:FVC393284 GEV393279:GEY393284 GOR393279:GOU393284 GYN393279:GYQ393284 HIJ393279:HIM393284 HSF393279:HSI393284 ICB393279:ICE393284 ILX393279:IMA393284 IVT393279:IVW393284 JFP393279:JFS393284 JPL393279:JPO393284 JZH393279:JZK393284 KJD393279:KJG393284 KSZ393279:KTC393284 LCV393279:LCY393284 LMR393279:LMU393284 LWN393279:LWQ393284 MGJ393279:MGM393284 MQF393279:MQI393284 NAB393279:NAE393284 NJX393279:NKA393284 NTT393279:NTW393284 ODP393279:ODS393284 ONL393279:ONO393284 OXH393279:OXK393284 PHD393279:PHG393284 PQZ393279:PRC393284 QAV393279:QAY393284 QKR393279:QKU393284 QUN393279:QUQ393284 REJ393279:REM393284 ROF393279:ROI393284 RYB393279:RYE393284 SHX393279:SIA393284 SRT393279:SRW393284 TBP393279:TBS393284 TLL393279:TLO393284 TVH393279:TVK393284 UFD393279:UFG393284 UOZ393279:UPC393284 UYV393279:UYY393284 VIR393279:VIU393284 VSN393279:VSQ393284 WCJ393279:WCM393284 WMF393279:WMI393284 WWB393279:WWE393284 T458815:W458820 JP458815:JS458820 TL458815:TO458820 ADH458815:ADK458820 AND458815:ANG458820 AWZ458815:AXC458820 BGV458815:BGY458820 BQR458815:BQU458820 CAN458815:CAQ458820 CKJ458815:CKM458820 CUF458815:CUI458820 DEB458815:DEE458820 DNX458815:DOA458820 DXT458815:DXW458820 EHP458815:EHS458820 ERL458815:ERO458820 FBH458815:FBK458820 FLD458815:FLG458820 FUZ458815:FVC458820 GEV458815:GEY458820 GOR458815:GOU458820 GYN458815:GYQ458820 HIJ458815:HIM458820 HSF458815:HSI458820 ICB458815:ICE458820 ILX458815:IMA458820 IVT458815:IVW458820 JFP458815:JFS458820 JPL458815:JPO458820 JZH458815:JZK458820 KJD458815:KJG458820 KSZ458815:KTC458820 LCV458815:LCY458820 LMR458815:LMU458820 LWN458815:LWQ458820 MGJ458815:MGM458820 MQF458815:MQI458820 NAB458815:NAE458820 NJX458815:NKA458820 NTT458815:NTW458820 ODP458815:ODS458820 ONL458815:ONO458820 OXH458815:OXK458820 PHD458815:PHG458820 PQZ458815:PRC458820 QAV458815:QAY458820 QKR458815:QKU458820 QUN458815:QUQ458820 REJ458815:REM458820 ROF458815:ROI458820 RYB458815:RYE458820 SHX458815:SIA458820 SRT458815:SRW458820 TBP458815:TBS458820 TLL458815:TLO458820 TVH458815:TVK458820 UFD458815:UFG458820 UOZ458815:UPC458820 UYV458815:UYY458820 VIR458815:VIU458820 VSN458815:VSQ458820 WCJ458815:WCM458820 WMF458815:WMI458820 WWB458815:WWE458820 T524351:W524356 JP524351:JS524356 TL524351:TO524356 ADH524351:ADK524356 AND524351:ANG524356 AWZ524351:AXC524356 BGV524351:BGY524356 BQR524351:BQU524356 CAN524351:CAQ524356 CKJ524351:CKM524356 CUF524351:CUI524356 DEB524351:DEE524356 DNX524351:DOA524356 DXT524351:DXW524356 EHP524351:EHS524356 ERL524351:ERO524356 FBH524351:FBK524356 FLD524351:FLG524356 FUZ524351:FVC524356 GEV524351:GEY524356 GOR524351:GOU524356 GYN524351:GYQ524356 HIJ524351:HIM524356 HSF524351:HSI524356 ICB524351:ICE524356 ILX524351:IMA524356 IVT524351:IVW524356 JFP524351:JFS524356 JPL524351:JPO524356 JZH524351:JZK524356 KJD524351:KJG524356 KSZ524351:KTC524356 LCV524351:LCY524356 LMR524351:LMU524356 LWN524351:LWQ524356 MGJ524351:MGM524356 MQF524351:MQI524356 NAB524351:NAE524356 NJX524351:NKA524356 NTT524351:NTW524356 ODP524351:ODS524356 ONL524351:ONO524356 OXH524351:OXK524356 PHD524351:PHG524356 PQZ524351:PRC524356 QAV524351:QAY524356 QKR524351:QKU524356 QUN524351:QUQ524356 REJ524351:REM524356 ROF524351:ROI524356 RYB524351:RYE524356 SHX524351:SIA524356 SRT524351:SRW524356 TBP524351:TBS524356 TLL524351:TLO524356 TVH524351:TVK524356 UFD524351:UFG524356 UOZ524351:UPC524356 UYV524351:UYY524356 VIR524351:VIU524356 VSN524351:VSQ524356 WCJ524351:WCM524356 WMF524351:WMI524356 WWB524351:WWE524356 T589887:W589892 JP589887:JS589892 TL589887:TO589892 ADH589887:ADK589892 AND589887:ANG589892 AWZ589887:AXC589892 BGV589887:BGY589892 BQR589887:BQU589892 CAN589887:CAQ589892 CKJ589887:CKM589892 CUF589887:CUI589892 DEB589887:DEE589892 DNX589887:DOA589892 DXT589887:DXW589892 EHP589887:EHS589892 ERL589887:ERO589892 FBH589887:FBK589892 FLD589887:FLG589892 FUZ589887:FVC589892 GEV589887:GEY589892 GOR589887:GOU589892 GYN589887:GYQ589892 HIJ589887:HIM589892 HSF589887:HSI589892 ICB589887:ICE589892 ILX589887:IMA589892 IVT589887:IVW589892 JFP589887:JFS589892 JPL589887:JPO589892 JZH589887:JZK589892 KJD589887:KJG589892 KSZ589887:KTC589892 LCV589887:LCY589892 LMR589887:LMU589892 LWN589887:LWQ589892 MGJ589887:MGM589892 MQF589887:MQI589892 NAB589887:NAE589892 NJX589887:NKA589892 NTT589887:NTW589892 ODP589887:ODS589892 ONL589887:ONO589892 OXH589887:OXK589892 PHD589887:PHG589892 PQZ589887:PRC589892 QAV589887:QAY589892 QKR589887:QKU589892 QUN589887:QUQ589892 REJ589887:REM589892 ROF589887:ROI589892 RYB589887:RYE589892 SHX589887:SIA589892 SRT589887:SRW589892 TBP589887:TBS589892 TLL589887:TLO589892 TVH589887:TVK589892 UFD589887:UFG589892 UOZ589887:UPC589892 UYV589887:UYY589892 VIR589887:VIU589892 VSN589887:VSQ589892 WCJ589887:WCM589892 WMF589887:WMI589892 WWB589887:WWE589892 T655423:W655428 JP655423:JS655428 TL655423:TO655428 ADH655423:ADK655428 AND655423:ANG655428 AWZ655423:AXC655428 BGV655423:BGY655428 BQR655423:BQU655428 CAN655423:CAQ655428 CKJ655423:CKM655428 CUF655423:CUI655428 DEB655423:DEE655428 DNX655423:DOA655428 DXT655423:DXW655428 EHP655423:EHS655428 ERL655423:ERO655428 FBH655423:FBK655428 FLD655423:FLG655428 FUZ655423:FVC655428 GEV655423:GEY655428 GOR655423:GOU655428 GYN655423:GYQ655428 HIJ655423:HIM655428 HSF655423:HSI655428 ICB655423:ICE655428 ILX655423:IMA655428 IVT655423:IVW655428 JFP655423:JFS655428 JPL655423:JPO655428 JZH655423:JZK655428 KJD655423:KJG655428 KSZ655423:KTC655428 LCV655423:LCY655428 LMR655423:LMU655428 LWN655423:LWQ655428 MGJ655423:MGM655428 MQF655423:MQI655428 NAB655423:NAE655428 NJX655423:NKA655428 NTT655423:NTW655428 ODP655423:ODS655428 ONL655423:ONO655428 OXH655423:OXK655428 PHD655423:PHG655428 PQZ655423:PRC655428 QAV655423:QAY655428 QKR655423:QKU655428 QUN655423:QUQ655428 REJ655423:REM655428 ROF655423:ROI655428 RYB655423:RYE655428 SHX655423:SIA655428 SRT655423:SRW655428 TBP655423:TBS655428 TLL655423:TLO655428 TVH655423:TVK655428 UFD655423:UFG655428 UOZ655423:UPC655428 UYV655423:UYY655428 VIR655423:VIU655428 VSN655423:VSQ655428 WCJ655423:WCM655428 WMF655423:WMI655428 WWB655423:WWE655428 T720959:W720964 JP720959:JS720964 TL720959:TO720964 ADH720959:ADK720964 AND720959:ANG720964 AWZ720959:AXC720964 BGV720959:BGY720964 BQR720959:BQU720964 CAN720959:CAQ720964 CKJ720959:CKM720964 CUF720959:CUI720964 DEB720959:DEE720964 DNX720959:DOA720964 DXT720959:DXW720964 EHP720959:EHS720964 ERL720959:ERO720964 FBH720959:FBK720964 FLD720959:FLG720964 FUZ720959:FVC720964 GEV720959:GEY720964 GOR720959:GOU720964 GYN720959:GYQ720964 HIJ720959:HIM720964 HSF720959:HSI720964 ICB720959:ICE720964 ILX720959:IMA720964 IVT720959:IVW720964 JFP720959:JFS720964 JPL720959:JPO720964 JZH720959:JZK720964 KJD720959:KJG720964 KSZ720959:KTC720964 LCV720959:LCY720964 LMR720959:LMU720964 LWN720959:LWQ720964 MGJ720959:MGM720964 MQF720959:MQI720964 NAB720959:NAE720964 NJX720959:NKA720964 NTT720959:NTW720964 ODP720959:ODS720964 ONL720959:ONO720964 OXH720959:OXK720964 PHD720959:PHG720964 PQZ720959:PRC720964 QAV720959:QAY720964 QKR720959:QKU720964 QUN720959:QUQ720964 REJ720959:REM720964 ROF720959:ROI720964 RYB720959:RYE720964 SHX720959:SIA720964 SRT720959:SRW720964 TBP720959:TBS720964 TLL720959:TLO720964 TVH720959:TVK720964 UFD720959:UFG720964 UOZ720959:UPC720964 UYV720959:UYY720964 VIR720959:VIU720964 VSN720959:VSQ720964 WCJ720959:WCM720964 WMF720959:WMI720964 WWB720959:WWE720964 T786495:W786500 JP786495:JS786500 TL786495:TO786500 ADH786495:ADK786500 AND786495:ANG786500 AWZ786495:AXC786500 BGV786495:BGY786500 BQR786495:BQU786500 CAN786495:CAQ786500 CKJ786495:CKM786500 CUF786495:CUI786500 DEB786495:DEE786500 DNX786495:DOA786500 DXT786495:DXW786500 EHP786495:EHS786500 ERL786495:ERO786500 FBH786495:FBK786500 FLD786495:FLG786500 FUZ786495:FVC786500 GEV786495:GEY786500 GOR786495:GOU786500 GYN786495:GYQ786500 HIJ786495:HIM786500 HSF786495:HSI786500 ICB786495:ICE786500 ILX786495:IMA786500 IVT786495:IVW786500 JFP786495:JFS786500 JPL786495:JPO786500 JZH786495:JZK786500 KJD786495:KJG786500 KSZ786495:KTC786500 LCV786495:LCY786500 LMR786495:LMU786500 LWN786495:LWQ786500 MGJ786495:MGM786500 MQF786495:MQI786500 NAB786495:NAE786500 NJX786495:NKA786500 NTT786495:NTW786500 ODP786495:ODS786500 ONL786495:ONO786500 OXH786495:OXK786500 PHD786495:PHG786500 PQZ786495:PRC786500 QAV786495:QAY786500 QKR786495:QKU786500 QUN786495:QUQ786500 REJ786495:REM786500 ROF786495:ROI786500 RYB786495:RYE786500 SHX786495:SIA786500 SRT786495:SRW786500 TBP786495:TBS786500 TLL786495:TLO786500 TVH786495:TVK786500 UFD786495:UFG786500 UOZ786495:UPC786500 UYV786495:UYY786500 VIR786495:VIU786500 VSN786495:VSQ786500 WCJ786495:WCM786500 WMF786495:WMI786500 WWB786495:WWE786500 T852031:W852036 JP852031:JS852036 TL852031:TO852036 ADH852031:ADK852036 AND852031:ANG852036 AWZ852031:AXC852036 BGV852031:BGY852036 BQR852031:BQU852036 CAN852031:CAQ852036 CKJ852031:CKM852036 CUF852031:CUI852036 DEB852031:DEE852036 DNX852031:DOA852036 DXT852031:DXW852036 EHP852031:EHS852036 ERL852031:ERO852036 FBH852031:FBK852036 FLD852031:FLG852036 FUZ852031:FVC852036 GEV852031:GEY852036 GOR852031:GOU852036 GYN852031:GYQ852036 HIJ852031:HIM852036 HSF852031:HSI852036 ICB852031:ICE852036 ILX852031:IMA852036 IVT852031:IVW852036 JFP852031:JFS852036 JPL852031:JPO852036 JZH852031:JZK852036 KJD852031:KJG852036 KSZ852031:KTC852036 LCV852031:LCY852036 LMR852031:LMU852036 LWN852031:LWQ852036 MGJ852031:MGM852036 MQF852031:MQI852036 NAB852031:NAE852036 NJX852031:NKA852036 NTT852031:NTW852036 ODP852031:ODS852036 ONL852031:ONO852036 OXH852031:OXK852036 PHD852031:PHG852036 PQZ852031:PRC852036 QAV852031:QAY852036 QKR852031:QKU852036 QUN852031:QUQ852036 REJ852031:REM852036 ROF852031:ROI852036 RYB852031:RYE852036 SHX852031:SIA852036 SRT852031:SRW852036 TBP852031:TBS852036 TLL852031:TLO852036 TVH852031:TVK852036 UFD852031:UFG852036 UOZ852031:UPC852036 UYV852031:UYY852036 VIR852031:VIU852036 VSN852031:VSQ852036 WCJ852031:WCM852036 WMF852031:WMI852036 WWB852031:WWE852036 T917567:W917572 JP917567:JS917572 TL917567:TO917572 ADH917567:ADK917572 AND917567:ANG917572 AWZ917567:AXC917572 BGV917567:BGY917572 BQR917567:BQU917572 CAN917567:CAQ917572 CKJ917567:CKM917572 CUF917567:CUI917572 DEB917567:DEE917572 DNX917567:DOA917572 DXT917567:DXW917572 EHP917567:EHS917572 ERL917567:ERO917572 FBH917567:FBK917572 FLD917567:FLG917572 FUZ917567:FVC917572 GEV917567:GEY917572 GOR917567:GOU917572 GYN917567:GYQ917572 HIJ917567:HIM917572 HSF917567:HSI917572 ICB917567:ICE917572 ILX917567:IMA917572 IVT917567:IVW917572 JFP917567:JFS917572 JPL917567:JPO917572 JZH917567:JZK917572 KJD917567:KJG917572 KSZ917567:KTC917572 LCV917567:LCY917572 LMR917567:LMU917572 LWN917567:LWQ917572 MGJ917567:MGM917572 MQF917567:MQI917572 NAB917567:NAE917572 NJX917567:NKA917572 NTT917567:NTW917572 ODP917567:ODS917572 ONL917567:ONO917572 OXH917567:OXK917572 PHD917567:PHG917572 PQZ917567:PRC917572 QAV917567:QAY917572 QKR917567:QKU917572 QUN917567:QUQ917572 REJ917567:REM917572 ROF917567:ROI917572 RYB917567:RYE917572 SHX917567:SIA917572 SRT917567:SRW917572 TBP917567:TBS917572 TLL917567:TLO917572 TVH917567:TVK917572 UFD917567:UFG917572 UOZ917567:UPC917572 UYV917567:UYY917572 VIR917567:VIU917572 VSN917567:VSQ917572 WCJ917567:WCM917572 WMF917567:WMI917572 WWB917567:WWE917572 T983103:W983108 JP983103:JS983108 TL983103:TO983108 ADH983103:ADK983108 AND983103:ANG983108 AWZ983103:AXC983108 BGV983103:BGY983108 BQR983103:BQU983108 CAN983103:CAQ983108 CKJ983103:CKM983108 CUF983103:CUI983108 DEB983103:DEE983108 DNX983103:DOA983108 DXT983103:DXW983108 EHP983103:EHS983108 ERL983103:ERO983108 FBH983103:FBK983108 FLD983103:FLG983108 FUZ983103:FVC983108 GEV983103:GEY983108 GOR983103:GOU983108 GYN983103:GYQ983108 HIJ983103:HIM983108 HSF983103:HSI983108 ICB983103:ICE983108 ILX983103:IMA983108 IVT983103:IVW983108 JFP983103:JFS983108 JPL983103:JPO983108 JZH983103:JZK983108 KJD983103:KJG983108 KSZ983103:KTC983108 LCV983103:LCY983108 LMR983103:LMU983108 LWN983103:LWQ983108 MGJ983103:MGM983108 MQF983103:MQI983108 NAB983103:NAE983108 NJX983103:NKA983108 NTT983103:NTW983108 ODP983103:ODS983108 ONL983103:ONO983108 OXH983103:OXK983108 PHD983103:PHG983108 PQZ983103:PRC983108 QAV983103:QAY983108 QKR983103:QKU983108 QUN983103:QUQ983108 REJ983103:REM983108 ROF983103:ROI983108 RYB983103:RYE983108 SHX983103:SIA983108 SRT983103:SRW983108 TBP983103:TBS983108 TLL983103:TLO983108 TVH983103:TVK983108 UFD983103:UFG983108 UOZ983103:UPC983108 UYV983103:UYY983108 VIR983103:VIU983108 VSN983103:VSQ983108 WCJ983103:WCM983108 WMF983103:WMI983108 WWB983103:WWE983108 T56:W61 JP56:JS61 TL56:TO61 ADH56:ADK61 AND56:ANG61 AWZ56:AXC61 BGV56:BGY61 BQR56:BQU61 CAN56:CAQ61 CKJ56:CKM61 CUF56:CUI61 DEB56:DEE61 DNX56:DOA61 DXT56:DXW61 EHP56:EHS61 ERL56:ERO61 FBH56:FBK61 FLD56:FLG61 FUZ56:FVC61 GEV56:GEY61 GOR56:GOU61 GYN56:GYQ61 HIJ56:HIM61 HSF56:HSI61 ICB56:ICE61 ILX56:IMA61 IVT56:IVW61 JFP56:JFS61 JPL56:JPO61 JZH56:JZK61 KJD56:KJG61 KSZ56:KTC61 LCV56:LCY61 LMR56:LMU61 LWN56:LWQ61 MGJ56:MGM61 MQF56:MQI61 NAB56:NAE61 NJX56:NKA61 NTT56:NTW61 ODP56:ODS61 ONL56:ONO61 OXH56:OXK61 PHD56:PHG61 PQZ56:PRC61 QAV56:QAY61 QKR56:QKU61 QUN56:QUQ61 REJ56:REM61 ROF56:ROI61 RYB56:RYE61 SHX56:SIA61 SRT56:SRW61 TBP56:TBS61 TLL56:TLO61 TVH56:TVK61 UFD56:UFG61 UOZ56:UPC61 UYV56:UYY61 VIR56:VIU61 VSN56:VSQ61 WCJ56:WCM61 WMF56:WMI61 WWB56:WWE61 T65592:W65597 JP65592:JS65597 TL65592:TO65597 ADH65592:ADK65597 AND65592:ANG65597 AWZ65592:AXC65597 BGV65592:BGY65597 BQR65592:BQU65597 CAN65592:CAQ65597 CKJ65592:CKM65597 CUF65592:CUI65597 DEB65592:DEE65597 DNX65592:DOA65597 DXT65592:DXW65597 EHP65592:EHS65597 ERL65592:ERO65597 FBH65592:FBK65597 FLD65592:FLG65597 FUZ65592:FVC65597 GEV65592:GEY65597 GOR65592:GOU65597 GYN65592:GYQ65597 HIJ65592:HIM65597 HSF65592:HSI65597 ICB65592:ICE65597 ILX65592:IMA65597 IVT65592:IVW65597 JFP65592:JFS65597 JPL65592:JPO65597 JZH65592:JZK65597 KJD65592:KJG65597 KSZ65592:KTC65597 LCV65592:LCY65597 LMR65592:LMU65597 LWN65592:LWQ65597 MGJ65592:MGM65597 MQF65592:MQI65597 NAB65592:NAE65597 NJX65592:NKA65597 NTT65592:NTW65597 ODP65592:ODS65597 ONL65592:ONO65597 OXH65592:OXK65597 PHD65592:PHG65597 PQZ65592:PRC65597 QAV65592:QAY65597 QKR65592:QKU65597 QUN65592:QUQ65597 REJ65592:REM65597 ROF65592:ROI65597 RYB65592:RYE65597 SHX65592:SIA65597 SRT65592:SRW65597 TBP65592:TBS65597 TLL65592:TLO65597 TVH65592:TVK65597 UFD65592:UFG65597 UOZ65592:UPC65597 UYV65592:UYY65597 VIR65592:VIU65597 VSN65592:VSQ65597 WCJ65592:WCM65597 WMF65592:WMI65597 WWB65592:WWE65597 T131128:W131133 JP131128:JS131133 TL131128:TO131133 ADH131128:ADK131133 AND131128:ANG131133 AWZ131128:AXC131133 BGV131128:BGY131133 BQR131128:BQU131133 CAN131128:CAQ131133 CKJ131128:CKM131133 CUF131128:CUI131133 DEB131128:DEE131133 DNX131128:DOA131133 DXT131128:DXW131133 EHP131128:EHS131133 ERL131128:ERO131133 FBH131128:FBK131133 FLD131128:FLG131133 FUZ131128:FVC131133 GEV131128:GEY131133 GOR131128:GOU131133 GYN131128:GYQ131133 HIJ131128:HIM131133 HSF131128:HSI131133 ICB131128:ICE131133 ILX131128:IMA131133 IVT131128:IVW131133 JFP131128:JFS131133 JPL131128:JPO131133 JZH131128:JZK131133 KJD131128:KJG131133 KSZ131128:KTC131133 LCV131128:LCY131133 LMR131128:LMU131133 LWN131128:LWQ131133 MGJ131128:MGM131133 MQF131128:MQI131133 NAB131128:NAE131133 NJX131128:NKA131133 NTT131128:NTW131133 ODP131128:ODS131133 ONL131128:ONO131133 OXH131128:OXK131133 PHD131128:PHG131133 PQZ131128:PRC131133 QAV131128:QAY131133 QKR131128:QKU131133 QUN131128:QUQ131133 REJ131128:REM131133 ROF131128:ROI131133 RYB131128:RYE131133 SHX131128:SIA131133 SRT131128:SRW131133 TBP131128:TBS131133 TLL131128:TLO131133 TVH131128:TVK131133 UFD131128:UFG131133 UOZ131128:UPC131133 UYV131128:UYY131133 VIR131128:VIU131133 VSN131128:VSQ131133 WCJ131128:WCM131133 WMF131128:WMI131133 WWB131128:WWE131133 T196664:W196669 JP196664:JS196669 TL196664:TO196669 ADH196664:ADK196669 AND196664:ANG196669 AWZ196664:AXC196669 BGV196664:BGY196669 BQR196664:BQU196669 CAN196664:CAQ196669 CKJ196664:CKM196669 CUF196664:CUI196669 DEB196664:DEE196669 DNX196664:DOA196669 DXT196664:DXW196669 EHP196664:EHS196669 ERL196664:ERO196669 FBH196664:FBK196669 FLD196664:FLG196669 FUZ196664:FVC196669 GEV196664:GEY196669 GOR196664:GOU196669 GYN196664:GYQ196669 HIJ196664:HIM196669 HSF196664:HSI196669 ICB196664:ICE196669 ILX196664:IMA196669 IVT196664:IVW196669 JFP196664:JFS196669 JPL196664:JPO196669 JZH196664:JZK196669 KJD196664:KJG196669 KSZ196664:KTC196669 LCV196664:LCY196669 LMR196664:LMU196669 LWN196664:LWQ196669 MGJ196664:MGM196669 MQF196664:MQI196669 NAB196664:NAE196669 NJX196664:NKA196669 NTT196664:NTW196669 ODP196664:ODS196669 ONL196664:ONO196669 OXH196664:OXK196669 PHD196664:PHG196669 PQZ196664:PRC196669 QAV196664:QAY196669 QKR196664:QKU196669 QUN196664:QUQ196669 REJ196664:REM196669 ROF196664:ROI196669 RYB196664:RYE196669 SHX196664:SIA196669 SRT196664:SRW196669 TBP196664:TBS196669 TLL196664:TLO196669 TVH196664:TVK196669 UFD196664:UFG196669 UOZ196664:UPC196669 UYV196664:UYY196669 VIR196664:VIU196669 VSN196664:VSQ196669 WCJ196664:WCM196669 WMF196664:WMI196669 WWB196664:WWE196669 T262200:W262205 JP262200:JS262205 TL262200:TO262205 ADH262200:ADK262205 AND262200:ANG262205 AWZ262200:AXC262205 BGV262200:BGY262205 BQR262200:BQU262205 CAN262200:CAQ262205 CKJ262200:CKM262205 CUF262200:CUI262205 DEB262200:DEE262205 DNX262200:DOA262205 DXT262200:DXW262205 EHP262200:EHS262205 ERL262200:ERO262205 FBH262200:FBK262205 FLD262200:FLG262205 FUZ262200:FVC262205 GEV262200:GEY262205 GOR262200:GOU262205 GYN262200:GYQ262205 HIJ262200:HIM262205 HSF262200:HSI262205 ICB262200:ICE262205 ILX262200:IMA262205 IVT262200:IVW262205 JFP262200:JFS262205 JPL262200:JPO262205 JZH262200:JZK262205 KJD262200:KJG262205 KSZ262200:KTC262205 LCV262200:LCY262205 LMR262200:LMU262205 LWN262200:LWQ262205 MGJ262200:MGM262205 MQF262200:MQI262205 NAB262200:NAE262205 NJX262200:NKA262205 NTT262200:NTW262205 ODP262200:ODS262205 ONL262200:ONO262205 OXH262200:OXK262205 PHD262200:PHG262205 PQZ262200:PRC262205 QAV262200:QAY262205 QKR262200:QKU262205 QUN262200:QUQ262205 REJ262200:REM262205 ROF262200:ROI262205 RYB262200:RYE262205 SHX262200:SIA262205 SRT262200:SRW262205 TBP262200:TBS262205 TLL262200:TLO262205 TVH262200:TVK262205 UFD262200:UFG262205 UOZ262200:UPC262205 UYV262200:UYY262205 VIR262200:VIU262205 VSN262200:VSQ262205 WCJ262200:WCM262205 WMF262200:WMI262205 WWB262200:WWE262205 T327736:W327741 JP327736:JS327741 TL327736:TO327741 ADH327736:ADK327741 AND327736:ANG327741 AWZ327736:AXC327741 BGV327736:BGY327741 BQR327736:BQU327741 CAN327736:CAQ327741 CKJ327736:CKM327741 CUF327736:CUI327741 DEB327736:DEE327741 DNX327736:DOA327741 DXT327736:DXW327741 EHP327736:EHS327741 ERL327736:ERO327741 FBH327736:FBK327741 FLD327736:FLG327741 FUZ327736:FVC327741 GEV327736:GEY327741 GOR327736:GOU327741 GYN327736:GYQ327741 HIJ327736:HIM327741 HSF327736:HSI327741 ICB327736:ICE327741 ILX327736:IMA327741 IVT327736:IVW327741 JFP327736:JFS327741 JPL327736:JPO327741 JZH327736:JZK327741 KJD327736:KJG327741 KSZ327736:KTC327741 LCV327736:LCY327741 LMR327736:LMU327741 LWN327736:LWQ327741 MGJ327736:MGM327741 MQF327736:MQI327741 NAB327736:NAE327741 NJX327736:NKA327741 NTT327736:NTW327741 ODP327736:ODS327741 ONL327736:ONO327741 OXH327736:OXK327741 PHD327736:PHG327741 PQZ327736:PRC327741 QAV327736:QAY327741 QKR327736:QKU327741 QUN327736:QUQ327741 REJ327736:REM327741 ROF327736:ROI327741 RYB327736:RYE327741 SHX327736:SIA327741 SRT327736:SRW327741 TBP327736:TBS327741 TLL327736:TLO327741 TVH327736:TVK327741 UFD327736:UFG327741 UOZ327736:UPC327741 UYV327736:UYY327741 VIR327736:VIU327741 VSN327736:VSQ327741 WCJ327736:WCM327741 WMF327736:WMI327741 WWB327736:WWE327741 T393272:W393277 JP393272:JS393277 TL393272:TO393277 ADH393272:ADK393277 AND393272:ANG393277 AWZ393272:AXC393277 BGV393272:BGY393277 BQR393272:BQU393277 CAN393272:CAQ393277 CKJ393272:CKM393277 CUF393272:CUI393277 DEB393272:DEE393277 DNX393272:DOA393277 DXT393272:DXW393277 EHP393272:EHS393277 ERL393272:ERO393277 FBH393272:FBK393277 FLD393272:FLG393277 FUZ393272:FVC393277 GEV393272:GEY393277 GOR393272:GOU393277 GYN393272:GYQ393277 HIJ393272:HIM393277 HSF393272:HSI393277 ICB393272:ICE393277 ILX393272:IMA393277 IVT393272:IVW393277 JFP393272:JFS393277 JPL393272:JPO393277 JZH393272:JZK393277 KJD393272:KJG393277 KSZ393272:KTC393277 LCV393272:LCY393277 LMR393272:LMU393277 LWN393272:LWQ393277 MGJ393272:MGM393277 MQF393272:MQI393277 NAB393272:NAE393277 NJX393272:NKA393277 NTT393272:NTW393277 ODP393272:ODS393277 ONL393272:ONO393277 OXH393272:OXK393277 PHD393272:PHG393277 PQZ393272:PRC393277 QAV393272:QAY393277 QKR393272:QKU393277 QUN393272:QUQ393277 REJ393272:REM393277 ROF393272:ROI393277 RYB393272:RYE393277 SHX393272:SIA393277 SRT393272:SRW393277 TBP393272:TBS393277 TLL393272:TLO393277 TVH393272:TVK393277 UFD393272:UFG393277 UOZ393272:UPC393277 UYV393272:UYY393277 VIR393272:VIU393277 VSN393272:VSQ393277 WCJ393272:WCM393277 WMF393272:WMI393277 WWB393272:WWE393277 T458808:W458813 JP458808:JS458813 TL458808:TO458813 ADH458808:ADK458813 AND458808:ANG458813 AWZ458808:AXC458813 BGV458808:BGY458813 BQR458808:BQU458813 CAN458808:CAQ458813 CKJ458808:CKM458813 CUF458808:CUI458813 DEB458808:DEE458813 DNX458808:DOA458813 DXT458808:DXW458813 EHP458808:EHS458813 ERL458808:ERO458813 FBH458808:FBK458813 FLD458808:FLG458813 FUZ458808:FVC458813 GEV458808:GEY458813 GOR458808:GOU458813 GYN458808:GYQ458813 HIJ458808:HIM458813 HSF458808:HSI458813 ICB458808:ICE458813 ILX458808:IMA458813 IVT458808:IVW458813 JFP458808:JFS458813 JPL458808:JPO458813 JZH458808:JZK458813 KJD458808:KJG458813 KSZ458808:KTC458813 LCV458808:LCY458813 LMR458808:LMU458813 LWN458808:LWQ458813 MGJ458808:MGM458813 MQF458808:MQI458813 NAB458808:NAE458813 NJX458808:NKA458813 NTT458808:NTW458813 ODP458808:ODS458813 ONL458808:ONO458813 OXH458808:OXK458813 PHD458808:PHG458813 PQZ458808:PRC458813 QAV458808:QAY458813 QKR458808:QKU458813 QUN458808:QUQ458813 REJ458808:REM458813 ROF458808:ROI458813 RYB458808:RYE458813 SHX458808:SIA458813 SRT458808:SRW458813 TBP458808:TBS458813 TLL458808:TLO458813 TVH458808:TVK458813 UFD458808:UFG458813 UOZ458808:UPC458813 UYV458808:UYY458813 VIR458808:VIU458813 VSN458808:VSQ458813 WCJ458808:WCM458813 WMF458808:WMI458813 WWB458808:WWE458813 T524344:W524349 JP524344:JS524349 TL524344:TO524349 ADH524344:ADK524349 AND524344:ANG524349 AWZ524344:AXC524349 BGV524344:BGY524349 BQR524344:BQU524349 CAN524344:CAQ524349 CKJ524344:CKM524349 CUF524344:CUI524349 DEB524344:DEE524349 DNX524344:DOA524349 DXT524344:DXW524349 EHP524344:EHS524349 ERL524344:ERO524349 FBH524344:FBK524349 FLD524344:FLG524349 FUZ524344:FVC524349 GEV524344:GEY524349 GOR524344:GOU524349 GYN524344:GYQ524349 HIJ524344:HIM524349 HSF524344:HSI524349 ICB524344:ICE524349 ILX524344:IMA524349 IVT524344:IVW524349 JFP524344:JFS524349 JPL524344:JPO524349 JZH524344:JZK524349 KJD524344:KJG524349 KSZ524344:KTC524349 LCV524344:LCY524349 LMR524344:LMU524349 LWN524344:LWQ524349 MGJ524344:MGM524349 MQF524344:MQI524349 NAB524344:NAE524349 NJX524344:NKA524349 NTT524344:NTW524349 ODP524344:ODS524349 ONL524344:ONO524349 OXH524344:OXK524349 PHD524344:PHG524349 PQZ524344:PRC524349 QAV524344:QAY524349 QKR524344:QKU524349 QUN524344:QUQ524349 REJ524344:REM524349 ROF524344:ROI524349 RYB524344:RYE524349 SHX524344:SIA524349 SRT524344:SRW524349 TBP524344:TBS524349 TLL524344:TLO524349 TVH524344:TVK524349 UFD524344:UFG524349 UOZ524344:UPC524349 UYV524344:UYY524349 VIR524344:VIU524349 VSN524344:VSQ524349 WCJ524344:WCM524349 WMF524344:WMI524349 WWB524344:WWE524349 T589880:W589885 JP589880:JS589885 TL589880:TO589885 ADH589880:ADK589885 AND589880:ANG589885 AWZ589880:AXC589885 BGV589880:BGY589885 BQR589880:BQU589885 CAN589880:CAQ589885 CKJ589880:CKM589885 CUF589880:CUI589885 DEB589880:DEE589885 DNX589880:DOA589885 DXT589880:DXW589885 EHP589880:EHS589885 ERL589880:ERO589885 FBH589880:FBK589885 FLD589880:FLG589885 FUZ589880:FVC589885 GEV589880:GEY589885 GOR589880:GOU589885 GYN589880:GYQ589885 HIJ589880:HIM589885 HSF589880:HSI589885 ICB589880:ICE589885 ILX589880:IMA589885 IVT589880:IVW589885 JFP589880:JFS589885 JPL589880:JPO589885 JZH589880:JZK589885 KJD589880:KJG589885 KSZ589880:KTC589885 LCV589880:LCY589885 LMR589880:LMU589885 LWN589880:LWQ589885 MGJ589880:MGM589885 MQF589880:MQI589885 NAB589880:NAE589885 NJX589880:NKA589885 NTT589880:NTW589885 ODP589880:ODS589885 ONL589880:ONO589885 OXH589880:OXK589885 PHD589880:PHG589885 PQZ589880:PRC589885 QAV589880:QAY589885 QKR589880:QKU589885 QUN589880:QUQ589885 REJ589880:REM589885 ROF589880:ROI589885 RYB589880:RYE589885 SHX589880:SIA589885 SRT589880:SRW589885 TBP589880:TBS589885 TLL589880:TLO589885 TVH589880:TVK589885 UFD589880:UFG589885 UOZ589880:UPC589885 UYV589880:UYY589885 VIR589880:VIU589885 VSN589880:VSQ589885 WCJ589880:WCM589885 WMF589880:WMI589885 WWB589880:WWE589885 T655416:W655421 JP655416:JS655421 TL655416:TO655421 ADH655416:ADK655421 AND655416:ANG655421 AWZ655416:AXC655421 BGV655416:BGY655421 BQR655416:BQU655421 CAN655416:CAQ655421 CKJ655416:CKM655421 CUF655416:CUI655421 DEB655416:DEE655421 DNX655416:DOA655421 DXT655416:DXW655421 EHP655416:EHS655421 ERL655416:ERO655421 FBH655416:FBK655421 FLD655416:FLG655421 FUZ655416:FVC655421 GEV655416:GEY655421 GOR655416:GOU655421 GYN655416:GYQ655421 HIJ655416:HIM655421 HSF655416:HSI655421 ICB655416:ICE655421 ILX655416:IMA655421 IVT655416:IVW655421 JFP655416:JFS655421 JPL655416:JPO655421 JZH655416:JZK655421 KJD655416:KJG655421 KSZ655416:KTC655421 LCV655416:LCY655421 LMR655416:LMU655421 LWN655416:LWQ655421 MGJ655416:MGM655421 MQF655416:MQI655421 NAB655416:NAE655421 NJX655416:NKA655421 NTT655416:NTW655421 ODP655416:ODS655421 ONL655416:ONO655421 OXH655416:OXK655421 PHD655416:PHG655421 PQZ655416:PRC655421 QAV655416:QAY655421 QKR655416:QKU655421 QUN655416:QUQ655421 REJ655416:REM655421 ROF655416:ROI655421 RYB655416:RYE655421 SHX655416:SIA655421 SRT655416:SRW655421 TBP655416:TBS655421 TLL655416:TLO655421 TVH655416:TVK655421 UFD655416:UFG655421 UOZ655416:UPC655421 UYV655416:UYY655421 VIR655416:VIU655421 VSN655416:VSQ655421 WCJ655416:WCM655421 WMF655416:WMI655421 WWB655416:WWE655421 T720952:W720957 JP720952:JS720957 TL720952:TO720957 ADH720952:ADK720957 AND720952:ANG720957 AWZ720952:AXC720957 BGV720952:BGY720957 BQR720952:BQU720957 CAN720952:CAQ720957 CKJ720952:CKM720957 CUF720952:CUI720957 DEB720952:DEE720957 DNX720952:DOA720957 DXT720952:DXW720957 EHP720952:EHS720957 ERL720952:ERO720957 FBH720952:FBK720957 FLD720952:FLG720957 FUZ720952:FVC720957 GEV720952:GEY720957 GOR720952:GOU720957 GYN720952:GYQ720957 HIJ720952:HIM720957 HSF720952:HSI720957 ICB720952:ICE720957 ILX720952:IMA720957 IVT720952:IVW720957 JFP720952:JFS720957 JPL720952:JPO720957 JZH720952:JZK720957 KJD720952:KJG720957 KSZ720952:KTC720957 LCV720952:LCY720957 LMR720952:LMU720957 LWN720952:LWQ720957 MGJ720952:MGM720957 MQF720952:MQI720957 NAB720952:NAE720957 NJX720952:NKA720957 NTT720952:NTW720957 ODP720952:ODS720957 ONL720952:ONO720957 OXH720952:OXK720957 PHD720952:PHG720957 PQZ720952:PRC720957 QAV720952:QAY720957 QKR720952:QKU720957 QUN720952:QUQ720957 REJ720952:REM720957 ROF720952:ROI720957 RYB720952:RYE720957 SHX720952:SIA720957 SRT720952:SRW720957 TBP720952:TBS720957 TLL720952:TLO720957 TVH720952:TVK720957 UFD720952:UFG720957 UOZ720952:UPC720957 UYV720952:UYY720957 VIR720952:VIU720957 VSN720952:VSQ720957 WCJ720952:WCM720957 WMF720952:WMI720957 WWB720952:WWE720957 T786488:W786493 JP786488:JS786493 TL786488:TO786493 ADH786488:ADK786493 AND786488:ANG786493 AWZ786488:AXC786493 BGV786488:BGY786493 BQR786488:BQU786493 CAN786488:CAQ786493 CKJ786488:CKM786493 CUF786488:CUI786493 DEB786488:DEE786493 DNX786488:DOA786493 DXT786488:DXW786493 EHP786488:EHS786493 ERL786488:ERO786493 FBH786488:FBK786493 FLD786488:FLG786493 FUZ786488:FVC786493 GEV786488:GEY786493 GOR786488:GOU786493 GYN786488:GYQ786493 HIJ786488:HIM786493 HSF786488:HSI786493 ICB786488:ICE786493 ILX786488:IMA786493 IVT786488:IVW786493 JFP786488:JFS786493 JPL786488:JPO786493 JZH786488:JZK786493 KJD786488:KJG786493 KSZ786488:KTC786493 LCV786488:LCY786493 LMR786488:LMU786493 LWN786488:LWQ786493 MGJ786488:MGM786493 MQF786488:MQI786493 NAB786488:NAE786493 NJX786488:NKA786493 NTT786488:NTW786493 ODP786488:ODS786493 ONL786488:ONO786493 OXH786488:OXK786493 PHD786488:PHG786493 PQZ786488:PRC786493 QAV786488:QAY786493 QKR786488:QKU786493 QUN786488:QUQ786493 REJ786488:REM786493 ROF786488:ROI786493 RYB786488:RYE786493 SHX786488:SIA786493 SRT786488:SRW786493 TBP786488:TBS786493 TLL786488:TLO786493 TVH786488:TVK786493 UFD786488:UFG786493 UOZ786488:UPC786493 UYV786488:UYY786493 VIR786488:VIU786493 VSN786488:VSQ786493 WCJ786488:WCM786493 WMF786488:WMI786493 WWB786488:WWE786493 T852024:W852029 JP852024:JS852029 TL852024:TO852029 ADH852024:ADK852029 AND852024:ANG852029 AWZ852024:AXC852029 BGV852024:BGY852029 BQR852024:BQU852029 CAN852024:CAQ852029 CKJ852024:CKM852029 CUF852024:CUI852029 DEB852024:DEE852029 DNX852024:DOA852029 DXT852024:DXW852029 EHP852024:EHS852029 ERL852024:ERO852029 FBH852024:FBK852029 FLD852024:FLG852029 FUZ852024:FVC852029 GEV852024:GEY852029 GOR852024:GOU852029 GYN852024:GYQ852029 HIJ852024:HIM852029 HSF852024:HSI852029 ICB852024:ICE852029 ILX852024:IMA852029 IVT852024:IVW852029 JFP852024:JFS852029 JPL852024:JPO852029 JZH852024:JZK852029 KJD852024:KJG852029 KSZ852024:KTC852029 LCV852024:LCY852029 LMR852024:LMU852029 LWN852024:LWQ852029 MGJ852024:MGM852029 MQF852024:MQI852029 NAB852024:NAE852029 NJX852024:NKA852029 NTT852024:NTW852029 ODP852024:ODS852029 ONL852024:ONO852029 OXH852024:OXK852029 PHD852024:PHG852029 PQZ852024:PRC852029 QAV852024:QAY852029 QKR852024:QKU852029 QUN852024:QUQ852029 REJ852024:REM852029 ROF852024:ROI852029 RYB852024:RYE852029 SHX852024:SIA852029 SRT852024:SRW852029 TBP852024:TBS852029 TLL852024:TLO852029 TVH852024:TVK852029 UFD852024:UFG852029 UOZ852024:UPC852029 UYV852024:UYY852029 VIR852024:VIU852029 VSN852024:VSQ852029 WCJ852024:WCM852029 WMF852024:WMI852029 WWB852024:WWE852029 T917560:W917565 JP917560:JS917565 TL917560:TO917565 ADH917560:ADK917565 AND917560:ANG917565 AWZ917560:AXC917565 BGV917560:BGY917565 BQR917560:BQU917565 CAN917560:CAQ917565 CKJ917560:CKM917565 CUF917560:CUI917565 DEB917560:DEE917565 DNX917560:DOA917565 DXT917560:DXW917565 EHP917560:EHS917565 ERL917560:ERO917565 FBH917560:FBK917565 FLD917560:FLG917565 FUZ917560:FVC917565 GEV917560:GEY917565 GOR917560:GOU917565 GYN917560:GYQ917565 HIJ917560:HIM917565 HSF917560:HSI917565 ICB917560:ICE917565 ILX917560:IMA917565 IVT917560:IVW917565 JFP917560:JFS917565 JPL917560:JPO917565 JZH917560:JZK917565 KJD917560:KJG917565 KSZ917560:KTC917565 LCV917560:LCY917565 LMR917560:LMU917565 LWN917560:LWQ917565 MGJ917560:MGM917565 MQF917560:MQI917565 NAB917560:NAE917565 NJX917560:NKA917565 NTT917560:NTW917565 ODP917560:ODS917565 ONL917560:ONO917565 OXH917560:OXK917565 PHD917560:PHG917565 PQZ917560:PRC917565 QAV917560:QAY917565 QKR917560:QKU917565 QUN917560:QUQ917565 REJ917560:REM917565 ROF917560:ROI917565 RYB917560:RYE917565 SHX917560:SIA917565 SRT917560:SRW917565 TBP917560:TBS917565 TLL917560:TLO917565 TVH917560:TVK917565 UFD917560:UFG917565 UOZ917560:UPC917565 UYV917560:UYY917565 VIR917560:VIU917565 VSN917560:VSQ917565 WCJ917560:WCM917565 WMF917560:WMI917565 WWB917560:WWE917565 T983096:W983101 JP983096:JS983101 TL983096:TO983101 ADH983096:ADK983101 AND983096:ANG983101 AWZ983096:AXC983101 BGV983096:BGY983101 BQR983096:BQU983101 CAN983096:CAQ983101 CKJ983096:CKM983101 CUF983096:CUI983101 DEB983096:DEE983101 DNX983096:DOA983101 DXT983096:DXW983101 EHP983096:EHS983101 ERL983096:ERO983101 FBH983096:FBK983101 FLD983096:FLG983101 FUZ983096:FVC983101 GEV983096:GEY983101 GOR983096:GOU983101 GYN983096:GYQ983101 HIJ983096:HIM983101 HSF983096:HSI983101 ICB983096:ICE983101 ILX983096:IMA983101 IVT983096:IVW983101 JFP983096:JFS983101 JPL983096:JPO983101 JZH983096:JZK983101 KJD983096:KJG983101 KSZ983096:KTC983101 LCV983096:LCY983101 LMR983096:LMU983101 LWN983096:LWQ983101 MGJ983096:MGM983101 MQF983096:MQI983101 NAB983096:NAE983101 NJX983096:NKA983101 NTT983096:NTW983101 ODP983096:ODS983101 ONL983096:ONO983101 OXH983096:OXK983101 PHD983096:PHG983101 PQZ983096:PRC983101 QAV983096:QAY983101 QKR983096:QKU983101 QUN983096:QUQ983101 REJ983096:REM983101 ROF983096:ROI983101 RYB983096:RYE983101 SHX983096:SIA983101 SRT983096:SRW983101 TBP983096:TBS983101 TLL983096:TLO983101 TVH983096:TVK983101 UFD983096:UFG983101 UOZ983096:UPC983101 UYV983096:UYY983101 VIR983096:VIU983101 VSN983096:VSQ983101 WCJ983096:WCM983101 WMF983096:WMI983101 WWB983096:WWE983101 D55:H109 IZ55:JD109 SV55:SZ109 ACR55:ACV109 AMN55:AMR109 AWJ55:AWN109 BGF55:BGJ109 BQB55:BQF109 BZX55:CAB109 CJT55:CJX109 CTP55:CTT109 DDL55:DDP109 DNH55:DNL109 DXD55:DXH109 EGZ55:EHD109 EQV55:EQZ109 FAR55:FAV109 FKN55:FKR109 FUJ55:FUN109 GEF55:GEJ109 GOB55:GOF109 GXX55:GYB109 HHT55:HHX109 HRP55:HRT109 IBL55:IBP109 ILH55:ILL109 IVD55:IVH109 JEZ55:JFD109 JOV55:JOZ109 JYR55:JYV109 KIN55:KIR109 KSJ55:KSN109 LCF55:LCJ109 LMB55:LMF109 LVX55:LWB109 MFT55:MFX109 MPP55:MPT109 MZL55:MZP109 NJH55:NJL109 NTD55:NTH109 OCZ55:ODD109 OMV55:OMZ109 OWR55:OWV109 PGN55:PGR109 PQJ55:PQN109 QAF55:QAJ109 QKB55:QKF109 QTX55:QUB109 RDT55:RDX109 RNP55:RNT109 RXL55:RXP109 SHH55:SHL109 SRD55:SRH109 TAZ55:TBD109 TKV55:TKZ109 TUR55:TUV109 UEN55:UER109 UOJ55:UON109 UYF55:UYJ109 VIB55:VIF109 VRX55:VSB109 WBT55:WBX109 WLP55:WLT109 WVL55:WVP109 D65591:H65645 IZ65591:JD65645 SV65591:SZ65645 ACR65591:ACV65645 AMN65591:AMR65645 AWJ65591:AWN65645 BGF65591:BGJ65645 BQB65591:BQF65645 BZX65591:CAB65645 CJT65591:CJX65645 CTP65591:CTT65645 DDL65591:DDP65645 DNH65591:DNL65645 DXD65591:DXH65645 EGZ65591:EHD65645 EQV65591:EQZ65645 FAR65591:FAV65645 FKN65591:FKR65645 FUJ65591:FUN65645 GEF65591:GEJ65645 GOB65591:GOF65645 GXX65591:GYB65645 HHT65591:HHX65645 HRP65591:HRT65645 IBL65591:IBP65645 ILH65591:ILL65645 IVD65591:IVH65645 JEZ65591:JFD65645 JOV65591:JOZ65645 JYR65591:JYV65645 KIN65591:KIR65645 KSJ65591:KSN65645 LCF65591:LCJ65645 LMB65591:LMF65645 LVX65591:LWB65645 MFT65591:MFX65645 MPP65591:MPT65645 MZL65591:MZP65645 NJH65591:NJL65645 NTD65591:NTH65645 OCZ65591:ODD65645 OMV65591:OMZ65645 OWR65591:OWV65645 PGN65591:PGR65645 PQJ65591:PQN65645 QAF65591:QAJ65645 QKB65591:QKF65645 QTX65591:QUB65645 RDT65591:RDX65645 RNP65591:RNT65645 RXL65591:RXP65645 SHH65591:SHL65645 SRD65591:SRH65645 TAZ65591:TBD65645 TKV65591:TKZ65645 TUR65591:TUV65645 UEN65591:UER65645 UOJ65591:UON65645 UYF65591:UYJ65645 VIB65591:VIF65645 VRX65591:VSB65645 WBT65591:WBX65645 WLP65591:WLT65645 WVL65591:WVP65645 D131127:H131181 IZ131127:JD131181 SV131127:SZ131181 ACR131127:ACV131181 AMN131127:AMR131181 AWJ131127:AWN131181 BGF131127:BGJ131181 BQB131127:BQF131181 BZX131127:CAB131181 CJT131127:CJX131181 CTP131127:CTT131181 DDL131127:DDP131181 DNH131127:DNL131181 DXD131127:DXH131181 EGZ131127:EHD131181 EQV131127:EQZ131181 FAR131127:FAV131181 FKN131127:FKR131181 FUJ131127:FUN131181 GEF131127:GEJ131181 GOB131127:GOF131181 GXX131127:GYB131181 HHT131127:HHX131181 HRP131127:HRT131181 IBL131127:IBP131181 ILH131127:ILL131181 IVD131127:IVH131181 JEZ131127:JFD131181 JOV131127:JOZ131181 JYR131127:JYV131181 KIN131127:KIR131181 KSJ131127:KSN131181 LCF131127:LCJ131181 LMB131127:LMF131181 LVX131127:LWB131181 MFT131127:MFX131181 MPP131127:MPT131181 MZL131127:MZP131181 NJH131127:NJL131181 NTD131127:NTH131181 OCZ131127:ODD131181 OMV131127:OMZ131181 OWR131127:OWV131181 PGN131127:PGR131181 PQJ131127:PQN131181 QAF131127:QAJ131181 QKB131127:QKF131181 QTX131127:QUB131181 RDT131127:RDX131181 RNP131127:RNT131181 RXL131127:RXP131181 SHH131127:SHL131181 SRD131127:SRH131181 TAZ131127:TBD131181 TKV131127:TKZ131181 TUR131127:TUV131181 UEN131127:UER131181 UOJ131127:UON131181 UYF131127:UYJ131181 VIB131127:VIF131181 VRX131127:VSB131181 WBT131127:WBX131181 WLP131127:WLT131181 WVL131127:WVP131181 D196663:H196717 IZ196663:JD196717 SV196663:SZ196717 ACR196663:ACV196717 AMN196663:AMR196717 AWJ196663:AWN196717 BGF196663:BGJ196717 BQB196663:BQF196717 BZX196663:CAB196717 CJT196663:CJX196717 CTP196663:CTT196717 DDL196663:DDP196717 DNH196663:DNL196717 DXD196663:DXH196717 EGZ196663:EHD196717 EQV196663:EQZ196717 FAR196663:FAV196717 FKN196663:FKR196717 FUJ196663:FUN196717 GEF196663:GEJ196717 GOB196663:GOF196717 GXX196663:GYB196717 HHT196663:HHX196717 HRP196663:HRT196717 IBL196663:IBP196717 ILH196663:ILL196717 IVD196663:IVH196717 JEZ196663:JFD196717 JOV196663:JOZ196717 JYR196663:JYV196717 KIN196663:KIR196717 KSJ196663:KSN196717 LCF196663:LCJ196717 LMB196663:LMF196717 LVX196663:LWB196717 MFT196663:MFX196717 MPP196663:MPT196717 MZL196663:MZP196717 NJH196663:NJL196717 NTD196663:NTH196717 OCZ196663:ODD196717 OMV196663:OMZ196717 OWR196663:OWV196717 PGN196663:PGR196717 PQJ196663:PQN196717 QAF196663:QAJ196717 QKB196663:QKF196717 QTX196663:QUB196717 RDT196663:RDX196717 RNP196663:RNT196717 RXL196663:RXP196717 SHH196663:SHL196717 SRD196663:SRH196717 TAZ196663:TBD196717 TKV196663:TKZ196717 TUR196663:TUV196717 UEN196663:UER196717 UOJ196663:UON196717 UYF196663:UYJ196717 VIB196663:VIF196717 VRX196663:VSB196717 WBT196663:WBX196717 WLP196663:WLT196717 WVL196663:WVP196717 D262199:H262253 IZ262199:JD262253 SV262199:SZ262253 ACR262199:ACV262253 AMN262199:AMR262253 AWJ262199:AWN262253 BGF262199:BGJ262253 BQB262199:BQF262253 BZX262199:CAB262253 CJT262199:CJX262253 CTP262199:CTT262253 DDL262199:DDP262253 DNH262199:DNL262253 DXD262199:DXH262253 EGZ262199:EHD262253 EQV262199:EQZ262253 FAR262199:FAV262253 FKN262199:FKR262253 FUJ262199:FUN262253 GEF262199:GEJ262253 GOB262199:GOF262253 GXX262199:GYB262253 HHT262199:HHX262253 HRP262199:HRT262253 IBL262199:IBP262253 ILH262199:ILL262253 IVD262199:IVH262253 JEZ262199:JFD262253 JOV262199:JOZ262253 JYR262199:JYV262253 KIN262199:KIR262253 KSJ262199:KSN262253 LCF262199:LCJ262253 LMB262199:LMF262253 LVX262199:LWB262253 MFT262199:MFX262253 MPP262199:MPT262253 MZL262199:MZP262253 NJH262199:NJL262253 NTD262199:NTH262253 OCZ262199:ODD262253 OMV262199:OMZ262253 OWR262199:OWV262253 PGN262199:PGR262253 PQJ262199:PQN262253 QAF262199:QAJ262253 QKB262199:QKF262253 QTX262199:QUB262253 RDT262199:RDX262253 RNP262199:RNT262253 RXL262199:RXP262253 SHH262199:SHL262253 SRD262199:SRH262253 TAZ262199:TBD262253 TKV262199:TKZ262253 TUR262199:TUV262253 UEN262199:UER262253 UOJ262199:UON262253 UYF262199:UYJ262253 VIB262199:VIF262253 VRX262199:VSB262253 WBT262199:WBX262253 WLP262199:WLT262253 WVL262199:WVP262253 D327735:H327789 IZ327735:JD327789 SV327735:SZ327789 ACR327735:ACV327789 AMN327735:AMR327789 AWJ327735:AWN327789 BGF327735:BGJ327789 BQB327735:BQF327789 BZX327735:CAB327789 CJT327735:CJX327789 CTP327735:CTT327789 DDL327735:DDP327789 DNH327735:DNL327789 DXD327735:DXH327789 EGZ327735:EHD327789 EQV327735:EQZ327789 FAR327735:FAV327789 FKN327735:FKR327789 FUJ327735:FUN327789 GEF327735:GEJ327789 GOB327735:GOF327789 GXX327735:GYB327789 HHT327735:HHX327789 HRP327735:HRT327789 IBL327735:IBP327789 ILH327735:ILL327789 IVD327735:IVH327789 JEZ327735:JFD327789 JOV327735:JOZ327789 JYR327735:JYV327789 KIN327735:KIR327789 KSJ327735:KSN327789 LCF327735:LCJ327789 LMB327735:LMF327789 LVX327735:LWB327789 MFT327735:MFX327789 MPP327735:MPT327789 MZL327735:MZP327789 NJH327735:NJL327789 NTD327735:NTH327789 OCZ327735:ODD327789 OMV327735:OMZ327789 OWR327735:OWV327789 PGN327735:PGR327789 PQJ327735:PQN327789 QAF327735:QAJ327789 QKB327735:QKF327789 QTX327735:QUB327789 RDT327735:RDX327789 RNP327735:RNT327789 RXL327735:RXP327789 SHH327735:SHL327789 SRD327735:SRH327789 TAZ327735:TBD327789 TKV327735:TKZ327789 TUR327735:TUV327789 UEN327735:UER327789 UOJ327735:UON327789 UYF327735:UYJ327789 VIB327735:VIF327789 VRX327735:VSB327789 WBT327735:WBX327789 WLP327735:WLT327789 WVL327735:WVP327789 D393271:H393325 IZ393271:JD393325 SV393271:SZ393325 ACR393271:ACV393325 AMN393271:AMR393325 AWJ393271:AWN393325 BGF393271:BGJ393325 BQB393271:BQF393325 BZX393271:CAB393325 CJT393271:CJX393325 CTP393271:CTT393325 DDL393271:DDP393325 DNH393271:DNL393325 DXD393271:DXH393325 EGZ393271:EHD393325 EQV393271:EQZ393325 FAR393271:FAV393325 FKN393271:FKR393325 FUJ393271:FUN393325 GEF393271:GEJ393325 GOB393271:GOF393325 GXX393271:GYB393325 HHT393271:HHX393325 HRP393271:HRT393325 IBL393271:IBP393325 ILH393271:ILL393325 IVD393271:IVH393325 JEZ393271:JFD393325 JOV393271:JOZ393325 JYR393271:JYV393325 KIN393271:KIR393325 KSJ393271:KSN393325 LCF393271:LCJ393325 LMB393271:LMF393325 LVX393271:LWB393325 MFT393271:MFX393325 MPP393271:MPT393325 MZL393271:MZP393325 NJH393271:NJL393325 NTD393271:NTH393325 OCZ393271:ODD393325 OMV393271:OMZ393325 OWR393271:OWV393325 PGN393271:PGR393325 PQJ393271:PQN393325 QAF393271:QAJ393325 QKB393271:QKF393325 QTX393271:QUB393325 RDT393271:RDX393325 RNP393271:RNT393325 RXL393271:RXP393325 SHH393271:SHL393325 SRD393271:SRH393325 TAZ393271:TBD393325 TKV393271:TKZ393325 TUR393271:TUV393325 UEN393271:UER393325 UOJ393271:UON393325 UYF393271:UYJ393325 VIB393271:VIF393325 VRX393271:VSB393325 WBT393271:WBX393325 WLP393271:WLT393325 WVL393271:WVP393325 D458807:H458861 IZ458807:JD458861 SV458807:SZ458861 ACR458807:ACV458861 AMN458807:AMR458861 AWJ458807:AWN458861 BGF458807:BGJ458861 BQB458807:BQF458861 BZX458807:CAB458861 CJT458807:CJX458861 CTP458807:CTT458861 DDL458807:DDP458861 DNH458807:DNL458861 DXD458807:DXH458861 EGZ458807:EHD458861 EQV458807:EQZ458861 FAR458807:FAV458861 FKN458807:FKR458861 FUJ458807:FUN458861 GEF458807:GEJ458861 GOB458807:GOF458861 GXX458807:GYB458861 HHT458807:HHX458861 HRP458807:HRT458861 IBL458807:IBP458861 ILH458807:ILL458861 IVD458807:IVH458861 JEZ458807:JFD458861 JOV458807:JOZ458861 JYR458807:JYV458861 KIN458807:KIR458861 KSJ458807:KSN458861 LCF458807:LCJ458861 LMB458807:LMF458861 LVX458807:LWB458861 MFT458807:MFX458861 MPP458807:MPT458861 MZL458807:MZP458861 NJH458807:NJL458861 NTD458807:NTH458861 OCZ458807:ODD458861 OMV458807:OMZ458861 OWR458807:OWV458861 PGN458807:PGR458861 PQJ458807:PQN458861 QAF458807:QAJ458861 QKB458807:QKF458861 QTX458807:QUB458861 RDT458807:RDX458861 RNP458807:RNT458861 RXL458807:RXP458861 SHH458807:SHL458861 SRD458807:SRH458861 TAZ458807:TBD458861 TKV458807:TKZ458861 TUR458807:TUV458861 UEN458807:UER458861 UOJ458807:UON458861 UYF458807:UYJ458861 VIB458807:VIF458861 VRX458807:VSB458861 WBT458807:WBX458861 WLP458807:WLT458861 WVL458807:WVP458861 D524343:H524397 IZ524343:JD524397 SV524343:SZ524397 ACR524343:ACV524397 AMN524343:AMR524397 AWJ524343:AWN524397 BGF524343:BGJ524397 BQB524343:BQF524397 BZX524343:CAB524397 CJT524343:CJX524397 CTP524343:CTT524397 DDL524343:DDP524397 DNH524343:DNL524397 DXD524343:DXH524397 EGZ524343:EHD524397 EQV524343:EQZ524397 FAR524343:FAV524397 FKN524343:FKR524397 FUJ524343:FUN524397 GEF524343:GEJ524397 GOB524343:GOF524397 GXX524343:GYB524397 HHT524343:HHX524397 HRP524343:HRT524397 IBL524343:IBP524397 ILH524343:ILL524397 IVD524343:IVH524397 JEZ524343:JFD524397 JOV524343:JOZ524397 JYR524343:JYV524397 KIN524343:KIR524397 KSJ524343:KSN524397 LCF524343:LCJ524397 LMB524343:LMF524397 LVX524343:LWB524397 MFT524343:MFX524397 MPP524343:MPT524397 MZL524343:MZP524397 NJH524343:NJL524397 NTD524343:NTH524397 OCZ524343:ODD524397 OMV524343:OMZ524397 OWR524343:OWV524397 PGN524343:PGR524397 PQJ524343:PQN524397 QAF524343:QAJ524397 QKB524343:QKF524397 QTX524343:QUB524397 RDT524343:RDX524397 RNP524343:RNT524397 RXL524343:RXP524397 SHH524343:SHL524397 SRD524343:SRH524397 TAZ524343:TBD524397 TKV524343:TKZ524397 TUR524343:TUV524397 UEN524343:UER524397 UOJ524343:UON524397 UYF524343:UYJ524397 VIB524343:VIF524397 VRX524343:VSB524397 WBT524343:WBX524397 WLP524343:WLT524397 WVL524343:WVP524397 D589879:H589933 IZ589879:JD589933 SV589879:SZ589933 ACR589879:ACV589933 AMN589879:AMR589933 AWJ589879:AWN589933 BGF589879:BGJ589933 BQB589879:BQF589933 BZX589879:CAB589933 CJT589879:CJX589933 CTP589879:CTT589933 DDL589879:DDP589933 DNH589879:DNL589933 DXD589879:DXH589933 EGZ589879:EHD589933 EQV589879:EQZ589933 FAR589879:FAV589933 FKN589879:FKR589933 FUJ589879:FUN589933 GEF589879:GEJ589933 GOB589879:GOF589933 GXX589879:GYB589933 HHT589879:HHX589933 HRP589879:HRT589933 IBL589879:IBP589933 ILH589879:ILL589933 IVD589879:IVH589933 JEZ589879:JFD589933 JOV589879:JOZ589933 JYR589879:JYV589933 KIN589879:KIR589933 KSJ589879:KSN589933 LCF589879:LCJ589933 LMB589879:LMF589933 LVX589879:LWB589933 MFT589879:MFX589933 MPP589879:MPT589933 MZL589879:MZP589933 NJH589879:NJL589933 NTD589879:NTH589933 OCZ589879:ODD589933 OMV589879:OMZ589933 OWR589879:OWV589933 PGN589879:PGR589933 PQJ589879:PQN589933 QAF589879:QAJ589933 QKB589879:QKF589933 QTX589879:QUB589933 RDT589879:RDX589933 RNP589879:RNT589933 RXL589879:RXP589933 SHH589879:SHL589933 SRD589879:SRH589933 TAZ589879:TBD589933 TKV589879:TKZ589933 TUR589879:TUV589933 UEN589879:UER589933 UOJ589879:UON589933 UYF589879:UYJ589933 VIB589879:VIF589933 VRX589879:VSB589933 WBT589879:WBX589933 WLP589879:WLT589933 WVL589879:WVP589933 D655415:H655469 IZ655415:JD655469 SV655415:SZ655469 ACR655415:ACV655469 AMN655415:AMR655469 AWJ655415:AWN655469 BGF655415:BGJ655469 BQB655415:BQF655469 BZX655415:CAB655469 CJT655415:CJX655469 CTP655415:CTT655469 DDL655415:DDP655469 DNH655415:DNL655469 DXD655415:DXH655469 EGZ655415:EHD655469 EQV655415:EQZ655469 FAR655415:FAV655469 FKN655415:FKR655469 FUJ655415:FUN655469 GEF655415:GEJ655469 GOB655415:GOF655469 GXX655415:GYB655469 HHT655415:HHX655469 HRP655415:HRT655469 IBL655415:IBP655469 ILH655415:ILL655469 IVD655415:IVH655469 JEZ655415:JFD655469 JOV655415:JOZ655469 JYR655415:JYV655469 KIN655415:KIR655469 KSJ655415:KSN655469 LCF655415:LCJ655469 LMB655415:LMF655469 LVX655415:LWB655469 MFT655415:MFX655469 MPP655415:MPT655469 MZL655415:MZP655469 NJH655415:NJL655469 NTD655415:NTH655469 OCZ655415:ODD655469 OMV655415:OMZ655469 OWR655415:OWV655469 PGN655415:PGR655469 PQJ655415:PQN655469 QAF655415:QAJ655469 QKB655415:QKF655469 QTX655415:QUB655469 RDT655415:RDX655469 RNP655415:RNT655469 RXL655415:RXP655469 SHH655415:SHL655469 SRD655415:SRH655469 TAZ655415:TBD655469 TKV655415:TKZ655469 TUR655415:TUV655469 UEN655415:UER655469 UOJ655415:UON655469 UYF655415:UYJ655469 VIB655415:VIF655469 VRX655415:VSB655469 WBT655415:WBX655469 WLP655415:WLT655469 WVL655415:WVP655469 D720951:H721005 IZ720951:JD721005 SV720951:SZ721005 ACR720951:ACV721005 AMN720951:AMR721005 AWJ720951:AWN721005 BGF720951:BGJ721005 BQB720951:BQF721005 BZX720951:CAB721005 CJT720951:CJX721005 CTP720951:CTT721005 DDL720951:DDP721005 DNH720951:DNL721005 DXD720951:DXH721005 EGZ720951:EHD721005 EQV720951:EQZ721005 FAR720951:FAV721005 FKN720951:FKR721005 FUJ720951:FUN721005 GEF720951:GEJ721005 GOB720951:GOF721005 GXX720951:GYB721005 HHT720951:HHX721005 HRP720951:HRT721005 IBL720951:IBP721005 ILH720951:ILL721005 IVD720951:IVH721005 JEZ720951:JFD721005 JOV720951:JOZ721005 JYR720951:JYV721005 KIN720951:KIR721005 KSJ720951:KSN721005 LCF720951:LCJ721005 LMB720951:LMF721005 LVX720951:LWB721005 MFT720951:MFX721005 MPP720951:MPT721005 MZL720951:MZP721005 NJH720951:NJL721005 NTD720951:NTH721005 OCZ720951:ODD721005 OMV720951:OMZ721005 OWR720951:OWV721005 PGN720951:PGR721005 PQJ720951:PQN721005 QAF720951:QAJ721005 QKB720951:QKF721005 QTX720951:QUB721005 RDT720951:RDX721005 RNP720951:RNT721005 RXL720951:RXP721005 SHH720951:SHL721005 SRD720951:SRH721005 TAZ720951:TBD721005 TKV720951:TKZ721005 TUR720951:TUV721005 UEN720951:UER721005 UOJ720951:UON721005 UYF720951:UYJ721005 VIB720951:VIF721005 VRX720951:VSB721005 WBT720951:WBX721005 WLP720951:WLT721005 WVL720951:WVP721005 D786487:H786541 IZ786487:JD786541 SV786487:SZ786541 ACR786487:ACV786541 AMN786487:AMR786541 AWJ786487:AWN786541 BGF786487:BGJ786541 BQB786487:BQF786541 BZX786487:CAB786541 CJT786487:CJX786541 CTP786487:CTT786541 DDL786487:DDP786541 DNH786487:DNL786541 DXD786487:DXH786541 EGZ786487:EHD786541 EQV786487:EQZ786541 FAR786487:FAV786541 FKN786487:FKR786541 FUJ786487:FUN786541 GEF786487:GEJ786541 GOB786487:GOF786541 GXX786487:GYB786541 HHT786487:HHX786541 HRP786487:HRT786541 IBL786487:IBP786541 ILH786487:ILL786541 IVD786487:IVH786541 JEZ786487:JFD786541 JOV786487:JOZ786541 JYR786487:JYV786541 KIN786487:KIR786541 KSJ786487:KSN786541 LCF786487:LCJ786541 LMB786487:LMF786541 LVX786487:LWB786541 MFT786487:MFX786541 MPP786487:MPT786541 MZL786487:MZP786541 NJH786487:NJL786541 NTD786487:NTH786541 OCZ786487:ODD786541 OMV786487:OMZ786541 OWR786487:OWV786541 PGN786487:PGR786541 PQJ786487:PQN786541 QAF786487:QAJ786541 QKB786487:QKF786541 QTX786487:QUB786541 RDT786487:RDX786541 RNP786487:RNT786541 RXL786487:RXP786541 SHH786487:SHL786541 SRD786487:SRH786541 TAZ786487:TBD786541 TKV786487:TKZ786541 TUR786487:TUV786541 UEN786487:UER786541 UOJ786487:UON786541 UYF786487:UYJ786541 VIB786487:VIF786541 VRX786487:VSB786541 WBT786487:WBX786541 WLP786487:WLT786541 WVL786487:WVP786541 D852023:H852077 IZ852023:JD852077 SV852023:SZ852077 ACR852023:ACV852077 AMN852023:AMR852077 AWJ852023:AWN852077 BGF852023:BGJ852077 BQB852023:BQF852077 BZX852023:CAB852077 CJT852023:CJX852077 CTP852023:CTT852077 DDL852023:DDP852077 DNH852023:DNL852077 DXD852023:DXH852077 EGZ852023:EHD852077 EQV852023:EQZ852077 FAR852023:FAV852077 FKN852023:FKR852077 FUJ852023:FUN852077 GEF852023:GEJ852077 GOB852023:GOF852077 GXX852023:GYB852077 HHT852023:HHX852077 HRP852023:HRT852077 IBL852023:IBP852077 ILH852023:ILL852077 IVD852023:IVH852077 JEZ852023:JFD852077 JOV852023:JOZ852077 JYR852023:JYV852077 KIN852023:KIR852077 KSJ852023:KSN852077 LCF852023:LCJ852077 LMB852023:LMF852077 LVX852023:LWB852077 MFT852023:MFX852077 MPP852023:MPT852077 MZL852023:MZP852077 NJH852023:NJL852077 NTD852023:NTH852077 OCZ852023:ODD852077 OMV852023:OMZ852077 OWR852023:OWV852077 PGN852023:PGR852077 PQJ852023:PQN852077 QAF852023:QAJ852077 QKB852023:QKF852077 QTX852023:QUB852077 RDT852023:RDX852077 RNP852023:RNT852077 RXL852023:RXP852077 SHH852023:SHL852077 SRD852023:SRH852077 TAZ852023:TBD852077 TKV852023:TKZ852077 TUR852023:TUV852077 UEN852023:UER852077 UOJ852023:UON852077 UYF852023:UYJ852077 VIB852023:VIF852077 VRX852023:VSB852077 WBT852023:WBX852077 WLP852023:WLT852077 WVL852023:WVP852077 D917559:H917613 IZ917559:JD917613 SV917559:SZ917613 ACR917559:ACV917613 AMN917559:AMR917613 AWJ917559:AWN917613 BGF917559:BGJ917613 BQB917559:BQF917613 BZX917559:CAB917613 CJT917559:CJX917613 CTP917559:CTT917613 DDL917559:DDP917613 DNH917559:DNL917613 DXD917559:DXH917613 EGZ917559:EHD917613 EQV917559:EQZ917613 FAR917559:FAV917613 FKN917559:FKR917613 FUJ917559:FUN917613 GEF917559:GEJ917613 GOB917559:GOF917613 GXX917559:GYB917613 HHT917559:HHX917613 HRP917559:HRT917613 IBL917559:IBP917613 ILH917559:ILL917613 IVD917559:IVH917613 JEZ917559:JFD917613 JOV917559:JOZ917613 JYR917559:JYV917613 KIN917559:KIR917613 KSJ917559:KSN917613 LCF917559:LCJ917613 LMB917559:LMF917613 LVX917559:LWB917613 MFT917559:MFX917613 MPP917559:MPT917613 MZL917559:MZP917613 NJH917559:NJL917613 NTD917559:NTH917613 OCZ917559:ODD917613 OMV917559:OMZ917613 OWR917559:OWV917613 PGN917559:PGR917613 PQJ917559:PQN917613 QAF917559:QAJ917613 QKB917559:QKF917613 QTX917559:QUB917613 RDT917559:RDX917613 RNP917559:RNT917613 RXL917559:RXP917613 SHH917559:SHL917613 SRD917559:SRH917613 TAZ917559:TBD917613 TKV917559:TKZ917613 TUR917559:TUV917613 UEN917559:UER917613 UOJ917559:UON917613 UYF917559:UYJ917613 VIB917559:VIF917613 VRX917559:VSB917613 WBT917559:WBX917613 WLP917559:WLT917613 WVL917559:WVP917613 D983095:H983149 IZ983095:JD983149 SV983095:SZ983149 ACR983095:ACV983149 AMN983095:AMR983149 AWJ983095:AWN983149 BGF983095:BGJ983149 BQB983095:BQF983149 BZX983095:CAB983149 CJT983095:CJX983149 CTP983095:CTT983149 DDL983095:DDP983149 DNH983095:DNL983149 DXD983095:DXH983149 EGZ983095:EHD983149 EQV983095:EQZ983149 FAR983095:FAV983149 FKN983095:FKR983149 FUJ983095:FUN983149 GEF983095:GEJ983149 GOB983095:GOF983149 GXX983095:GYB983149 HHT983095:HHX983149 HRP983095:HRT983149 IBL983095:IBP983149 ILH983095:ILL983149 IVD983095:IVH983149 JEZ983095:JFD983149 JOV983095:JOZ983149 JYR983095:JYV983149 KIN983095:KIR983149 KSJ983095:KSN983149 LCF983095:LCJ983149 LMB983095:LMF983149 LVX983095:LWB983149 MFT983095:MFX983149 MPP983095:MPT983149 MZL983095:MZP983149 NJH983095:NJL983149 NTD983095:NTH983149 OCZ983095:ODD983149 OMV983095:OMZ983149 OWR983095:OWV983149 PGN983095:PGR983149 PQJ983095:PQN983149 QAF983095:QAJ983149 QKB983095:QKF983149 QTX983095:QUB983149 RDT983095:RDX983149 RNP983095:RNT983149 RXL983095:RXP983149 SHH983095:SHL983149 SRD983095:SRH983149 TAZ983095:TBD983149 TKV983095:TKZ983149 TUR983095:TUV983149 UEN983095:UER983149 UOJ983095:UON983149 UYF983095:UYJ983149 VIB983095:VIF983149 VRX983095:VSB983149 WBT983095:WBX983149 WLP983095:WLT983149 WVL983095:WVP983149 N55:P109 JJ55:JL109 TF55:TH109 ADB55:ADD109 AMX55:AMZ109 AWT55:AWV109 BGP55:BGR109 BQL55:BQN109 CAH55:CAJ109 CKD55:CKF109 CTZ55:CUB109 DDV55:DDX109 DNR55:DNT109 DXN55:DXP109 EHJ55:EHL109 ERF55:ERH109 FBB55:FBD109 FKX55:FKZ109 FUT55:FUV109 GEP55:GER109 GOL55:GON109 GYH55:GYJ109 HID55:HIF109 HRZ55:HSB109 IBV55:IBX109 ILR55:ILT109 IVN55:IVP109 JFJ55:JFL109 JPF55:JPH109 JZB55:JZD109 KIX55:KIZ109 KST55:KSV109 LCP55:LCR109 LML55:LMN109 LWH55:LWJ109 MGD55:MGF109 MPZ55:MQB109 MZV55:MZX109 NJR55:NJT109 NTN55:NTP109 ODJ55:ODL109 ONF55:ONH109 OXB55:OXD109 PGX55:PGZ109 PQT55:PQV109 QAP55:QAR109 QKL55:QKN109 QUH55:QUJ109 RED55:REF109 RNZ55:ROB109 RXV55:RXX109 SHR55:SHT109 SRN55:SRP109 TBJ55:TBL109 TLF55:TLH109 TVB55:TVD109 UEX55:UEZ109 UOT55:UOV109 UYP55:UYR109 VIL55:VIN109 VSH55:VSJ109 WCD55:WCF109 WLZ55:WMB109 WVV55:WVX109 N65591:P65645 JJ65591:JL65645 TF65591:TH65645 ADB65591:ADD65645 AMX65591:AMZ65645 AWT65591:AWV65645 BGP65591:BGR65645 BQL65591:BQN65645 CAH65591:CAJ65645 CKD65591:CKF65645 CTZ65591:CUB65645 DDV65591:DDX65645 DNR65591:DNT65645 DXN65591:DXP65645 EHJ65591:EHL65645 ERF65591:ERH65645 FBB65591:FBD65645 FKX65591:FKZ65645 FUT65591:FUV65645 GEP65591:GER65645 GOL65591:GON65645 GYH65591:GYJ65645 HID65591:HIF65645 HRZ65591:HSB65645 IBV65591:IBX65645 ILR65591:ILT65645 IVN65591:IVP65645 JFJ65591:JFL65645 JPF65591:JPH65645 JZB65591:JZD65645 KIX65591:KIZ65645 KST65591:KSV65645 LCP65591:LCR65645 LML65591:LMN65645 LWH65591:LWJ65645 MGD65591:MGF65645 MPZ65591:MQB65645 MZV65591:MZX65645 NJR65591:NJT65645 NTN65591:NTP65645 ODJ65591:ODL65645 ONF65591:ONH65645 OXB65591:OXD65645 PGX65591:PGZ65645 PQT65591:PQV65645 QAP65591:QAR65645 QKL65591:QKN65645 QUH65591:QUJ65645 RED65591:REF65645 RNZ65591:ROB65645 RXV65591:RXX65645 SHR65591:SHT65645 SRN65591:SRP65645 TBJ65591:TBL65645 TLF65591:TLH65645 TVB65591:TVD65645 UEX65591:UEZ65645 UOT65591:UOV65645 UYP65591:UYR65645 VIL65591:VIN65645 VSH65591:VSJ65645 WCD65591:WCF65645 WLZ65591:WMB65645 WVV65591:WVX65645 N131127:P131181 JJ131127:JL131181 TF131127:TH131181 ADB131127:ADD131181 AMX131127:AMZ131181 AWT131127:AWV131181 BGP131127:BGR131181 BQL131127:BQN131181 CAH131127:CAJ131181 CKD131127:CKF131181 CTZ131127:CUB131181 DDV131127:DDX131181 DNR131127:DNT131181 DXN131127:DXP131181 EHJ131127:EHL131181 ERF131127:ERH131181 FBB131127:FBD131181 FKX131127:FKZ131181 FUT131127:FUV131181 GEP131127:GER131181 GOL131127:GON131181 GYH131127:GYJ131181 HID131127:HIF131181 HRZ131127:HSB131181 IBV131127:IBX131181 ILR131127:ILT131181 IVN131127:IVP131181 JFJ131127:JFL131181 JPF131127:JPH131181 JZB131127:JZD131181 KIX131127:KIZ131181 KST131127:KSV131181 LCP131127:LCR131181 LML131127:LMN131181 LWH131127:LWJ131181 MGD131127:MGF131181 MPZ131127:MQB131181 MZV131127:MZX131181 NJR131127:NJT131181 NTN131127:NTP131181 ODJ131127:ODL131181 ONF131127:ONH131181 OXB131127:OXD131181 PGX131127:PGZ131181 PQT131127:PQV131181 QAP131127:QAR131181 QKL131127:QKN131181 QUH131127:QUJ131181 RED131127:REF131181 RNZ131127:ROB131181 RXV131127:RXX131181 SHR131127:SHT131181 SRN131127:SRP131181 TBJ131127:TBL131181 TLF131127:TLH131181 TVB131127:TVD131181 UEX131127:UEZ131181 UOT131127:UOV131181 UYP131127:UYR131181 VIL131127:VIN131181 VSH131127:VSJ131181 WCD131127:WCF131181 WLZ131127:WMB131181 WVV131127:WVX131181 N196663:P196717 JJ196663:JL196717 TF196663:TH196717 ADB196663:ADD196717 AMX196663:AMZ196717 AWT196663:AWV196717 BGP196663:BGR196717 BQL196663:BQN196717 CAH196663:CAJ196717 CKD196663:CKF196717 CTZ196663:CUB196717 DDV196663:DDX196717 DNR196663:DNT196717 DXN196663:DXP196717 EHJ196663:EHL196717 ERF196663:ERH196717 FBB196663:FBD196717 FKX196663:FKZ196717 FUT196663:FUV196717 GEP196663:GER196717 GOL196663:GON196717 GYH196663:GYJ196717 HID196663:HIF196717 HRZ196663:HSB196717 IBV196663:IBX196717 ILR196663:ILT196717 IVN196663:IVP196717 JFJ196663:JFL196717 JPF196663:JPH196717 JZB196663:JZD196717 KIX196663:KIZ196717 KST196663:KSV196717 LCP196663:LCR196717 LML196663:LMN196717 LWH196663:LWJ196717 MGD196663:MGF196717 MPZ196663:MQB196717 MZV196663:MZX196717 NJR196663:NJT196717 NTN196663:NTP196717 ODJ196663:ODL196717 ONF196663:ONH196717 OXB196663:OXD196717 PGX196663:PGZ196717 PQT196663:PQV196717 QAP196663:QAR196717 QKL196663:QKN196717 QUH196663:QUJ196717 RED196663:REF196717 RNZ196663:ROB196717 RXV196663:RXX196717 SHR196663:SHT196717 SRN196663:SRP196717 TBJ196663:TBL196717 TLF196663:TLH196717 TVB196663:TVD196717 UEX196663:UEZ196717 UOT196663:UOV196717 UYP196663:UYR196717 VIL196663:VIN196717 VSH196663:VSJ196717 WCD196663:WCF196717 WLZ196663:WMB196717 WVV196663:WVX196717 N262199:P262253 JJ262199:JL262253 TF262199:TH262253 ADB262199:ADD262253 AMX262199:AMZ262253 AWT262199:AWV262253 BGP262199:BGR262253 BQL262199:BQN262253 CAH262199:CAJ262253 CKD262199:CKF262253 CTZ262199:CUB262253 DDV262199:DDX262253 DNR262199:DNT262253 DXN262199:DXP262253 EHJ262199:EHL262253 ERF262199:ERH262253 FBB262199:FBD262253 FKX262199:FKZ262253 FUT262199:FUV262253 GEP262199:GER262253 GOL262199:GON262253 GYH262199:GYJ262253 HID262199:HIF262253 HRZ262199:HSB262253 IBV262199:IBX262253 ILR262199:ILT262253 IVN262199:IVP262253 JFJ262199:JFL262253 JPF262199:JPH262253 JZB262199:JZD262253 KIX262199:KIZ262253 KST262199:KSV262253 LCP262199:LCR262253 LML262199:LMN262253 LWH262199:LWJ262253 MGD262199:MGF262253 MPZ262199:MQB262253 MZV262199:MZX262253 NJR262199:NJT262253 NTN262199:NTP262253 ODJ262199:ODL262253 ONF262199:ONH262253 OXB262199:OXD262253 PGX262199:PGZ262253 PQT262199:PQV262253 QAP262199:QAR262253 QKL262199:QKN262253 QUH262199:QUJ262253 RED262199:REF262253 RNZ262199:ROB262253 RXV262199:RXX262253 SHR262199:SHT262253 SRN262199:SRP262253 TBJ262199:TBL262253 TLF262199:TLH262253 TVB262199:TVD262253 UEX262199:UEZ262253 UOT262199:UOV262253 UYP262199:UYR262253 VIL262199:VIN262253 VSH262199:VSJ262253 WCD262199:WCF262253 WLZ262199:WMB262253 WVV262199:WVX262253 N327735:P327789 JJ327735:JL327789 TF327735:TH327789 ADB327735:ADD327789 AMX327735:AMZ327789 AWT327735:AWV327789 BGP327735:BGR327789 BQL327735:BQN327789 CAH327735:CAJ327789 CKD327735:CKF327789 CTZ327735:CUB327789 DDV327735:DDX327789 DNR327735:DNT327789 DXN327735:DXP327789 EHJ327735:EHL327789 ERF327735:ERH327789 FBB327735:FBD327789 FKX327735:FKZ327789 FUT327735:FUV327789 GEP327735:GER327789 GOL327735:GON327789 GYH327735:GYJ327789 HID327735:HIF327789 HRZ327735:HSB327789 IBV327735:IBX327789 ILR327735:ILT327789 IVN327735:IVP327789 JFJ327735:JFL327789 JPF327735:JPH327789 JZB327735:JZD327789 KIX327735:KIZ327789 KST327735:KSV327789 LCP327735:LCR327789 LML327735:LMN327789 LWH327735:LWJ327789 MGD327735:MGF327789 MPZ327735:MQB327789 MZV327735:MZX327789 NJR327735:NJT327789 NTN327735:NTP327789 ODJ327735:ODL327789 ONF327735:ONH327789 OXB327735:OXD327789 PGX327735:PGZ327789 PQT327735:PQV327789 QAP327735:QAR327789 QKL327735:QKN327789 QUH327735:QUJ327789 RED327735:REF327789 RNZ327735:ROB327789 RXV327735:RXX327789 SHR327735:SHT327789 SRN327735:SRP327789 TBJ327735:TBL327789 TLF327735:TLH327789 TVB327735:TVD327789 UEX327735:UEZ327789 UOT327735:UOV327789 UYP327735:UYR327789 VIL327735:VIN327789 VSH327735:VSJ327789 WCD327735:WCF327789 WLZ327735:WMB327789 WVV327735:WVX327789 N393271:P393325 JJ393271:JL393325 TF393271:TH393325 ADB393271:ADD393325 AMX393271:AMZ393325 AWT393271:AWV393325 BGP393271:BGR393325 BQL393271:BQN393325 CAH393271:CAJ393325 CKD393271:CKF393325 CTZ393271:CUB393325 DDV393271:DDX393325 DNR393271:DNT393325 DXN393271:DXP393325 EHJ393271:EHL393325 ERF393271:ERH393325 FBB393271:FBD393325 FKX393271:FKZ393325 FUT393271:FUV393325 GEP393271:GER393325 GOL393271:GON393325 GYH393271:GYJ393325 HID393271:HIF393325 HRZ393271:HSB393325 IBV393271:IBX393325 ILR393271:ILT393325 IVN393271:IVP393325 JFJ393271:JFL393325 JPF393271:JPH393325 JZB393271:JZD393325 KIX393271:KIZ393325 KST393271:KSV393325 LCP393271:LCR393325 LML393271:LMN393325 LWH393271:LWJ393325 MGD393271:MGF393325 MPZ393271:MQB393325 MZV393271:MZX393325 NJR393271:NJT393325 NTN393271:NTP393325 ODJ393271:ODL393325 ONF393271:ONH393325 OXB393271:OXD393325 PGX393271:PGZ393325 PQT393271:PQV393325 QAP393271:QAR393325 QKL393271:QKN393325 QUH393271:QUJ393325 RED393271:REF393325 RNZ393271:ROB393325 RXV393271:RXX393325 SHR393271:SHT393325 SRN393271:SRP393325 TBJ393271:TBL393325 TLF393271:TLH393325 TVB393271:TVD393325 UEX393271:UEZ393325 UOT393271:UOV393325 UYP393271:UYR393325 VIL393271:VIN393325 VSH393271:VSJ393325 WCD393271:WCF393325 WLZ393271:WMB393325 WVV393271:WVX393325 N458807:P458861 JJ458807:JL458861 TF458807:TH458861 ADB458807:ADD458861 AMX458807:AMZ458861 AWT458807:AWV458861 BGP458807:BGR458861 BQL458807:BQN458861 CAH458807:CAJ458861 CKD458807:CKF458861 CTZ458807:CUB458861 DDV458807:DDX458861 DNR458807:DNT458861 DXN458807:DXP458861 EHJ458807:EHL458861 ERF458807:ERH458861 FBB458807:FBD458861 FKX458807:FKZ458861 FUT458807:FUV458861 GEP458807:GER458861 GOL458807:GON458861 GYH458807:GYJ458861 HID458807:HIF458861 HRZ458807:HSB458861 IBV458807:IBX458861 ILR458807:ILT458861 IVN458807:IVP458861 JFJ458807:JFL458861 JPF458807:JPH458861 JZB458807:JZD458861 KIX458807:KIZ458861 KST458807:KSV458861 LCP458807:LCR458861 LML458807:LMN458861 LWH458807:LWJ458861 MGD458807:MGF458861 MPZ458807:MQB458861 MZV458807:MZX458861 NJR458807:NJT458861 NTN458807:NTP458861 ODJ458807:ODL458861 ONF458807:ONH458861 OXB458807:OXD458861 PGX458807:PGZ458861 PQT458807:PQV458861 QAP458807:QAR458861 QKL458807:QKN458861 QUH458807:QUJ458861 RED458807:REF458861 RNZ458807:ROB458861 RXV458807:RXX458861 SHR458807:SHT458861 SRN458807:SRP458861 TBJ458807:TBL458861 TLF458807:TLH458861 TVB458807:TVD458861 UEX458807:UEZ458861 UOT458807:UOV458861 UYP458807:UYR458861 VIL458807:VIN458861 VSH458807:VSJ458861 WCD458807:WCF458861 WLZ458807:WMB458861 WVV458807:WVX458861 N524343:P524397 JJ524343:JL524397 TF524343:TH524397 ADB524343:ADD524397 AMX524343:AMZ524397 AWT524343:AWV524397 BGP524343:BGR524397 BQL524343:BQN524397 CAH524343:CAJ524397 CKD524343:CKF524397 CTZ524343:CUB524397 DDV524343:DDX524397 DNR524343:DNT524397 DXN524343:DXP524397 EHJ524343:EHL524397 ERF524343:ERH524397 FBB524343:FBD524397 FKX524343:FKZ524397 FUT524343:FUV524397 GEP524343:GER524397 GOL524343:GON524397 GYH524343:GYJ524397 HID524343:HIF524397 HRZ524343:HSB524397 IBV524343:IBX524397 ILR524343:ILT524397 IVN524343:IVP524397 JFJ524343:JFL524397 JPF524343:JPH524397 JZB524343:JZD524397 KIX524343:KIZ524397 KST524343:KSV524397 LCP524343:LCR524397 LML524343:LMN524397 LWH524343:LWJ524397 MGD524343:MGF524397 MPZ524343:MQB524397 MZV524343:MZX524397 NJR524343:NJT524397 NTN524343:NTP524397 ODJ524343:ODL524397 ONF524343:ONH524397 OXB524343:OXD524397 PGX524343:PGZ524397 PQT524343:PQV524397 QAP524343:QAR524397 QKL524343:QKN524397 QUH524343:QUJ524397 RED524343:REF524397 RNZ524343:ROB524397 RXV524343:RXX524397 SHR524343:SHT524397 SRN524343:SRP524397 TBJ524343:TBL524397 TLF524343:TLH524397 TVB524343:TVD524397 UEX524343:UEZ524397 UOT524343:UOV524397 UYP524343:UYR524397 VIL524343:VIN524397 VSH524343:VSJ524397 WCD524343:WCF524397 WLZ524343:WMB524397 WVV524343:WVX524397 N589879:P589933 JJ589879:JL589933 TF589879:TH589933 ADB589879:ADD589933 AMX589879:AMZ589933 AWT589879:AWV589933 BGP589879:BGR589933 BQL589879:BQN589933 CAH589879:CAJ589933 CKD589879:CKF589933 CTZ589879:CUB589933 DDV589879:DDX589933 DNR589879:DNT589933 DXN589879:DXP589933 EHJ589879:EHL589933 ERF589879:ERH589933 FBB589879:FBD589933 FKX589879:FKZ589933 FUT589879:FUV589933 GEP589879:GER589933 GOL589879:GON589933 GYH589879:GYJ589933 HID589879:HIF589933 HRZ589879:HSB589933 IBV589879:IBX589933 ILR589879:ILT589933 IVN589879:IVP589933 JFJ589879:JFL589933 JPF589879:JPH589933 JZB589879:JZD589933 KIX589879:KIZ589933 KST589879:KSV589933 LCP589879:LCR589933 LML589879:LMN589933 LWH589879:LWJ589933 MGD589879:MGF589933 MPZ589879:MQB589933 MZV589879:MZX589933 NJR589879:NJT589933 NTN589879:NTP589933 ODJ589879:ODL589933 ONF589879:ONH589933 OXB589879:OXD589933 PGX589879:PGZ589933 PQT589879:PQV589933 QAP589879:QAR589933 QKL589879:QKN589933 QUH589879:QUJ589933 RED589879:REF589933 RNZ589879:ROB589933 RXV589879:RXX589933 SHR589879:SHT589933 SRN589879:SRP589933 TBJ589879:TBL589933 TLF589879:TLH589933 TVB589879:TVD589933 UEX589879:UEZ589933 UOT589879:UOV589933 UYP589879:UYR589933 VIL589879:VIN589933 VSH589879:VSJ589933 WCD589879:WCF589933 WLZ589879:WMB589933 WVV589879:WVX589933 N655415:P655469 JJ655415:JL655469 TF655415:TH655469 ADB655415:ADD655469 AMX655415:AMZ655469 AWT655415:AWV655469 BGP655415:BGR655469 BQL655415:BQN655469 CAH655415:CAJ655469 CKD655415:CKF655469 CTZ655415:CUB655469 DDV655415:DDX655469 DNR655415:DNT655469 DXN655415:DXP655469 EHJ655415:EHL655469 ERF655415:ERH655469 FBB655415:FBD655469 FKX655415:FKZ655469 FUT655415:FUV655469 GEP655415:GER655469 GOL655415:GON655469 GYH655415:GYJ655469 HID655415:HIF655469 HRZ655415:HSB655469 IBV655415:IBX655469 ILR655415:ILT655469 IVN655415:IVP655469 JFJ655415:JFL655469 JPF655415:JPH655469 JZB655415:JZD655469 KIX655415:KIZ655469 KST655415:KSV655469 LCP655415:LCR655469 LML655415:LMN655469 LWH655415:LWJ655469 MGD655415:MGF655469 MPZ655415:MQB655469 MZV655415:MZX655469 NJR655415:NJT655469 NTN655415:NTP655469 ODJ655415:ODL655469 ONF655415:ONH655469 OXB655415:OXD655469 PGX655415:PGZ655469 PQT655415:PQV655469 QAP655415:QAR655469 QKL655415:QKN655469 QUH655415:QUJ655469 RED655415:REF655469 RNZ655415:ROB655469 RXV655415:RXX655469 SHR655415:SHT655469 SRN655415:SRP655469 TBJ655415:TBL655469 TLF655415:TLH655469 TVB655415:TVD655469 UEX655415:UEZ655469 UOT655415:UOV655469 UYP655415:UYR655469 VIL655415:VIN655469 VSH655415:VSJ655469 WCD655415:WCF655469 WLZ655415:WMB655469 WVV655415:WVX655469 N720951:P721005 JJ720951:JL721005 TF720951:TH721005 ADB720951:ADD721005 AMX720951:AMZ721005 AWT720951:AWV721005 BGP720951:BGR721005 BQL720951:BQN721005 CAH720951:CAJ721005 CKD720951:CKF721005 CTZ720951:CUB721005 DDV720951:DDX721005 DNR720951:DNT721005 DXN720951:DXP721005 EHJ720951:EHL721005 ERF720951:ERH721005 FBB720951:FBD721005 FKX720951:FKZ721005 FUT720951:FUV721005 GEP720951:GER721005 GOL720951:GON721005 GYH720951:GYJ721005 HID720951:HIF721005 HRZ720951:HSB721005 IBV720951:IBX721005 ILR720951:ILT721005 IVN720951:IVP721005 JFJ720951:JFL721005 JPF720951:JPH721005 JZB720951:JZD721005 KIX720951:KIZ721005 KST720951:KSV721005 LCP720951:LCR721005 LML720951:LMN721005 LWH720951:LWJ721005 MGD720951:MGF721005 MPZ720951:MQB721005 MZV720951:MZX721005 NJR720951:NJT721005 NTN720951:NTP721005 ODJ720951:ODL721005 ONF720951:ONH721005 OXB720951:OXD721005 PGX720951:PGZ721005 PQT720951:PQV721005 QAP720951:QAR721005 QKL720951:QKN721005 QUH720951:QUJ721005 RED720951:REF721005 RNZ720951:ROB721005 RXV720951:RXX721005 SHR720951:SHT721005 SRN720951:SRP721005 TBJ720951:TBL721005 TLF720951:TLH721005 TVB720951:TVD721005 UEX720951:UEZ721005 UOT720951:UOV721005 UYP720951:UYR721005 VIL720951:VIN721005 VSH720951:VSJ721005 WCD720951:WCF721005 WLZ720951:WMB721005 WVV720951:WVX721005 N786487:P786541 JJ786487:JL786541 TF786487:TH786541 ADB786487:ADD786541 AMX786487:AMZ786541 AWT786487:AWV786541 BGP786487:BGR786541 BQL786487:BQN786541 CAH786487:CAJ786541 CKD786487:CKF786541 CTZ786487:CUB786541 DDV786487:DDX786541 DNR786487:DNT786541 DXN786487:DXP786541 EHJ786487:EHL786541 ERF786487:ERH786541 FBB786487:FBD786541 FKX786487:FKZ786541 FUT786487:FUV786541 GEP786487:GER786541 GOL786487:GON786541 GYH786487:GYJ786541 HID786487:HIF786541 HRZ786487:HSB786541 IBV786487:IBX786541 ILR786487:ILT786541 IVN786487:IVP786541 JFJ786487:JFL786541 JPF786487:JPH786541 JZB786487:JZD786541 KIX786487:KIZ786541 KST786487:KSV786541 LCP786487:LCR786541 LML786487:LMN786541 LWH786487:LWJ786541 MGD786487:MGF786541 MPZ786487:MQB786541 MZV786487:MZX786541 NJR786487:NJT786541 NTN786487:NTP786541 ODJ786487:ODL786541 ONF786487:ONH786541 OXB786487:OXD786541 PGX786487:PGZ786541 PQT786487:PQV786541 QAP786487:QAR786541 QKL786487:QKN786541 QUH786487:QUJ786541 RED786487:REF786541 RNZ786487:ROB786541 RXV786487:RXX786541 SHR786487:SHT786541 SRN786487:SRP786541 TBJ786487:TBL786541 TLF786487:TLH786541 TVB786487:TVD786541 UEX786487:UEZ786541 UOT786487:UOV786541 UYP786487:UYR786541 VIL786487:VIN786541 VSH786487:VSJ786541 WCD786487:WCF786541 WLZ786487:WMB786541 WVV786487:WVX786541 N852023:P852077 JJ852023:JL852077 TF852023:TH852077 ADB852023:ADD852077 AMX852023:AMZ852077 AWT852023:AWV852077 BGP852023:BGR852077 BQL852023:BQN852077 CAH852023:CAJ852077 CKD852023:CKF852077 CTZ852023:CUB852077 DDV852023:DDX852077 DNR852023:DNT852077 DXN852023:DXP852077 EHJ852023:EHL852077 ERF852023:ERH852077 FBB852023:FBD852077 FKX852023:FKZ852077 FUT852023:FUV852077 GEP852023:GER852077 GOL852023:GON852077 GYH852023:GYJ852077 HID852023:HIF852077 HRZ852023:HSB852077 IBV852023:IBX852077 ILR852023:ILT852077 IVN852023:IVP852077 JFJ852023:JFL852077 JPF852023:JPH852077 JZB852023:JZD852077 KIX852023:KIZ852077 KST852023:KSV852077 LCP852023:LCR852077 LML852023:LMN852077 LWH852023:LWJ852077 MGD852023:MGF852077 MPZ852023:MQB852077 MZV852023:MZX852077 NJR852023:NJT852077 NTN852023:NTP852077 ODJ852023:ODL852077 ONF852023:ONH852077 OXB852023:OXD852077 PGX852023:PGZ852077 PQT852023:PQV852077 QAP852023:QAR852077 QKL852023:QKN852077 QUH852023:QUJ852077 RED852023:REF852077 RNZ852023:ROB852077 RXV852023:RXX852077 SHR852023:SHT852077 SRN852023:SRP852077 TBJ852023:TBL852077 TLF852023:TLH852077 TVB852023:TVD852077 UEX852023:UEZ852077 UOT852023:UOV852077 UYP852023:UYR852077 VIL852023:VIN852077 VSH852023:VSJ852077 WCD852023:WCF852077 WLZ852023:WMB852077 WVV852023:WVX852077 N917559:P917613 JJ917559:JL917613 TF917559:TH917613 ADB917559:ADD917613 AMX917559:AMZ917613 AWT917559:AWV917613 BGP917559:BGR917613 BQL917559:BQN917613 CAH917559:CAJ917613 CKD917559:CKF917613 CTZ917559:CUB917613 DDV917559:DDX917613 DNR917559:DNT917613 DXN917559:DXP917613 EHJ917559:EHL917613 ERF917559:ERH917613 FBB917559:FBD917613 FKX917559:FKZ917613 FUT917559:FUV917613 GEP917559:GER917613 GOL917559:GON917613 GYH917559:GYJ917613 HID917559:HIF917613 HRZ917559:HSB917613 IBV917559:IBX917613 ILR917559:ILT917613 IVN917559:IVP917613 JFJ917559:JFL917613 JPF917559:JPH917613 JZB917559:JZD917613 KIX917559:KIZ917613 KST917559:KSV917613 LCP917559:LCR917613 LML917559:LMN917613 LWH917559:LWJ917613 MGD917559:MGF917613 MPZ917559:MQB917613 MZV917559:MZX917613 NJR917559:NJT917613 NTN917559:NTP917613 ODJ917559:ODL917613 ONF917559:ONH917613 OXB917559:OXD917613 PGX917559:PGZ917613 PQT917559:PQV917613 QAP917559:QAR917613 QKL917559:QKN917613 QUH917559:QUJ917613 RED917559:REF917613 RNZ917559:ROB917613 RXV917559:RXX917613 SHR917559:SHT917613 SRN917559:SRP917613 TBJ917559:TBL917613 TLF917559:TLH917613 TVB917559:TVD917613 UEX917559:UEZ917613 UOT917559:UOV917613 UYP917559:UYR917613 VIL917559:VIN917613 VSH917559:VSJ917613 WCD917559:WCF917613 WLZ917559:WMB917613 WVV917559:WVX917613 N983095:P983149 JJ983095:JL983149 TF983095:TH983149 ADB983095:ADD983149 AMX983095:AMZ983149 AWT983095:AWV983149 BGP983095:BGR983149 BQL983095:BQN983149 CAH983095:CAJ983149 CKD983095:CKF983149 CTZ983095:CUB983149 DDV983095:DDX983149 DNR983095:DNT983149 DXN983095:DXP983149 EHJ983095:EHL983149 ERF983095:ERH983149 FBB983095:FBD983149 FKX983095:FKZ983149 FUT983095:FUV983149 GEP983095:GER983149 GOL983095:GON983149 GYH983095:GYJ983149 HID983095:HIF983149 HRZ983095:HSB983149 IBV983095:IBX983149 ILR983095:ILT983149 IVN983095:IVP983149 JFJ983095:JFL983149 JPF983095:JPH983149 JZB983095:JZD983149 KIX983095:KIZ983149 KST983095:KSV983149 LCP983095:LCR983149 LML983095:LMN983149 LWH983095:LWJ983149 MGD983095:MGF983149 MPZ983095:MQB983149 MZV983095:MZX983149 NJR983095:NJT983149 NTN983095:NTP983149 ODJ983095:ODL983149 ONF983095:ONH983149 OXB983095:OXD983149 PGX983095:PGZ983149 PQT983095:PQV983149 QAP983095:QAR983149 QKL983095:QKN983149 QUH983095:QUJ983149 RED983095:REF983149 RNZ983095:ROB983149 RXV983095:RXX983149 SHR983095:SHT983149 SRN983095:SRP983149 TBJ983095:TBL983149 TLF983095:TLH983149 TVB983095:TVD983149 UEX983095:UEZ983149 UOT983095:UOV983149 UYP983095:UYR983149 VIL983095:VIN983149 VSH983095:VSJ983149 WCD983095:WCF983149 WLZ983095:WMB983149 WVV983095:WVX983149 I195:M65536 JE195:JI65536 TA195:TE65536 ACW195:ADA65536 AMS195:AMW65536 AWO195:AWS65536 BGK195:BGO65536 BQG195:BQK65536 CAC195:CAG65536 CJY195:CKC65536 CTU195:CTY65536 DDQ195:DDU65536 DNM195:DNQ65536 DXI195:DXM65536 EHE195:EHI65536 ERA195:ERE65536 FAW195:FBA65536 FKS195:FKW65536 FUO195:FUS65536 GEK195:GEO65536 GOG195:GOK65536 GYC195:GYG65536 HHY195:HIC65536 HRU195:HRY65536 IBQ195:IBU65536 ILM195:ILQ65536 IVI195:IVM65536 JFE195:JFI65536 JPA195:JPE65536 JYW195:JZA65536 KIS195:KIW65536 KSO195:KSS65536 LCK195:LCO65536 LMG195:LMK65536 LWC195:LWG65536 MFY195:MGC65536 MPU195:MPY65536 MZQ195:MZU65536 NJM195:NJQ65536 NTI195:NTM65536 ODE195:ODI65536 ONA195:ONE65536 OWW195:OXA65536 PGS195:PGW65536 PQO195:PQS65536 QAK195:QAO65536 QKG195:QKK65536 QUC195:QUG65536 RDY195:REC65536 RNU195:RNY65536 RXQ195:RXU65536 SHM195:SHQ65536 SRI195:SRM65536 TBE195:TBI65536 TLA195:TLE65536 TUW195:TVA65536 UES195:UEW65536 UOO195:UOS65536 UYK195:UYO65536 VIG195:VIK65536 VSC195:VSG65536 WBY195:WCC65536 WLU195:WLY65536 WVQ195:WVU65536 I65731:M131072 JE65731:JI131072 TA65731:TE131072 ACW65731:ADA131072 AMS65731:AMW131072 AWO65731:AWS131072 BGK65731:BGO131072 BQG65731:BQK131072 CAC65731:CAG131072 CJY65731:CKC131072 CTU65731:CTY131072 DDQ65731:DDU131072 DNM65731:DNQ131072 DXI65731:DXM131072 EHE65731:EHI131072 ERA65731:ERE131072 FAW65731:FBA131072 FKS65731:FKW131072 FUO65731:FUS131072 GEK65731:GEO131072 GOG65731:GOK131072 GYC65731:GYG131072 HHY65731:HIC131072 HRU65731:HRY131072 IBQ65731:IBU131072 ILM65731:ILQ131072 IVI65731:IVM131072 JFE65731:JFI131072 JPA65731:JPE131072 JYW65731:JZA131072 KIS65731:KIW131072 KSO65731:KSS131072 LCK65731:LCO131072 LMG65731:LMK131072 LWC65731:LWG131072 MFY65731:MGC131072 MPU65731:MPY131072 MZQ65731:MZU131072 NJM65731:NJQ131072 NTI65731:NTM131072 ODE65731:ODI131072 ONA65731:ONE131072 OWW65731:OXA131072 PGS65731:PGW131072 PQO65731:PQS131072 QAK65731:QAO131072 QKG65731:QKK131072 QUC65731:QUG131072 RDY65731:REC131072 RNU65731:RNY131072 RXQ65731:RXU131072 SHM65731:SHQ131072 SRI65731:SRM131072 TBE65731:TBI131072 TLA65731:TLE131072 TUW65731:TVA131072 UES65731:UEW131072 UOO65731:UOS131072 UYK65731:UYO131072 VIG65731:VIK131072 VSC65731:VSG131072 WBY65731:WCC131072 WLU65731:WLY131072 WVQ65731:WVU131072 I131267:M196608 JE131267:JI196608 TA131267:TE196608 ACW131267:ADA196608 AMS131267:AMW196608 AWO131267:AWS196608 BGK131267:BGO196608 BQG131267:BQK196608 CAC131267:CAG196608 CJY131267:CKC196608 CTU131267:CTY196608 DDQ131267:DDU196608 DNM131267:DNQ196608 DXI131267:DXM196608 EHE131267:EHI196608 ERA131267:ERE196608 FAW131267:FBA196608 FKS131267:FKW196608 FUO131267:FUS196608 GEK131267:GEO196608 GOG131267:GOK196608 GYC131267:GYG196608 HHY131267:HIC196608 HRU131267:HRY196608 IBQ131267:IBU196608 ILM131267:ILQ196608 IVI131267:IVM196608 JFE131267:JFI196608 JPA131267:JPE196608 JYW131267:JZA196608 KIS131267:KIW196608 KSO131267:KSS196608 LCK131267:LCO196608 LMG131267:LMK196608 LWC131267:LWG196608 MFY131267:MGC196608 MPU131267:MPY196608 MZQ131267:MZU196608 NJM131267:NJQ196608 NTI131267:NTM196608 ODE131267:ODI196608 ONA131267:ONE196608 OWW131267:OXA196608 PGS131267:PGW196608 PQO131267:PQS196608 QAK131267:QAO196608 QKG131267:QKK196608 QUC131267:QUG196608 RDY131267:REC196608 RNU131267:RNY196608 RXQ131267:RXU196608 SHM131267:SHQ196608 SRI131267:SRM196608 TBE131267:TBI196608 TLA131267:TLE196608 TUW131267:TVA196608 UES131267:UEW196608 UOO131267:UOS196608 UYK131267:UYO196608 VIG131267:VIK196608 VSC131267:VSG196608 WBY131267:WCC196608 WLU131267:WLY196608 WVQ131267:WVU196608 I196803:M262144 JE196803:JI262144 TA196803:TE262144 ACW196803:ADA262144 AMS196803:AMW262144 AWO196803:AWS262144 BGK196803:BGO262144 BQG196803:BQK262144 CAC196803:CAG262144 CJY196803:CKC262144 CTU196803:CTY262144 DDQ196803:DDU262144 DNM196803:DNQ262144 DXI196803:DXM262144 EHE196803:EHI262144 ERA196803:ERE262144 FAW196803:FBA262144 FKS196803:FKW262144 FUO196803:FUS262144 GEK196803:GEO262144 GOG196803:GOK262144 GYC196803:GYG262144 HHY196803:HIC262144 HRU196803:HRY262144 IBQ196803:IBU262144 ILM196803:ILQ262144 IVI196803:IVM262144 JFE196803:JFI262144 JPA196803:JPE262144 JYW196803:JZA262144 KIS196803:KIW262144 KSO196803:KSS262144 LCK196803:LCO262144 LMG196803:LMK262144 LWC196803:LWG262144 MFY196803:MGC262144 MPU196803:MPY262144 MZQ196803:MZU262144 NJM196803:NJQ262144 NTI196803:NTM262144 ODE196803:ODI262144 ONA196803:ONE262144 OWW196803:OXA262144 PGS196803:PGW262144 PQO196803:PQS262144 QAK196803:QAO262144 QKG196803:QKK262144 QUC196803:QUG262144 RDY196803:REC262144 RNU196803:RNY262144 RXQ196803:RXU262144 SHM196803:SHQ262144 SRI196803:SRM262144 TBE196803:TBI262144 TLA196803:TLE262144 TUW196803:TVA262144 UES196803:UEW262144 UOO196803:UOS262144 UYK196803:UYO262144 VIG196803:VIK262144 VSC196803:VSG262144 WBY196803:WCC262144 WLU196803:WLY262144 WVQ196803:WVU262144 I262339:M327680 JE262339:JI327680 TA262339:TE327680 ACW262339:ADA327680 AMS262339:AMW327680 AWO262339:AWS327680 BGK262339:BGO327680 BQG262339:BQK327680 CAC262339:CAG327680 CJY262339:CKC327680 CTU262339:CTY327680 DDQ262339:DDU327680 DNM262339:DNQ327680 DXI262339:DXM327680 EHE262339:EHI327680 ERA262339:ERE327680 FAW262339:FBA327680 FKS262339:FKW327680 FUO262339:FUS327680 GEK262339:GEO327680 GOG262339:GOK327680 GYC262339:GYG327680 HHY262339:HIC327680 HRU262339:HRY327680 IBQ262339:IBU327680 ILM262339:ILQ327680 IVI262339:IVM327680 JFE262339:JFI327680 JPA262339:JPE327680 JYW262339:JZA327680 KIS262339:KIW327680 KSO262339:KSS327680 LCK262339:LCO327680 LMG262339:LMK327680 LWC262339:LWG327680 MFY262339:MGC327680 MPU262339:MPY327680 MZQ262339:MZU327680 NJM262339:NJQ327680 NTI262339:NTM327680 ODE262339:ODI327680 ONA262339:ONE327680 OWW262339:OXA327680 PGS262339:PGW327680 PQO262339:PQS327680 QAK262339:QAO327680 QKG262339:QKK327680 QUC262339:QUG327680 RDY262339:REC327680 RNU262339:RNY327680 RXQ262339:RXU327680 SHM262339:SHQ327680 SRI262339:SRM327680 TBE262339:TBI327680 TLA262339:TLE327680 TUW262339:TVA327680 UES262339:UEW327680 UOO262339:UOS327680 UYK262339:UYO327680 VIG262339:VIK327680 VSC262339:VSG327680 WBY262339:WCC327680 WLU262339:WLY327680 WVQ262339:WVU327680 I327875:M393216 JE327875:JI393216 TA327875:TE393216 ACW327875:ADA393216 AMS327875:AMW393216 AWO327875:AWS393216 BGK327875:BGO393216 BQG327875:BQK393216 CAC327875:CAG393216 CJY327875:CKC393216 CTU327875:CTY393216 DDQ327875:DDU393216 DNM327875:DNQ393216 DXI327875:DXM393216 EHE327875:EHI393216 ERA327875:ERE393216 FAW327875:FBA393216 FKS327875:FKW393216 FUO327875:FUS393216 GEK327875:GEO393216 GOG327875:GOK393216 GYC327875:GYG393216 HHY327875:HIC393216 HRU327875:HRY393216 IBQ327875:IBU393216 ILM327875:ILQ393216 IVI327875:IVM393216 JFE327875:JFI393216 JPA327875:JPE393216 JYW327875:JZA393216 KIS327875:KIW393216 KSO327875:KSS393216 LCK327875:LCO393216 LMG327875:LMK393216 LWC327875:LWG393216 MFY327875:MGC393216 MPU327875:MPY393216 MZQ327875:MZU393216 NJM327875:NJQ393216 NTI327875:NTM393216 ODE327875:ODI393216 ONA327875:ONE393216 OWW327875:OXA393216 PGS327875:PGW393216 PQO327875:PQS393216 QAK327875:QAO393216 QKG327875:QKK393216 QUC327875:QUG393216 RDY327875:REC393216 RNU327875:RNY393216 RXQ327875:RXU393216 SHM327875:SHQ393216 SRI327875:SRM393216 TBE327875:TBI393216 TLA327875:TLE393216 TUW327875:TVA393216 UES327875:UEW393216 UOO327875:UOS393216 UYK327875:UYO393216 VIG327875:VIK393216 VSC327875:VSG393216 WBY327875:WCC393216 WLU327875:WLY393216 WVQ327875:WVU393216 I393411:M458752 JE393411:JI458752 TA393411:TE458752 ACW393411:ADA458752 AMS393411:AMW458752 AWO393411:AWS458752 BGK393411:BGO458752 BQG393411:BQK458752 CAC393411:CAG458752 CJY393411:CKC458752 CTU393411:CTY458752 DDQ393411:DDU458752 DNM393411:DNQ458752 DXI393411:DXM458752 EHE393411:EHI458752 ERA393411:ERE458752 FAW393411:FBA458752 FKS393411:FKW458752 FUO393411:FUS458752 GEK393411:GEO458752 GOG393411:GOK458752 GYC393411:GYG458752 HHY393411:HIC458752 HRU393411:HRY458752 IBQ393411:IBU458752 ILM393411:ILQ458752 IVI393411:IVM458752 JFE393411:JFI458752 JPA393411:JPE458752 JYW393411:JZA458752 KIS393411:KIW458752 KSO393411:KSS458752 LCK393411:LCO458752 LMG393411:LMK458752 LWC393411:LWG458752 MFY393411:MGC458752 MPU393411:MPY458752 MZQ393411:MZU458752 NJM393411:NJQ458752 NTI393411:NTM458752 ODE393411:ODI458752 ONA393411:ONE458752 OWW393411:OXA458752 PGS393411:PGW458752 PQO393411:PQS458752 QAK393411:QAO458752 QKG393411:QKK458752 QUC393411:QUG458752 RDY393411:REC458752 RNU393411:RNY458752 RXQ393411:RXU458752 SHM393411:SHQ458752 SRI393411:SRM458752 TBE393411:TBI458752 TLA393411:TLE458752 TUW393411:TVA458752 UES393411:UEW458752 UOO393411:UOS458752 UYK393411:UYO458752 VIG393411:VIK458752 VSC393411:VSG458752 WBY393411:WCC458752 WLU393411:WLY458752 WVQ393411:WVU458752 I458947:M524288 JE458947:JI524288 TA458947:TE524288 ACW458947:ADA524288 AMS458947:AMW524288 AWO458947:AWS524288 BGK458947:BGO524288 BQG458947:BQK524288 CAC458947:CAG524288 CJY458947:CKC524288 CTU458947:CTY524288 DDQ458947:DDU524288 DNM458947:DNQ524288 DXI458947:DXM524288 EHE458947:EHI524288 ERA458947:ERE524288 FAW458947:FBA524288 FKS458947:FKW524288 FUO458947:FUS524288 GEK458947:GEO524288 GOG458947:GOK524288 GYC458947:GYG524288 HHY458947:HIC524288 HRU458947:HRY524288 IBQ458947:IBU524288 ILM458947:ILQ524288 IVI458947:IVM524288 JFE458947:JFI524288 JPA458947:JPE524288 JYW458947:JZA524288 KIS458947:KIW524288 KSO458947:KSS524288 LCK458947:LCO524288 LMG458947:LMK524288 LWC458947:LWG524288 MFY458947:MGC524288 MPU458947:MPY524288 MZQ458947:MZU524288 NJM458947:NJQ524288 NTI458947:NTM524288 ODE458947:ODI524288 ONA458947:ONE524288 OWW458947:OXA524288 PGS458947:PGW524288 PQO458947:PQS524288 QAK458947:QAO524288 QKG458947:QKK524288 QUC458947:QUG524288 RDY458947:REC524288 RNU458947:RNY524288 RXQ458947:RXU524288 SHM458947:SHQ524288 SRI458947:SRM524288 TBE458947:TBI524288 TLA458947:TLE524288 TUW458947:TVA524288 UES458947:UEW524288 UOO458947:UOS524288 UYK458947:UYO524288 VIG458947:VIK524288 VSC458947:VSG524288 WBY458947:WCC524288 WLU458947:WLY524288 WVQ458947:WVU524288 I524483:M589824 JE524483:JI589824 TA524483:TE589824 ACW524483:ADA589824 AMS524483:AMW589824 AWO524483:AWS589824 BGK524483:BGO589824 BQG524483:BQK589824 CAC524483:CAG589824 CJY524483:CKC589824 CTU524483:CTY589824 DDQ524483:DDU589824 DNM524483:DNQ589824 DXI524483:DXM589824 EHE524483:EHI589824 ERA524483:ERE589824 FAW524483:FBA589824 FKS524483:FKW589824 FUO524483:FUS589824 GEK524483:GEO589824 GOG524483:GOK589824 GYC524483:GYG589824 HHY524483:HIC589824 HRU524483:HRY589824 IBQ524483:IBU589824 ILM524483:ILQ589824 IVI524483:IVM589824 JFE524483:JFI589824 JPA524483:JPE589824 JYW524483:JZA589824 KIS524483:KIW589824 KSO524483:KSS589824 LCK524483:LCO589824 LMG524483:LMK589824 LWC524483:LWG589824 MFY524483:MGC589824 MPU524483:MPY589824 MZQ524483:MZU589824 NJM524483:NJQ589824 NTI524483:NTM589824 ODE524483:ODI589824 ONA524483:ONE589824 OWW524483:OXA589824 PGS524483:PGW589824 PQO524483:PQS589824 QAK524483:QAO589824 QKG524483:QKK589824 QUC524483:QUG589824 RDY524483:REC589824 RNU524483:RNY589824 RXQ524483:RXU589824 SHM524483:SHQ589824 SRI524483:SRM589824 TBE524483:TBI589824 TLA524483:TLE589824 TUW524483:TVA589824 UES524483:UEW589824 UOO524483:UOS589824 UYK524483:UYO589824 VIG524483:VIK589824 VSC524483:VSG589824 WBY524483:WCC589824 WLU524483:WLY589824 WVQ524483:WVU589824 I590019:M655360 JE590019:JI655360 TA590019:TE655360 ACW590019:ADA655360 AMS590019:AMW655360 AWO590019:AWS655360 BGK590019:BGO655360 BQG590019:BQK655360 CAC590019:CAG655360 CJY590019:CKC655360 CTU590019:CTY655360 DDQ590019:DDU655360 DNM590019:DNQ655360 DXI590019:DXM655360 EHE590019:EHI655360 ERA590019:ERE655360 FAW590019:FBA655360 FKS590019:FKW655360 FUO590019:FUS655360 GEK590019:GEO655360 GOG590019:GOK655360 GYC590019:GYG655360 HHY590019:HIC655360 HRU590019:HRY655360 IBQ590019:IBU655360 ILM590019:ILQ655360 IVI590019:IVM655360 JFE590019:JFI655360 JPA590019:JPE655360 JYW590019:JZA655360 KIS590019:KIW655360 KSO590019:KSS655360 LCK590019:LCO655360 LMG590019:LMK655360 LWC590019:LWG655360 MFY590019:MGC655360 MPU590019:MPY655360 MZQ590019:MZU655360 NJM590019:NJQ655360 NTI590019:NTM655360 ODE590019:ODI655360 ONA590019:ONE655360 OWW590019:OXA655360 PGS590019:PGW655360 PQO590019:PQS655360 QAK590019:QAO655360 QKG590019:QKK655360 QUC590019:QUG655360 RDY590019:REC655360 RNU590019:RNY655360 RXQ590019:RXU655360 SHM590019:SHQ655360 SRI590019:SRM655360 TBE590019:TBI655360 TLA590019:TLE655360 TUW590019:TVA655360 UES590019:UEW655360 UOO590019:UOS655360 UYK590019:UYO655360 VIG590019:VIK655360 VSC590019:VSG655360 WBY590019:WCC655360 WLU590019:WLY655360 WVQ590019:WVU655360 I655555:M720896 JE655555:JI720896 TA655555:TE720896 ACW655555:ADA720896 AMS655555:AMW720896 AWO655555:AWS720896 BGK655555:BGO720896 BQG655555:BQK720896 CAC655555:CAG720896 CJY655555:CKC720896 CTU655555:CTY720896 DDQ655555:DDU720896 DNM655555:DNQ720896 DXI655555:DXM720896 EHE655555:EHI720896 ERA655555:ERE720896 FAW655555:FBA720896 FKS655555:FKW720896 FUO655555:FUS720896 GEK655555:GEO720896 GOG655555:GOK720896 GYC655555:GYG720896 HHY655555:HIC720896 HRU655555:HRY720896 IBQ655555:IBU720896 ILM655555:ILQ720896 IVI655555:IVM720896 JFE655555:JFI720896 JPA655555:JPE720896 JYW655555:JZA720896 KIS655555:KIW720896 KSO655555:KSS720896 LCK655555:LCO720896 LMG655555:LMK720896 LWC655555:LWG720896 MFY655555:MGC720896 MPU655555:MPY720896 MZQ655555:MZU720896 NJM655555:NJQ720896 NTI655555:NTM720896 ODE655555:ODI720896 ONA655555:ONE720896 OWW655555:OXA720896 PGS655555:PGW720896 PQO655555:PQS720896 QAK655555:QAO720896 QKG655555:QKK720896 QUC655555:QUG720896 RDY655555:REC720896 RNU655555:RNY720896 RXQ655555:RXU720896 SHM655555:SHQ720896 SRI655555:SRM720896 TBE655555:TBI720896 TLA655555:TLE720896 TUW655555:TVA720896 UES655555:UEW720896 UOO655555:UOS720896 UYK655555:UYO720896 VIG655555:VIK720896 VSC655555:VSG720896 WBY655555:WCC720896 WLU655555:WLY720896 WVQ655555:WVU720896 I721091:M786432 JE721091:JI786432 TA721091:TE786432 ACW721091:ADA786432 AMS721091:AMW786432 AWO721091:AWS786432 BGK721091:BGO786432 BQG721091:BQK786432 CAC721091:CAG786432 CJY721091:CKC786432 CTU721091:CTY786432 DDQ721091:DDU786432 DNM721091:DNQ786432 DXI721091:DXM786432 EHE721091:EHI786432 ERA721091:ERE786432 FAW721091:FBA786432 FKS721091:FKW786432 FUO721091:FUS786432 GEK721091:GEO786432 GOG721091:GOK786432 GYC721091:GYG786432 HHY721091:HIC786432 HRU721091:HRY786432 IBQ721091:IBU786432 ILM721091:ILQ786432 IVI721091:IVM786432 JFE721091:JFI786432 JPA721091:JPE786432 JYW721091:JZA786432 KIS721091:KIW786432 KSO721091:KSS786432 LCK721091:LCO786432 LMG721091:LMK786432 LWC721091:LWG786432 MFY721091:MGC786432 MPU721091:MPY786432 MZQ721091:MZU786432 NJM721091:NJQ786432 NTI721091:NTM786432 ODE721091:ODI786432 ONA721091:ONE786432 OWW721091:OXA786432 PGS721091:PGW786432 PQO721091:PQS786432 QAK721091:QAO786432 QKG721091:QKK786432 QUC721091:QUG786432 RDY721091:REC786432 RNU721091:RNY786432 RXQ721091:RXU786432 SHM721091:SHQ786432 SRI721091:SRM786432 TBE721091:TBI786432 TLA721091:TLE786432 TUW721091:TVA786432 UES721091:UEW786432 UOO721091:UOS786432 UYK721091:UYO786432 VIG721091:VIK786432 VSC721091:VSG786432 WBY721091:WCC786432 WLU721091:WLY786432 WVQ721091:WVU786432 I786627:M851968 JE786627:JI851968 TA786627:TE851968 ACW786627:ADA851968 AMS786627:AMW851968 AWO786627:AWS851968 BGK786627:BGO851968 BQG786627:BQK851968 CAC786627:CAG851968 CJY786627:CKC851968 CTU786627:CTY851968 DDQ786627:DDU851968 DNM786627:DNQ851968 DXI786627:DXM851968 EHE786627:EHI851968 ERA786627:ERE851968 FAW786627:FBA851968 FKS786627:FKW851968 FUO786627:FUS851968 GEK786627:GEO851968 GOG786627:GOK851968 GYC786627:GYG851968 HHY786627:HIC851968 HRU786627:HRY851968 IBQ786627:IBU851968 ILM786627:ILQ851968 IVI786627:IVM851968 JFE786627:JFI851968 JPA786627:JPE851968 JYW786627:JZA851968 KIS786627:KIW851968 KSO786627:KSS851968 LCK786627:LCO851968 LMG786627:LMK851968 LWC786627:LWG851968 MFY786627:MGC851968 MPU786627:MPY851968 MZQ786627:MZU851968 NJM786627:NJQ851968 NTI786627:NTM851968 ODE786627:ODI851968 ONA786627:ONE851968 OWW786627:OXA851968 PGS786627:PGW851968 PQO786627:PQS851968 QAK786627:QAO851968 QKG786627:QKK851968 QUC786627:QUG851968 RDY786627:REC851968 RNU786627:RNY851968 RXQ786627:RXU851968 SHM786627:SHQ851968 SRI786627:SRM851968 TBE786627:TBI851968 TLA786627:TLE851968 TUW786627:TVA851968 UES786627:UEW851968 UOO786627:UOS851968 UYK786627:UYO851968 VIG786627:VIK851968 VSC786627:VSG851968 WBY786627:WCC851968 WLU786627:WLY851968 WVQ786627:WVU851968 I852163:M917504 JE852163:JI917504 TA852163:TE917504 ACW852163:ADA917504 AMS852163:AMW917504 AWO852163:AWS917504 BGK852163:BGO917504 BQG852163:BQK917504 CAC852163:CAG917504 CJY852163:CKC917504 CTU852163:CTY917504 DDQ852163:DDU917504 DNM852163:DNQ917504 DXI852163:DXM917504 EHE852163:EHI917504 ERA852163:ERE917504 FAW852163:FBA917504 FKS852163:FKW917504 FUO852163:FUS917504 GEK852163:GEO917504 GOG852163:GOK917504 GYC852163:GYG917504 HHY852163:HIC917504 HRU852163:HRY917504 IBQ852163:IBU917504 ILM852163:ILQ917504 IVI852163:IVM917504 JFE852163:JFI917504 JPA852163:JPE917504 JYW852163:JZA917504 KIS852163:KIW917504 KSO852163:KSS917504 LCK852163:LCO917504 LMG852163:LMK917504 LWC852163:LWG917504 MFY852163:MGC917504 MPU852163:MPY917504 MZQ852163:MZU917504 NJM852163:NJQ917504 NTI852163:NTM917504 ODE852163:ODI917504 ONA852163:ONE917504 OWW852163:OXA917504 PGS852163:PGW917504 PQO852163:PQS917504 QAK852163:QAO917504 QKG852163:QKK917504 QUC852163:QUG917504 RDY852163:REC917504 RNU852163:RNY917504 RXQ852163:RXU917504 SHM852163:SHQ917504 SRI852163:SRM917504 TBE852163:TBI917504 TLA852163:TLE917504 TUW852163:TVA917504 UES852163:UEW917504 UOO852163:UOS917504 UYK852163:UYO917504 VIG852163:VIK917504 VSC852163:VSG917504 WBY852163:WCC917504 WLU852163:WLY917504 WVQ852163:WVU917504 I917699:M983040 JE917699:JI983040 TA917699:TE983040 ACW917699:ADA983040 AMS917699:AMW983040 AWO917699:AWS983040 BGK917699:BGO983040 BQG917699:BQK983040 CAC917699:CAG983040 CJY917699:CKC983040 CTU917699:CTY983040 DDQ917699:DDU983040 DNM917699:DNQ983040 DXI917699:DXM983040 EHE917699:EHI983040 ERA917699:ERE983040 FAW917699:FBA983040 FKS917699:FKW983040 FUO917699:FUS983040 GEK917699:GEO983040 GOG917699:GOK983040 GYC917699:GYG983040 HHY917699:HIC983040 HRU917699:HRY983040 IBQ917699:IBU983040 ILM917699:ILQ983040 IVI917699:IVM983040 JFE917699:JFI983040 JPA917699:JPE983040 JYW917699:JZA983040 KIS917699:KIW983040 KSO917699:KSS983040 LCK917699:LCO983040 LMG917699:LMK983040 LWC917699:LWG983040 MFY917699:MGC983040 MPU917699:MPY983040 MZQ917699:MZU983040 NJM917699:NJQ983040 NTI917699:NTM983040 ODE917699:ODI983040 ONA917699:ONE983040 OWW917699:OXA983040 PGS917699:PGW983040 PQO917699:PQS983040 QAK917699:QAO983040 QKG917699:QKK983040 QUC917699:QUG983040 RDY917699:REC983040 RNU917699:RNY983040 RXQ917699:RXU983040 SHM917699:SHQ983040 SRI917699:SRM983040 TBE917699:TBI983040 TLA917699:TLE983040 TUW917699:TVA983040 UES917699:UEW983040 UOO917699:UOS983040 UYK917699:UYO983040 VIG917699:VIK983040 VSC917699:VSG983040 WBY917699:WCC983040 WLU917699:WLY983040 WVQ917699:WVU983040 I983235:M1048576 JE983235:JI1048576 TA983235:TE1048576 ACW983235:ADA1048576 AMS983235:AMW1048576 AWO983235:AWS1048576 BGK983235:BGO1048576 BQG983235:BQK1048576 CAC983235:CAG1048576 CJY983235:CKC1048576 CTU983235:CTY1048576 DDQ983235:DDU1048576 DNM983235:DNQ1048576 DXI983235:DXM1048576 EHE983235:EHI1048576 ERA983235:ERE1048576 FAW983235:FBA1048576 FKS983235:FKW1048576 FUO983235:FUS1048576 GEK983235:GEO1048576 GOG983235:GOK1048576 GYC983235:GYG1048576 HHY983235:HIC1048576 HRU983235:HRY1048576 IBQ983235:IBU1048576 ILM983235:ILQ1048576 IVI983235:IVM1048576 JFE983235:JFI1048576 JPA983235:JPE1048576 JYW983235:JZA1048576 KIS983235:KIW1048576 KSO983235:KSS1048576 LCK983235:LCO1048576 LMG983235:LMK1048576 LWC983235:LWG1048576 MFY983235:MGC1048576 MPU983235:MPY1048576 MZQ983235:MZU1048576 NJM983235:NJQ1048576 NTI983235:NTM1048576 ODE983235:ODI1048576 ONA983235:ONE1048576 OWW983235:OXA1048576 PGS983235:PGW1048576 PQO983235:PQS1048576 QAK983235:QAO1048576 QKG983235:QKK1048576 QUC983235:QUG1048576 RDY983235:REC1048576 RNU983235:RNY1048576 RXQ983235:RXU1048576 SHM983235:SHQ1048576 SRI983235:SRM1048576 TBE983235:TBI1048576 TLA983235:TLE1048576 TUW983235:TVA1048576 UES983235:UEW1048576 UOO983235:UOS1048576 UYK983235:UYO1048576 VIG983235:VIK1048576 VSC983235:VSG1048576 WBY983235:WCC1048576 WLU983235:WLY1048576 WVQ983235:WVU1048576 I55:M57 JE55:JI57 TA55:TE57 ACW55:ADA57 AMS55:AMW57 AWO55:AWS57 BGK55:BGO57 BQG55:BQK57 CAC55:CAG57 CJY55:CKC57 CTU55:CTY57 DDQ55:DDU57 DNM55:DNQ57 DXI55:DXM57 EHE55:EHI57 ERA55:ERE57 FAW55:FBA57 FKS55:FKW57 FUO55:FUS57 GEK55:GEO57 GOG55:GOK57 GYC55:GYG57 HHY55:HIC57 HRU55:HRY57 IBQ55:IBU57 ILM55:ILQ57 IVI55:IVM57 JFE55:JFI57 JPA55:JPE57 JYW55:JZA57 KIS55:KIW57 KSO55:KSS57 LCK55:LCO57 LMG55:LMK57 LWC55:LWG57 MFY55:MGC57 MPU55:MPY57 MZQ55:MZU57 NJM55:NJQ57 NTI55:NTM57 ODE55:ODI57 ONA55:ONE57 OWW55:OXA57 PGS55:PGW57 PQO55:PQS57 QAK55:QAO57 QKG55:QKK57 QUC55:QUG57 RDY55:REC57 RNU55:RNY57 RXQ55:RXU57 SHM55:SHQ57 SRI55:SRM57 TBE55:TBI57 TLA55:TLE57 TUW55:TVA57 UES55:UEW57 UOO55:UOS57 UYK55:UYO57 VIG55:VIK57 VSC55:VSG57 WBY55:WCC57 WLU55:WLY57 WVQ55:WVU57 I65591:M65593 JE65591:JI65593 TA65591:TE65593 ACW65591:ADA65593 AMS65591:AMW65593 AWO65591:AWS65593 BGK65591:BGO65593 BQG65591:BQK65593 CAC65591:CAG65593 CJY65591:CKC65593 CTU65591:CTY65593 DDQ65591:DDU65593 DNM65591:DNQ65593 DXI65591:DXM65593 EHE65591:EHI65593 ERA65591:ERE65593 FAW65591:FBA65593 FKS65591:FKW65593 FUO65591:FUS65593 GEK65591:GEO65593 GOG65591:GOK65593 GYC65591:GYG65593 HHY65591:HIC65593 HRU65591:HRY65593 IBQ65591:IBU65593 ILM65591:ILQ65593 IVI65591:IVM65593 JFE65591:JFI65593 JPA65591:JPE65593 JYW65591:JZA65593 KIS65591:KIW65593 KSO65591:KSS65593 LCK65591:LCO65593 LMG65591:LMK65593 LWC65591:LWG65593 MFY65591:MGC65593 MPU65591:MPY65593 MZQ65591:MZU65593 NJM65591:NJQ65593 NTI65591:NTM65593 ODE65591:ODI65593 ONA65591:ONE65593 OWW65591:OXA65593 PGS65591:PGW65593 PQO65591:PQS65593 QAK65591:QAO65593 QKG65591:QKK65593 QUC65591:QUG65593 RDY65591:REC65593 RNU65591:RNY65593 RXQ65591:RXU65593 SHM65591:SHQ65593 SRI65591:SRM65593 TBE65591:TBI65593 TLA65591:TLE65593 TUW65591:TVA65593 UES65591:UEW65593 UOO65591:UOS65593 UYK65591:UYO65593 VIG65591:VIK65593 VSC65591:VSG65593 WBY65591:WCC65593 WLU65591:WLY65593 WVQ65591:WVU65593 I131127:M131129 JE131127:JI131129 TA131127:TE131129 ACW131127:ADA131129 AMS131127:AMW131129 AWO131127:AWS131129 BGK131127:BGO131129 BQG131127:BQK131129 CAC131127:CAG131129 CJY131127:CKC131129 CTU131127:CTY131129 DDQ131127:DDU131129 DNM131127:DNQ131129 DXI131127:DXM131129 EHE131127:EHI131129 ERA131127:ERE131129 FAW131127:FBA131129 FKS131127:FKW131129 FUO131127:FUS131129 GEK131127:GEO131129 GOG131127:GOK131129 GYC131127:GYG131129 HHY131127:HIC131129 HRU131127:HRY131129 IBQ131127:IBU131129 ILM131127:ILQ131129 IVI131127:IVM131129 JFE131127:JFI131129 JPA131127:JPE131129 JYW131127:JZA131129 KIS131127:KIW131129 KSO131127:KSS131129 LCK131127:LCO131129 LMG131127:LMK131129 LWC131127:LWG131129 MFY131127:MGC131129 MPU131127:MPY131129 MZQ131127:MZU131129 NJM131127:NJQ131129 NTI131127:NTM131129 ODE131127:ODI131129 ONA131127:ONE131129 OWW131127:OXA131129 PGS131127:PGW131129 PQO131127:PQS131129 QAK131127:QAO131129 QKG131127:QKK131129 QUC131127:QUG131129 RDY131127:REC131129 RNU131127:RNY131129 RXQ131127:RXU131129 SHM131127:SHQ131129 SRI131127:SRM131129 TBE131127:TBI131129 TLA131127:TLE131129 TUW131127:TVA131129 UES131127:UEW131129 UOO131127:UOS131129 UYK131127:UYO131129 VIG131127:VIK131129 VSC131127:VSG131129 WBY131127:WCC131129 WLU131127:WLY131129 WVQ131127:WVU131129 I196663:M196665 JE196663:JI196665 TA196663:TE196665 ACW196663:ADA196665 AMS196663:AMW196665 AWO196663:AWS196665 BGK196663:BGO196665 BQG196663:BQK196665 CAC196663:CAG196665 CJY196663:CKC196665 CTU196663:CTY196665 DDQ196663:DDU196665 DNM196663:DNQ196665 DXI196663:DXM196665 EHE196663:EHI196665 ERA196663:ERE196665 FAW196663:FBA196665 FKS196663:FKW196665 FUO196663:FUS196665 GEK196663:GEO196665 GOG196663:GOK196665 GYC196663:GYG196665 HHY196663:HIC196665 HRU196663:HRY196665 IBQ196663:IBU196665 ILM196663:ILQ196665 IVI196663:IVM196665 JFE196663:JFI196665 JPA196663:JPE196665 JYW196663:JZA196665 KIS196663:KIW196665 KSO196663:KSS196665 LCK196663:LCO196665 LMG196663:LMK196665 LWC196663:LWG196665 MFY196663:MGC196665 MPU196663:MPY196665 MZQ196663:MZU196665 NJM196663:NJQ196665 NTI196663:NTM196665 ODE196663:ODI196665 ONA196663:ONE196665 OWW196663:OXA196665 PGS196663:PGW196665 PQO196663:PQS196665 QAK196663:QAO196665 QKG196663:QKK196665 QUC196663:QUG196665 RDY196663:REC196665 RNU196663:RNY196665 RXQ196663:RXU196665 SHM196663:SHQ196665 SRI196663:SRM196665 TBE196663:TBI196665 TLA196663:TLE196665 TUW196663:TVA196665 UES196663:UEW196665 UOO196663:UOS196665 UYK196663:UYO196665 VIG196663:VIK196665 VSC196663:VSG196665 WBY196663:WCC196665 WLU196663:WLY196665 WVQ196663:WVU196665 I262199:M262201 JE262199:JI262201 TA262199:TE262201 ACW262199:ADA262201 AMS262199:AMW262201 AWO262199:AWS262201 BGK262199:BGO262201 BQG262199:BQK262201 CAC262199:CAG262201 CJY262199:CKC262201 CTU262199:CTY262201 DDQ262199:DDU262201 DNM262199:DNQ262201 DXI262199:DXM262201 EHE262199:EHI262201 ERA262199:ERE262201 FAW262199:FBA262201 FKS262199:FKW262201 FUO262199:FUS262201 GEK262199:GEO262201 GOG262199:GOK262201 GYC262199:GYG262201 HHY262199:HIC262201 HRU262199:HRY262201 IBQ262199:IBU262201 ILM262199:ILQ262201 IVI262199:IVM262201 JFE262199:JFI262201 JPA262199:JPE262201 JYW262199:JZA262201 KIS262199:KIW262201 KSO262199:KSS262201 LCK262199:LCO262201 LMG262199:LMK262201 LWC262199:LWG262201 MFY262199:MGC262201 MPU262199:MPY262201 MZQ262199:MZU262201 NJM262199:NJQ262201 NTI262199:NTM262201 ODE262199:ODI262201 ONA262199:ONE262201 OWW262199:OXA262201 PGS262199:PGW262201 PQO262199:PQS262201 QAK262199:QAO262201 QKG262199:QKK262201 QUC262199:QUG262201 RDY262199:REC262201 RNU262199:RNY262201 RXQ262199:RXU262201 SHM262199:SHQ262201 SRI262199:SRM262201 TBE262199:TBI262201 TLA262199:TLE262201 TUW262199:TVA262201 UES262199:UEW262201 UOO262199:UOS262201 UYK262199:UYO262201 VIG262199:VIK262201 VSC262199:VSG262201 WBY262199:WCC262201 WLU262199:WLY262201 WVQ262199:WVU262201 I327735:M327737 JE327735:JI327737 TA327735:TE327737 ACW327735:ADA327737 AMS327735:AMW327737 AWO327735:AWS327737 BGK327735:BGO327737 BQG327735:BQK327737 CAC327735:CAG327737 CJY327735:CKC327737 CTU327735:CTY327737 DDQ327735:DDU327737 DNM327735:DNQ327737 DXI327735:DXM327737 EHE327735:EHI327737 ERA327735:ERE327737 FAW327735:FBA327737 FKS327735:FKW327737 FUO327735:FUS327737 GEK327735:GEO327737 GOG327735:GOK327737 GYC327735:GYG327737 HHY327735:HIC327737 HRU327735:HRY327737 IBQ327735:IBU327737 ILM327735:ILQ327737 IVI327735:IVM327737 JFE327735:JFI327737 JPA327735:JPE327737 JYW327735:JZA327737 KIS327735:KIW327737 KSO327735:KSS327737 LCK327735:LCO327737 LMG327735:LMK327737 LWC327735:LWG327737 MFY327735:MGC327737 MPU327735:MPY327737 MZQ327735:MZU327737 NJM327735:NJQ327737 NTI327735:NTM327737 ODE327735:ODI327737 ONA327735:ONE327737 OWW327735:OXA327737 PGS327735:PGW327737 PQO327735:PQS327737 QAK327735:QAO327737 QKG327735:QKK327737 QUC327735:QUG327737 RDY327735:REC327737 RNU327735:RNY327737 RXQ327735:RXU327737 SHM327735:SHQ327737 SRI327735:SRM327737 TBE327735:TBI327737 TLA327735:TLE327737 TUW327735:TVA327737 UES327735:UEW327737 UOO327735:UOS327737 UYK327735:UYO327737 VIG327735:VIK327737 VSC327735:VSG327737 WBY327735:WCC327737 WLU327735:WLY327737 WVQ327735:WVU327737 I393271:M393273 JE393271:JI393273 TA393271:TE393273 ACW393271:ADA393273 AMS393271:AMW393273 AWO393271:AWS393273 BGK393271:BGO393273 BQG393271:BQK393273 CAC393271:CAG393273 CJY393271:CKC393273 CTU393271:CTY393273 DDQ393271:DDU393273 DNM393271:DNQ393273 DXI393271:DXM393273 EHE393271:EHI393273 ERA393271:ERE393273 FAW393271:FBA393273 FKS393271:FKW393273 FUO393271:FUS393273 GEK393271:GEO393273 GOG393271:GOK393273 GYC393271:GYG393273 HHY393271:HIC393273 HRU393271:HRY393273 IBQ393271:IBU393273 ILM393271:ILQ393273 IVI393271:IVM393273 JFE393271:JFI393273 JPA393271:JPE393273 JYW393271:JZA393273 KIS393271:KIW393273 KSO393271:KSS393273 LCK393271:LCO393273 LMG393271:LMK393273 LWC393271:LWG393273 MFY393271:MGC393273 MPU393271:MPY393273 MZQ393271:MZU393273 NJM393271:NJQ393273 NTI393271:NTM393273 ODE393271:ODI393273 ONA393271:ONE393273 OWW393271:OXA393273 PGS393271:PGW393273 PQO393271:PQS393273 QAK393271:QAO393273 QKG393271:QKK393273 QUC393271:QUG393273 RDY393271:REC393273 RNU393271:RNY393273 RXQ393271:RXU393273 SHM393271:SHQ393273 SRI393271:SRM393273 TBE393271:TBI393273 TLA393271:TLE393273 TUW393271:TVA393273 UES393271:UEW393273 UOO393271:UOS393273 UYK393271:UYO393273 VIG393271:VIK393273 VSC393271:VSG393273 WBY393271:WCC393273 WLU393271:WLY393273 WVQ393271:WVU393273 I458807:M458809 JE458807:JI458809 TA458807:TE458809 ACW458807:ADA458809 AMS458807:AMW458809 AWO458807:AWS458809 BGK458807:BGO458809 BQG458807:BQK458809 CAC458807:CAG458809 CJY458807:CKC458809 CTU458807:CTY458809 DDQ458807:DDU458809 DNM458807:DNQ458809 DXI458807:DXM458809 EHE458807:EHI458809 ERA458807:ERE458809 FAW458807:FBA458809 FKS458807:FKW458809 FUO458807:FUS458809 GEK458807:GEO458809 GOG458807:GOK458809 GYC458807:GYG458809 HHY458807:HIC458809 HRU458807:HRY458809 IBQ458807:IBU458809 ILM458807:ILQ458809 IVI458807:IVM458809 JFE458807:JFI458809 JPA458807:JPE458809 JYW458807:JZA458809 KIS458807:KIW458809 KSO458807:KSS458809 LCK458807:LCO458809 LMG458807:LMK458809 LWC458807:LWG458809 MFY458807:MGC458809 MPU458807:MPY458809 MZQ458807:MZU458809 NJM458807:NJQ458809 NTI458807:NTM458809 ODE458807:ODI458809 ONA458807:ONE458809 OWW458807:OXA458809 PGS458807:PGW458809 PQO458807:PQS458809 QAK458807:QAO458809 QKG458807:QKK458809 QUC458807:QUG458809 RDY458807:REC458809 RNU458807:RNY458809 RXQ458807:RXU458809 SHM458807:SHQ458809 SRI458807:SRM458809 TBE458807:TBI458809 TLA458807:TLE458809 TUW458807:TVA458809 UES458807:UEW458809 UOO458807:UOS458809 UYK458807:UYO458809 VIG458807:VIK458809 VSC458807:VSG458809 WBY458807:WCC458809 WLU458807:WLY458809 WVQ458807:WVU458809 I524343:M524345 JE524343:JI524345 TA524343:TE524345 ACW524343:ADA524345 AMS524343:AMW524345 AWO524343:AWS524345 BGK524343:BGO524345 BQG524343:BQK524345 CAC524343:CAG524345 CJY524343:CKC524345 CTU524343:CTY524345 DDQ524343:DDU524345 DNM524343:DNQ524345 DXI524343:DXM524345 EHE524343:EHI524345 ERA524343:ERE524345 FAW524343:FBA524345 FKS524343:FKW524345 FUO524343:FUS524345 GEK524343:GEO524345 GOG524343:GOK524345 GYC524343:GYG524345 HHY524343:HIC524345 HRU524343:HRY524345 IBQ524343:IBU524345 ILM524343:ILQ524345 IVI524343:IVM524345 JFE524343:JFI524345 JPA524343:JPE524345 JYW524343:JZA524345 KIS524343:KIW524345 KSO524343:KSS524345 LCK524343:LCO524345 LMG524343:LMK524345 LWC524343:LWG524345 MFY524343:MGC524345 MPU524343:MPY524345 MZQ524343:MZU524345 NJM524343:NJQ524345 NTI524343:NTM524345 ODE524343:ODI524345 ONA524343:ONE524345 OWW524343:OXA524345 PGS524343:PGW524345 PQO524343:PQS524345 QAK524343:QAO524345 QKG524343:QKK524345 QUC524343:QUG524345 RDY524343:REC524345 RNU524343:RNY524345 RXQ524343:RXU524345 SHM524343:SHQ524345 SRI524343:SRM524345 TBE524343:TBI524345 TLA524343:TLE524345 TUW524343:TVA524345 UES524343:UEW524345 UOO524343:UOS524345 UYK524343:UYO524345 VIG524343:VIK524345 VSC524343:VSG524345 WBY524343:WCC524345 WLU524343:WLY524345 WVQ524343:WVU524345 I589879:M589881 JE589879:JI589881 TA589879:TE589881 ACW589879:ADA589881 AMS589879:AMW589881 AWO589879:AWS589881 BGK589879:BGO589881 BQG589879:BQK589881 CAC589879:CAG589881 CJY589879:CKC589881 CTU589879:CTY589881 DDQ589879:DDU589881 DNM589879:DNQ589881 DXI589879:DXM589881 EHE589879:EHI589881 ERA589879:ERE589881 FAW589879:FBA589881 FKS589879:FKW589881 FUO589879:FUS589881 GEK589879:GEO589881 GOG589879:GOK589881 GYC589879:GYG589881 HHY589879:HIC589881 HRU589879:HRY589881 IBQ589879:IBU589881 ILM589879:ILQ589881 IVI589879:IVM589881 JFE589879:JFI589881 JPA589879:JPE589881 JYW589879:JZA589881 KIS589879:KIW589881 KSO589879:KSS589881 LCK589879:LCO589881 LMG589879:LMK589881 LWC589879:LWG589881 MFY589879:MGC589881 MPU589879:MPY589881 MZQ589879:MZU589881 NJM589879:NJQ589881 NTI589879:NTM589881 ODE589879:ODI589881 ONA589879:ONE589881 OWW589879:OXA589881 PGS589879:PGW589881 PQO589879:PQS589881 QAK589879:QAO589881 QKG589879:QKK589881 QUC589879:QUG589881 RDY589879:REC589881 RNU589879:RNY589881 RXQ589879:RXU589881 SHM589879:SHQ589881 SRI589879:SRM589881 TBE589879:TBI589881 TLA589879:TLE589881 TUW589879:TVA589881 UES589879:UEW589881 UOO589879:UOS589881 UYK589879:UYO589881 VIG589879:VIK589881 VSC589879:VSG589881 WBY589879:WCC589881 WLU589879:WLY589881 WVQ589879:WVU589881 I655415:M655417 JE655415:JI655417 TA655415:TE655417 ACW655415:ADA655417 AMS655415:AMW655417 AWO655415:AWS655417 BGK655415:BGO655417 BQG655415:BQK655417 CAC655415:CAG655417 CJY655415:CKC655417 CTU655415:CTY655417 DDQ655415:DDU655417 DNM655415:DNQ655417 DXI655415:DXM655417 EHE655415:EHI655417 ERA655415:ERE655417 FAW655415:FBA655417 FKS655415:FKW655417 FUO655415:FUS655417 GEK655415:GEO655417 GOG655415:GOK655417 GYC655415:GYG655417 HHY655415:HIC655417 HRU655415:HRY655417 IBQ655415:IBU655417 ILM655415:ILQ655417 IVI655415:IVM655417 JFE655415:JFI655417 JPA655415:JPE655417 JYW655415:JZA655417 KIS655415:KIW655417 KSO655415:KSS655417 LCK655415:LCO655417 LMG655415:LMK655417 LWC655415:LWG655417 MFY655415:MGC655417 MPU655415:MPY655417 MZQ655415:MZU655417 NJM655415:NJQ655417 NTI655415:NTM655417 ODE655415:ODI655417 ONA655415:ONE655417 OWW655415:OXA655417 PGS655415:PGW655417 PQO655415:PQS655417 QAK655415:QAO655417 QKG655415:QKK655417 QUC655415:QUG655417 RDY655415:REC655417 RNU655415:RNY655417 RXQ655415:RXU655417 SHM655415:SHQ655417 SRI655415:SRM655417 TBE655415:TBI655417 TLA655415:TLE655417 TUW655415:TVA655417 UES655415:UEW655417 UOO655415:UOS655417 UYK655415:UYO655417 VIG655415:VIK655417 VSC655415:VSG655417 WBY655415:WCC655417 WLU655415:WLY655417 WVQ655415:WVU655417 I720951:M720953 JE720951:JI720953 TA720951:TE720953 ACW720951:ADA720953 AMS720951:AMW720953 AWO720951:AWS720953 BGK720951:BGO720953 BQG720951:BQK720953 CAC720951:CAG720953 CJY720951:CKC720953 CTU720951:CTY720953 DDQ720951:DDU720953 DNM720951:DNQ720953 DXI720951:DXM720953 EHE720951:EHI720953 ERA720951:ERE720953 FAW720951:FBA720953 FKS720951:FKW720953 FUO720951:FUS720953 GEK720951:GEO720953 GOG720951:GOK720953 GYC720951:GYG720953 HHY720951:HIC720953 HRU720951:HRY720953 IBQ720951:IBU720953 ILM720951:ILQ720953 IVI720951:IVM720953 JFE720951:JFI720953 JPA720951:JPE720953 JYW720951:JZA720953 KIS720951:KIW720953 KSO720951:KSS720953 LCK720951:LCO720953 LMG720951:LMK720953 LWC720951:LWG720953 MFY720951:MGC720953 MPU720951:MPY720953 MZQ720951:MZU720953 NJM720951:NJQ720953 NTI720951:NTM720953 ODE720951:ODI720953 ONA720951:ONE720953 OWW720951:OXA720953 PGS720951:PGW720953 PQO720951:PQS720953 QAK720951:QAO720953 QKG720951:QKK720953 QUC720951:QUG720953 RDY720951:REC720953 RNU720951:RNY720953 RXQ720951:RXU720953 SHM720951:SHQ720953 SRI720951:SRM720953 TBE720951:TBI720953 TLA720951:TLE720953 TUW720951:TVA720953 UES720951:UEW720953 UOO720951:UOS720953 UYK720951:UYO720953 VIG720951:VIK720953 VSC720951:VSG720953 WBY720951:WCC720953 WLU720951:WLY720953 WVQ720951:WVU720953 I786487:M786489 JE786487:JI786489 TA786487:TE786489 ACW786487:ADA786489 AMS786487:AMW786489 AWO786487:AWS786489 BGK786487:BGO786489 BQG786487:BQK786489 CAC786487:CAG786489 CJY786487:CKC786489 CTU786487:CTY786489 DDQ786487:DDU786489 DNM786487:DNQ786489 DXI786487:DXM786489 EHE786487:EHI786489 ERA786487:ERE786489 FAW786487:FBA786489 FKS786487:FKW786489 FUO786487:FUS786489 GEK786487:GEO786489 GOG786487:GOK786489 GYC786487:GYG786489 HHY786487:HIC786489 HRU786487:HRY786489 IBQ786487:IBU786489 ILM786487:ILQ786489 IVI786487:IVM786489 JFE786487:JFI786489 JPA786487:JPE786489 JYW786487:JZA786489 KIS786487:KIW786489 KSO786487:KSS786489 LCK786487:LCO786489 LMG786487:LMK786489 LWC786487:LWG786489 MFY786487:MGC786489 MPU786487:MPY786489 MZQ786487:MZU786489 NJM786487:NJQ786489 NTI786487:NTM786489 ODE786487:ODI786489 ONA786487:ONE786489 OWW786487:OXA786489 PGS786487:PGW786489 PQO786487:PQS786489 QAK786487:QAO786489 QKG786487:QKK786489 QUC786487:QUG786489 RDY786487:REC786489 RNU786487:RNY786489 RXQ786487:RXU786489 SHM786487:SHQ786489 SRI786487:SRM786489 TBE786487:TBI786489 TLA786487:TLE786489 TUW786487:TVA786489 UES786487:UEW786489 UOO786487:UOS786489 UYK786487:UYO786489 VIG786487:VIK786489 VSC786487:VSG786489 WBY786487:WCC786489 WLU786487:WLY786489 WVQ786487:WVU786489 I852023:M852025 JE852023:JI852025 TA852023:TE852025 ACW852023:ADA852025 AMS852023:AMW852025 AWO852023:AWS852025 BGK852023:BGO852025 BQG852023:BQK852025 CAC852023:CAG852025 CJY852023:CKC852025 CTU852023:CTY852025 DDQ852023:DDU852025 DNM852023:DNQ852025 DXI852023:DXM852025 EHE852023:EHI852025 ERA852023:ERE852025 FAW852023:FBA852025 FKS852023:FKW852025 FUO852023:FUS852025 GEK852023:GEO852025 GOG852023:GOK852025 GYC852023:GYG852025 HHY852023:HIC852025 HRU852023:HRY852025 IBQ852023:IBU852025 ILM852023:ILQ852025 IVI852023:IVM852025 JFE852023:JFI852025 JPA852023:JPE852025 JYW852023:JZA852025 KIS852023:KIW852025 KSO852023:KSS852025 LCK852023:LCO852025 LMG852023:LMK852025 LWC852023:LWG852025 MFY852023:MGC852025 MPU852023:MPY852025 MZQ852023:MZU852025 NJM852023:NJQ852025 NTI852023:NTM852025 ODE852023:ODI852025 ONA852023:ONE852025 OWW852023:OXA852025 PGS852023:PGW852025 PQO852023:PQS852025 QAK852023:QAO852025 QKG852023:QKK852025 QUC852023:QUG852025 RDY852023:REC852025 RNU852023:RNY852025 RXQ852023:RXU852025 SHM852023:SHQ852025 SRI852023:SRM852025 TBE852023:TBI852025 TLA852023:TLE852025 TUW852023:TVA852025 UES852023:UEW852025 UOO852023:UOS852025 UYK852023:UYO852025 VIG852023:VIK852025 VSC852023:VSG852025 WBY852023:WCC852025 WLU852023:WLY852025 WVQ852023:WVU852025 I917559:M917561 JE917559:JI917561 TA917559:TE917561 ACW917559:ADA917561 AMS917559:AMW917561 AWO917559:AWS917561 BGK917559:BGO917561 BQG917559:BQK917561 CAC917559:CAG917561 CJY917559:CKC917561 CTU917559:CTY917561 DDQ917559:DDU917561 DNM917559:DNQ917561 DXI917559:DXM917561 EHE917559:EHI917561 ERA917559:ERE917561 FAW917559:FBA917561 FKS917559:FKW917561 FUO917559:FUS917561 GEK917559:GEO917561 GOG917559:GOK917561 GYC917559:GYG917561 HHY917559:HIC917561 HRU917559:HRY917561 IBQ917559:IBU917561 ILM917559:ILQ917561 IVI917559:IVM917561 JFE917559:JFI917561 JPA917559:JPE917561 JYW917559:JZA917561 KIS917559:KIW917561 KSO917559:KSS917561 LCK917559:LCO917561 LMG917559:LMK917561 LWC917559:LWG917561 MFY917559:MGC917561 MPU917559:MPY917561 MZQ917559:MZU917561 NJM917559:NJQ917561 NTI917559:NTM917561 ODE917559:ODI917561 ONA917559:ONE917561 OWW917559:OXA917561 PGS917559:PGW917561 PQO917559:PQS917561 QAK917559:QAO917561 QKG917559:QKK917561 QUC917559:QUG917561 RDY917559:REC917561 RNU917559:RNY917561 RXQ917559:RXU917561 SHM917559:SHQ917561 SRI917559:SRM917561 TBE917559:TBI917561 TLA917559:TLE917561 TUW917559:TVA917561 UES917559:UEW917561 UOO917559:UOS917561 UYK917559:UYO917561 VIG917559:VIK917561 VSC917559:VSG917561 WBY917559:WCC917561 WLU917559:WLY917561 WVQ917559:WVU917561 I983095:M983097 JE983095:JI983097 TA983095:TE983097 ACW983095:ADA983097 AMS983095:AMW983097 AWO983095:AWS983097 BGK983095:BGO983097 BQG983095:BQK983097 CAC983095:CAG983097 CJY983095:CKC983097 CTU983095:CTY983097 DDQ983095:DDU983097 DNM983095:DNQ983097 DXI983095:DXM983097 EHE983095:EHI983097 ERA983095:ERE983097 FAW983095:FBA983097 FKS983095:FKW983097 FUO983095:FUS983097 GEK983095:GEO983097 GOG983095:GOK983097 GYC983095:GYG983097 HHY983095:HIC983097 HRU983095:HRY983097 IBQ983095:IBU983097 ILM983095:ILQ983097 IVI983095:IVM983097 JFE983095:JFI983097 JPA983095:JPE983097 JYW983095:JZA983097 KIS983095:KIW983097 KSO983095:KSS983097 LCK983095:LCO983097 LMG983095:LMK983097 LWC983095:LWG983097 MFY983095:MGC983097 MPU983095:MPY983097 MZQ983095:MZU983097 NJM983095:NJQ983097 NTI983095:NTM983097 ODE983095:ODI983097 ONA983095:ONE983097 OWW983095:OXA983097 PGS983095:PGW983097 PQO983095:PQS983097 QAK983095:QAO983097 QKG983095:QKK983097 QUC983095:QUG983097 RDY983095:REC983097 RNU983095:RNY983097 RXQ983095:RXU983097 SHM983095:SHQ983097 SRI983095:SRM983097 TBE983095:TBI983097 TLA983095:TLE983097 TUW983095:TVA983097 UES983095:UEW983097 UOO983095:UOS983097 UYK983095:UYO983097 VIG983095:VIK983097 VSC983095:VSG983097 WBY983095:WCC983097 WLU983095:WLY983097 WVQ983095:WVU983097 I68:M72 JE68:JI72 TA68:TE72 ACW68:ADA72 AMS68:AMW72 AWO68:AWS72 BGK68:BGO72 BQG68:BQK72 CAC68:CAG72 CJY68:CKC72 CTU68:CTY72 DDQ68:DDU72 DNM68:DNQ72 DXI68:DXM72 EHE68:EHI72 ERA68:ERE72 FAW68:FBA72 FKS68:FKW72 FUO68:FUS72 GEK68:GEO72 GOG68:GOK72 GYC68:GYG72 HHY68:HIC72 HRU68:HRY72 IBQ68:IBU72 ILM68:ILQ72 IVI68:IVM72 JFE68:JFI72 JPA68:JPE72 JYW68:JZA72 KIS68:KIW72 KSO68:KSS72 LCK68:LCO72 LMG68:LMK72 LWC68:LWG72 MFY68:MGC72 MPU68:MPY72 MZQ68:MZU72 NJM68:NJQ72 NTI68:NTM72 ODE68:ODI72 ONA68:ONE72 OWW68:OXA72 PGS68:PGW72 PQO68:PQS72 QAK68:QAO72 QKG68:QKK72 QUC68:QUG72 RDY68:REC72 RNU68:RNY72 RXQ68:RXU72 SHM68:SHQ72 SRI68:SRM72 TBE68:TBI72 TLA68:TLE72 TUW68:TVA72 UES68:UEW72 UOO68:UOS72 UYK68:UYO72 VIG68:VIK72 VSC68:VSG72 WBY68:WCC72 WLU68:WLY72 WVQ68:WVU72 I65604:M65608 JE65604:JI65608 TA65604:TE65608 ACW65604:ADA65608 AMS65604:AMW65608 AWO65604:AWS65608 BGK65604:BGO65608 BQG65604:BQK65608 CAC65604:CAG65608 CJY65604:CKC65608 CTU65604:CTY65608 DDQ65604:DDU65608 DNM65604:DNQ65608 DXI65604:DXM65608 EHE65604:EHI65608 ERA65604:ERE65608 FAW65604:FBA65608 FKS65604:FKW65608 FUO65604:FUS65608 GEK65604:GEO65608 GOG65604:GOK65608 GYC65604:GYG65608 HHY65604:HIC65608 HRU65604:HRY65608 IBQ65604:IBU65608 ILM65604:ILQ65608 IVI65604:IVM65608 JFE65604:JFI65608 JPA65604:JPE65608 JYW65604:JZA65608 KIS65604:KIW65608 KSO65604:KSS65608 LCK65604:LCO65608 LMG65604:LMK65608 LWC65604:LWG65608 MFY65604:MGC65608 MPU65604:MPY65608 MZQ65604:MZU65608 NJM65604:NJQ65608 NTI65604:NTM65608 ODE65604:ODI65608 ONA65604:ONE65608 OWW65604:OXA65608 PGS65604:PGW65608 PQO65604:PQS65608 QAK65604:QAO65608 QKG65604:QKK65608 QUC65604:QUG65608 RDY65604:REC65608 RNU65604:RNY65608 RXQ65604:RXU65608 SHM65604:SHQ65608 SRI65604:SRM65608 TBE65604:TBI65608 TLA65604:TLE65608 TUW65604:TVA65608 UES65604:UEW65608 UOO65604:UOS65608 UYK65604:UYO65608 VIG65604:VIK65608 VSC65604:VSG65608 WBY65604:WCC65608 WLU65604:WLY65608 WVQ65604:WVU65608 I131140:M131144 JE131140:JI131144 TA131140:TE131144 ACW131140:ADA131144 AMS131140:AMW131144 AWO131140:AWS131144 BGK131140:BGO131144 BQG131140:BQK131144 CAC131140:CAG131144 CJY131140:CKC131144 CTU131140:CTY131144 DDQ131140:DDU131144 DNM131140:DNQ131144 DXI131140:DXM131144 EHE131140:EHI131144 ERA131140:ERE131144 FAW131140:FBA131144 FKS131140:FKW131144 FUO131140:FUS131144 GEK131140:GEO131144 GOG131140:GOK131144 GYC131140:GYG131144 HHY131140:HIC131144 HRU131140:HRY131144 IBQ131140:IBU131144 ILM131140:ILQ131144 IVI131140:IVM131144 JFE131140:JFI131144 JPA131140:JPE131144 JYW131140:JZA131144 KIS131140:KIW131144 KSO131140:KSS131144 LCK131140:LCO131144 LMG131140:LMK131144 LWC131140:LWG131144 MFY131140:MGC131144 MPU131140:MPY131144 MZQ131140:MZU131144 NJM131140:NJQ131144 NTI131140:NTM131144 ODE131140:ODI131144 ONA131140:ONE131144 OWW131140:OXA131144 PGS131140:PGW131144 PQO131140:PQS131144 QAK131140:QAO131144 QKG131140:QKK131144 QUC131140:QUG131144 RDY131140:REC131144 RNU131140:RNY131144 RXQ131140:RXU131144 SHM131140:SHQ131144 SRI131140:SRM131144 TBE131140:TBI131144 TLA131140:TLE131144 TUW131140:TVA131144 UES131140:UEW131144 UOO131140:UOS131144 UYK131140:UYO131144 VIG131140:VIK131144 VSC131140:VSG131144 WBY131140:WCC131144 WLU131140:WLY131144 WVQ131140:WVU131144 I196676:M196680 JE196676:JI196680 TA196676:TE196680 ACW196676:ADA196680 AMS196676:AMW196680 AWO196676:AWS196680 BGK196676:BGO196680 BQG196676:BQK196680 CAC196676:CAG196680 CJY196676:CKC196680 CTU196676:CTY196680 DDQ196676:DDU196680 DNM196676:DNQ196680 DXI196676:DXM196680 EHE196676:EHI196680 ERA196676:ERE196680 FAW196676:FBA196680 FKS196676:FKW196680 FUO196676:FUS196680 GEK196676:GEO196680 GOG196676:GOK196680 GYC196676:GYG196680 HHY196676:HIC196680 HRU196676:HRY196680 IBQ196676:IBU196680 ILM196676:ILQ196680 IVI196676:IVM196680 JFE196676:JFI196680 JPA196676:JPE196680 JYW196676:JZA196680 KIS196676:KIW196680 KSO196676:KSS196680 LCK196676:LCO196680 LMG196676:LMK196680 LWC196676:LWG196680 MFY196676:MGC196680 MPU196676:MPY196680 MZQ196676:MZU196680 NJM196676:NJQ196680 NTI196676:NTM196680 ODE196676:ODI196680 ONA196676:ONE196680 OWW196676:OXA196680 PGS196676:PGW196680 PQO196676:PQS196680 QAK196676:QAO196680 QKG196676:QKK196680 QUC196676:QUG196680 RDY196676:REC196680 RNU196676:RNY196680 RXQ196676:RXU196680 SHM196676:SHQ196680 SRI196676:SRM196680 TBE196676:TBI196680 TLA196676:TLE196680 TUW196676:TVA196680 UES196676:UEW196680 UOO196676:UOS196680 UYK196676:UYO196680 VIG196676:VIK196680 VSC196676:VSG196680 WBY196676:WCC196680 WLU196676:WLY196680 WVQ196676:WVU196680 I262212:M262216 JE262212:JI262216 TA262212:TE262216 ACW262212:ADA262216 AMS262212:AMW262216 AWO262212:AWS262216 BGK262212:BGO262216 BQG262212:BQK262216 CAC262212:CAG262216 CJY262212:CKC262216 CTU262212:CTY262216 DDQ262212:DDU262216 DNM262212:DNQ262216 DXI262212:DXM262216 EHE262212:EHI262216 ERA262212:ERE262216 FAW262212:FBA262216 FKS262212:FKW262216 FUO262212:FUS262216 GEK262212:GEO262216 GOG262212:GOK262216 GYC262212:GYG262216 HHY262212:HIC262216 HRU262212:HRY262216 IBQ262212:IBU262216 ILM262212:ILQ262216 IVI262212:IVM262216 JFE262212:JFI262216 JPA262212:JPE262216 JYW262212:JZA262216 KIS262212:KIW262216 KSO262212:KSS262216 LCK262212:LCO262216 LMG262212:LMK262216 LWC262212:LWG262216 MFY262212:MGC262216 MPU262212:MPY262216 MZQ262212:MZU262216 NJM262212:NJQ262216 NTI262212:NTM262216 ODE262212:ODI262216 ONA262212:ONE262216 OWW262212:OXA262216 PGS262212:PGW262216 PQO262212:PQS262216 QAK262212:QAO262216 QKG262212:QKK262216 QUC262212:QUG262216 RDY262212:REC262216 RNU262212:RNY262216 RXQ262212:RXU262216 SHM262212:SHQ262216 SRI262212:SRM262216 TBE262212:TBI262216 TLA262212:TLE262216 TUW262212:TVA262216 UES262212:UEW262216 UOO262212:UOS262216 UYK262212:UYO262216 VIG262212:VIK262216 VSC262212:VSG262216 WBY262212:WCC262216 WLU262212:WLY262216 WVQ262212:WVU262216 I327748:M327752 JE327748:JI327752 TA327748:TE327752 ACW327748:ADA327752 AMS327748:AMW327752 AWO327748:AWS327752 BGK327748:BGO327752 BQG327748:BQK327752 CAC327748:CAG327752 CJY327748:CKC327752 CTU327748:CTY327752 DDQ327748:DDU327752 DNM327748:DNQ327752 DXI327748:DXM327752 EHE327748:EHI327752 ERA327748:ERE327752 FAW327748:FBA327752 FKS327748:FKW327752 FUO327748:FUS327752 GEK327748:GEO327752 GOG327748:GOK327752 GYC327748:GYG327752 HHY327748:HIC327752 HRU327748:HRY327752 IBQ327748:IBU327752 ILM327748:ILQ327752 IVI327748:IVM327752 JFE327748:JFI327752 JPA327748:JPE327752 JYW327748:JZA327752 KIS327748:KIW327752 KSO327748:KSS327752 LCK327748:LCO327752 LMG327748:LMK327752 LWC327748:LWG327752 MFY327748:MGC327752 MPU327748:MPY327752 MZQ327748:MZU327752 NJM327748:NJQ327752 NTI327748:NTM327752 ODE327748:ODI327752 ONA327748:ONE327752 OWW327748:OXA327752 PGS327748:PGW327752 PQO327748:PQS327752 QAK327748:QAO327752 QKG327748:QKK327752 QUC327748:QUG327752 RDY327748:REC327752 RNU327748:RNY327752 RXQ327748:RXU327752 SHM327748:SHQ327752 SRI327748:SRM327752 TBE327748:TBI327752 TLA327748:TLE327752 TUW327748:TVA327752 UES327748:UEW327752 UOO327748:UOS327752 UYK327748:UYO327752 VIG327748:VIK327752 VSC327748:VSG327752 WBY327748:WCC327752 WLU327748:WLY327752 WVQ327748:WVU327752 I393284:M393288 JE393284:JI393288 TA393284:TE393288 ACW393284:ADA393288 AMS393284:AMW393288 AWO393284:AWS393288 BGK393284:BGO393288 BQG393284:BQK393288 CAC393284:CAG393288 CJY393284:CKC393288 CTU393284:CTY393288 DDQ393284:DDU393288 DNM393284:DNQ393288 DXI393284:DXM393288 EHE393284:EHI393288 ERA393284:ERE393288 FAW393284:FBA393288 FKS393284:FKW393288 FUO393284:FUS393288 GEK393284:GEO393288 GOG393284:GOK393288 GYC393284:GYG393288 HHY393284:HIC393288 HRU393284:HRY393288 IBQ393284:IBU393288 ILM393284:ILQ393288 IVI393284:IVM393288 JFE393284:JFI393288 JPA393284:JPE393288 JYW393284:JZA393288 KIS393284:KIW393288 KSO393284:KSS393288 LCK393284:LCO393288 LMG393284:LMK393288 LWC393284:LWG393288 MFY393284:MGC393288 MPU393284:MPY393288 MZQ393284:MZU393288 NJM393284:NJQ393288 NTI393284:NTM393288 ODE393284:ODI393288 ONA393284:ONE393288 OWW393284:OXA393288 PGS393284:PGW393288 PQO393284:PQS393288 QAK393284:QAO393288 QKG393284:QKK393288 QUC393284:QUG393288 RDY393284:REC393288 RNU393284:RNY393288 RXQ393284:RXU393288 SHM393284:SHQ393288 SRI393284:SRM393288 TBE393284:TBI393288 TLA393284:TLE393288 TUW393284:TVA393288 UES393284:UEW393288 UOO393284:UOS393288 UYK393284:UYO393288 VIG393284:VIK393288 VSC393284:VSG393288 WBY393284:WCC393288 WLU393284:WLY393288 WVQ393284:WVU393288 I458820:M458824 JE458820:JI458824 TA458820:TE458824 ACW458820:ADA458824 AMS458820:AMW458824 AWO458820:AWS458824 BGK458820:BGO458824 BQG458820:BQK458824 CAC458820:CAG458824 CJY458820:CKC458824 CTU458820:CTY458824 DDQ458820:DDU458824 DNM458820:DNQ458824 DXI458820:DXM458824 EHE458820:EHI458824 ERA458820:ERE458824 FAW458820:FBA458824 FKS458820:FKW458824 FUO458820:FUS458824 GEK458820:GEO458824 GOG458820:GOK458824 GYC458820:GYG458824 HHY458820:HIC458824 HRU458820:HRY458824 IBQ458820:IBU458824 ILM458820:ILQ458824 IVI458820:IVM458824 JFE458820:JFI458824 JPA458820:JPE458824 JYW458820:JZA458824 KIS458820:KIW458824 KSO458820:KSS458824 LCK458820:LCO458824 LMG458820:LMK458824 LWC458820:LWG458824 MFY458820:MGC458824 MPU458820:MPY458824 MZQ458820:MZU458824 NJM458820:NJQ458824 NTI458820:NTM458824 ODE458820:ODI458824 ONA458820:ONE458824 OWW458820:OXA458824 PGS458820:PGW458824 PQO458820:PQS458824 QAK458820:QAO458824 QKG458820:QKK458824 QUC458820:QUG458824 RDY458820:REC458824 RNU458820:RNY458824 RXQ458820:RXU458824 SHM458820:SHQ458824 SRI458820:SRM458824 TBE458820:TBI458824 TLA458820:TLE458824 TUW458820:TVA458824 UES458820:UEW458824 UOO458820:UOS458824 UYK458820:UYO458824 VIG458820:VIK458824 VSC458820:VSG458824 WBY458820:WCC458824 WLU458820:WLY458824 WVQ458820:WVU458824 I524356:M524360 JE524356:JI524360 TA524356:TE524360 ACW524356:ADA524360 AMS524356:AMW524360 AWO524356:AWS524360 BGK524356:BGO524360 BQG524356:BQK524360 CAC524356:CAG524360 CJY524356:CKC524360 CTU524356:CTY524360 DDQ524356:DDU524360 DNM524356:DNQ524360 DXI524356:DXM524360 EHE524356:EHI524360 ERA524356:ERE524360 FAW524356:FBA524360 FKS524356:FKW524360 FUO524356:FUS524360 GEK524356:GEO524360 GOG524356:GOK524360 GYC524356:GYG524360 HHY524356:HIC524360 HRU524356:HRY524360 IBQ524356:IBU524360 ILM524356:ILQ524360 IVI524356:IVM524360 JFE524356:JFI524360 JPA524356:JPE524360 JYW524356:JZA524360 KIS524356:KIW524360 KSO524356:KSS524360 LCK524356:LCO524360 LMG524356:LMK524360 LWC524356:LWG524360 MFY524356:MGC524360 MPU524356:MPY524360 MZQ524356:MZU524360 NJM524356:NJQ524360 NTI524356:NTM524360 ODE524356:ODI524360 ONA524356:ONE524360 OWW524356:OXA524360 PGS524356:PGW524360 PQO524356:PQS524360 QAK524356:QAO524360 QKG524356:QKK524360 QUC524356:QUG524360 RDY524356:REC524360 RNU524356:RNY524360 RXQ524356:RXU524360 SHM524356:SHQ524360 SRI524356:SRM524360 TBE524356:TBI524360 TLA524356:TLE524360 TUW524356:TVA524360 UES524356:UEW524360 UOO524356:UOS524360 UYK524356:UYO524360 VIG524356:VIK524360 VSC524356:VSG524360 WBY524356:WCC524360 WLU524356:WLY524360 WVQ524356:WVU524360 I589892:M589896 JE589892:JI589896 TA589892:TE589896 ACW589892:ADA589896 AMS589892:AMW589896 AWO589892:AWS589896 BGK589892:BGO589896 BQG589892:BQK589896 CAC589892:CAG589896 CJY589892:CKC589896 CTU589892:CTY589896 DDQ589892:DDU589896 DNM589892:DNQ589896 DXI589892:DXM589896 EHE589892:EHI589896 ERA589892:ERE589896 FAW589892:FBA589896 FKS589892:FKW589896 FUO589892:FUS589896 GEK589892:GEO589896 GOG589892:GOK589896 GYC589892:GYG589896 HHY589892:HIC589896 HRU589892:HRY589896 IBQ589892:IBU589896 ILM589892:ILQ589896 IVI589892:IVM589896 JFE589892:JFI589896 JPA589892:JPE589896 JYW589892:JZA589896 KIS589892:KIW589896 KSO589892:KSS589896 LCK589892:LCO589896 LMG589892:LMK589896 LWC589892:LWG589896 MFY589892:MGC589896 MPU589892:MPY589896 MZQ589892:MZU589896 NJM589892:NJQ589896 NTI589892:NTM589896 ODE589892:ODI589896 ONA589892:ONE589896 OWW589892:OXA589896 PGS589892:PGW589896 PQO589892:PQS589896 QAK589892:QAO589896 QKG589892:QKK589896 QUC589892:QUG589896 RDY589892:REC589896 RNU589892:RNY589896 RXQ589892:RXU589896 SHM589892:SHQ589896 SRI589892:SRM589896 TBE589892:TBI589896 TLA589892:TLE589896 TUW589892:TVA589896 UES589892:UEW589896 UOO589892:UOS589896 UYK589892:UYO589896 VIG589892:VIK589896 VSC589892:VSG589896 WBY589892:WCC589896 WLU589892:WLY589896 WVQ589892:WVU589896 I655428:M655432 JE655428:JI655432 TA655428:TE655432 ACW655428:ADA655432 AMS655428:AMW655432 AWO655428:AWS655432 BGK655428:BGO655432 BQG655428:BQK655432 CAC655428:CAG655432 CJY655428:CKC655432 CTU655428:CTY655432 DDQ655428:DDU655432 DNM655428:DNQ655432 DXI655428:DXM655432 EHE655428:EHI655432 ERA655428:ERE655432 FAW655428:FBA655432 FKS655428:FKW655432 FUO655428:FUS655432 GEK655428:GEO655432 GOG655428:GOK655432 GYC655428:GYG655432 HHY655428:HIC655432 HRU655428:HRY655432 IBQ655428:IBU655432 ILM655428:ILQ655432 IVI655428:IVM655432 JFE655428:JFI655432 JPA655428:JPE655432 JYW655428:JZA655432 KIS655428:KIW655432 KSO655428:KSS655432 LCK655428:LCO655432 LMG655428:LMK655432 LWC655428:LWG655432 MFY655428:MGC655432 MPU655428:MPY655432 MZQ655428:MZU655432 NJM655428:NJQ655432 NTI655428:NTM655432 ODE655428:ODI655432 ONA655428:ONE655432 OWW655428:OXA655432 PGS655428:PGW655432 PQO655428:PQS655432 QAK655428:QAO655432 QKG655428:QKK655432 QUC655428:QUG655432 RDY655428:REC655432 RNU655428:RNY655432 RXQ655428:RXU655432 SHM655428:SHQ655432 SRI655428:SRM655432 TBE655428:TBI655432 TLA655428:TLE655432 TUW655428:TVA655432 UES655428:UEW655432 UOO655428:UOS655432 UYK655428:UYO655432 VIG655428:VIK655432 VSC655428:VSG655432 WBY655428:WCC655432 WLU655428:WLY655432 WVQ655428:WVU655432 I720964:M720968 JE720964:JI720968 TA720964:TE720968 ACW720964:ADA720968 AMS720964:AMW720968 AWO720964:AWS720968 BGK720964:BGO720968 BQG720964:BQK720968 CAC720964:CAG720968 CJY720964:CKC720968 CTU720964:CTY720968 DDQ720964:DDU720968 DNM720964:DNQ720968 DXI720964:DXM720968 EHE720964:EHI720968 ERA720964:ERE720968 FAW720964:FBA720968 FKS720964:FKW720968 FUO720964:FUS720968 GEK720964:GEO720968 GOG720964:GOK720968 GYC720964:GYG720968 HHY720964:HIC720968 HRU720964:HRY720968 IBQ720964:IBU720968 ILM720964:ILQ720968 IVI720964:IVM720968 JFE720964:JFI720968 JPA720964:JPE720968 JYW720964:JZA720968 KIS720964:KIW720968 KSO720964:KSS720968 LCK720964:LCO720968 LMG720964:LMK720968 LWC720964:LWG720968 MFY720964:MGC720968 MPU720964:MPY720968 MZQ720964:MZU720968 NJM720964:NJQ720968 NTI720964:NTM720968 ODE720964:ODI720968 ONA720964:ONE720968 OWW720964:OXA720968 PGS720964:PGW720968 PQO720964:PQS720968 QAK720964:QAO720968 QKG720964:QKK720968 QUC720964:QUG720968 RDY720964:REC720968 RNU720964:RNY720968 RXQ720964:RXU720968 SHM720964:SHQ720968 SRI720964:SRM720968 TBE720964:TBI720968 TLA720964:TLE720968 TUW720964:TVA720968 UES720964:UEW720968 UOO720964:UOS720968 UYK720964:UYO720968 VIG720964:VIK720968 VSC720964:VSG720968 WBY720964:WCC720968 WLU720964:WLY720968 WVQ720964:WVU720968 I786500:M786504 JE786500:JI786504 TA786500:TE786504 ACW786500:ADA786504 AMS786500:AMW786504 AWO786500:AWS786504 BGK786500:BGO786504 BQG786500:BQK786504 CAC786500:CAG786504 CJY786500:CKC786504 CTU786500:CTY786504 DDQ786500:DDU786504 DNM786500:DNQ786504 DXI786500:DXM786504 EHE786500:EHI786504 ERA786500:ERE786504 FAW786500:FBA786504 FKS786500:FKW786504 FUO786500:FUS786504 GEK786500:GEO786504 GOG786500:GOK786504 GYC786500:GYG786504 HHY786500:HIC786504 HRU786500:HRY786504 IBQ786500:IBU786504 ILM786500:ILQ786504 IVI786500:IVM786504 JFE786500:JFI786504 JPA786500:JPE786504 JYW786500:JZA786504 KIS786500:KIW786504 KSO786500:KSS786504 LCK786500:LCO786504 LMG786500:LMK786504 LWC786500:LWG786504 MFY786500:MGC786504 MPU786500:MPY786504 MZQ786500:MZU786504 NJM786500:NJQ786504 NTI786500:NTM786504 ODE786500:ODI786504 ONA786500:ONE786504 OWW786500:OXA786504 PGS786500:PGW786504 PQO786500:PQS786504 QAK786500:QAO786504 QKG786500:QKK786504 QUC786500:QUG786504 RDY786500:REC786504 RNU786500:RNY786504 RXQ786500:RXU786504 SHM786500:SHQ786504 SRI786500:SRM786504 TBE786500:TBI786504 TLA786500:TLE786504 TUW786500:TVA786504 UES786500:UEW786504 UOO786500:UOS786504 UYK786500:UYO786504 VIG786500:VIK786504 VSC786500:VSG786504 WBY786500:WCC786504 WLU786500:WLY786504 WVQ786500:WVU786504 I852036:M852040 JE852036:JI852040 TA852036:TE852040 ACW852036:ADA852040 AMS852036:AMW852040 AWO852036:AWS852040 BGK852036:BGO852040 BQG852036:BQK852040 CAC852036:CAG852040 CJY852036:CKC852040 CTU852036:CTY852040 DDQ852036:DDU852040 DNM852036:DNQ852040 DXI852036:DXM852040 EHE852036:EHI852040 ERA852036:ERE852040 FAW852036:FBA852040 FKS852036:FKW852040 FUO852036:FUS852040 GEK852036:GEO852040 GOG852036:GOK852040 GYC852036:GYG852040 HHY852036:HIC852040 HRU852036:HRY852040 IBQ852036:IBU852040 ILM852036:ILQ852040 IVI852036:IVM852040 JFE852036:JFI852040 JPA852036:JPE852040 JYW852036:JZA852040 KIS852036:KIW852040 KSO852036:KSS852040 LCK852036:LCO852040 LMG852036:LMK852040 LWC852036:LWG852040 MFY852036:MGC852040 MPU852036:MPY852040 MZQ852036:MZU852040 NJM852036:NJQ852040 NTI852036:NTM852040 ODE852036:ODI852040 ONA852036:ONE852040 OWW852036:OXA852040 PGS852036:PGW852040 PQO852036:PQS852040 QAK852036:QAO852040 QKG852036:QKK852040 QUC852036:QUG852040 RDY852036:REC852040 RNU852036:RNY852040 RXQ852036:RXU852040 SHM852036:SHQ852040 SRI852036:SRM852040 TBE852036:TBI852040 TLA852036:TLE852040 TUW852036:TVA852040 UES852036:UEW852040 UOO852036:UOS852040 UYK852036:UYO852040 VIG852036:VIK852040 VSC852036:VSG852040 WBY852036:WCC852040 WLU852036:WLY852040 WVQ852036:WVU852040 I917572:M917576 JE917572:JI917576 TA917572:TE917576 ACW917572:ADA917576 AMS917572:AMW917576 AWO917572:AWS917576 BGK917572:BGO917576 BQG917572:BQK917576 CAC917572:CAG917576 CJY917572:CKC917576 CTU917572:CTY917576 DDQ917572:DDU917576 DNM917572:DNQ917576 DXI917572:DXM917576 EHE917572:EHI917576 ERA917572:ERE917576 FAW917572:FBA917576 FKS917572:FKW917576 FUO917572:FUS917576 GEK917572:GEO917576 GOG917572:GOK917576 GYC917572:GYG917576 HHY917572:HIC917576 HRU917572:HRY917576 IBQ917572:IBU917576 ILM917572:ILQ917576 IVI917572:IVM917576 JFE917572:JFI917576 JPA917572:JPE917576 JYW917572:JZA917576 KIS917572:KIW917576 KSO917572:KSS917576 LCK917572:LCO917576 LMG917572:LMK917576 LWC917572:LWG917576 MFY917572:MGC917576 MPU917572:MPY917576 MZQ917572:MZU917576 NJM917572:NJQ917576 NTI917572:NTM917576 ODE917572:ODI917576 ONA917572:ONE917576 OWW917572:OXA917576 PGS917572:PGW917576 PQO917572:PQS917576 QAK917572:QAO917576 QKG917572:QKK917576 QUC917572:QUG917576 RDY917572:REC917576 RNU917572:RNY917576 RXQ917572:RXU917576 SHM917572:SHQ917576 SRI917572:SRM917576 TBE917572:TBI917576 TLA917572:TLE917576 TUW917572:TVA917576 UES917572:UEW917576 UOO917572:UOS917576 UYK917572:UYO917576 VIG917572:VIK917576 VSC917572:VSG917576 WBY917572:WCC917576 WLU917572:WLY917576 WVQ917572:WVU917576 I983108:M983112 JE983108:JI983112 TA983108:TE983112 ACW983108:ADA983112 AMS983108:AMW983112 AWO983108:AWS983112 BGK983108:BGO983112 BQG983108:BQK983112 CAC983108:CAG983112 CJY983108:CKC983112 CTU983108:CTY983112 DDQ983108:DDU983112 DNM983108:DNQ983112 DXI983108:DXM983112 EHE983108:EHI983112 ERA983108:ERE983112 FAW983108:FBA983112 FKS983108:FKW983112 FUO983108:FUS983112 GEK983108:GEO983112 GOG983108:GOK983112 GYC983108:GYG983112 HHY983108:HIC983112 HRU983108:HRY983112 IBQ983108:IBU983112 ILM983108:ILQ983112 IVI983108:IVM983112 JFE983108:JFI983112 JPA983108:JPE983112 JYW983108:JZA983112 KIS983108:KIW983112 KSO983108:KSS983112 LCK983108:LCO983112 LMG983108:LMK983112 LWC983108:LWG983112 MFY983108:MGC983112 MPU983108:MPY983112 MZQ983108:MZU983112 NJM983108:NJQ983112 NTI983108:NTM983112 ODE983108:ODI983112 ONA983108:ONE983112 OWW983108:OXA983112 PGS983108:PGW983112 PQO983108:PQS983112 QAK983108:QAO983112 QKG983108:QKK983112 QUC983108:QUG983112 RDY983108:REC983112 RNU983108:RNY983112 RXQ983108:RXU983112 SHM983108:SHQ983112 SRI983108:SRM983112 TBE983108:TBI983112 TLA983108:TLE983112 TUW983108:TVA983112 UES983108:UEW983112 UOO983108:UOS983112 UYK983108:UYO983112 VIG983108:VIK983112 VSC983108:VSG983112 WBY983108:WCC983112 WLU983108:WLY983112 WVQ983108:WVU983112 I76:M80 JE76:JI80 TA76:TE80 ACW76:ADA80 AMS76:AMW80 AWO76:AWS80 BGK76:BGO80 BQG76:BQK80 CAC76:CAG80 CJY76:CKC80 CTU76:CTY80 DDQ76:DDU80 DNM76:DNQ80 DXI76:DXM80 EHE76:EHI80 ERA76:ERE80 FAW76:FBA80 FKS76:FKW80 FUO76:FUS80 GEK76:GEO80 GOG76:GOK80 GYC76:GYG80 HHY76:HIC80 HRU76:HRY80 IBQ76:IBU80 ILM76:ILQ80 IVI76:IVM80 JFE76:JFI80 JPA76:JPE80 JYW76:JZA80 KIS76:KIW80 KSO76:KSS80 LCK76:LCO80 LMG76:LMK80 LWC76:LWG80 MFY76:MGC80 MPU76:MPY80 MZQ76:MZU80 NJM76:NJQ80 NTI76:NTM80 ODE76:ODI80 ONA76:ONE80 OWW76:OXA80 PGS76:PGW80 PQO76:PQS80 QAK76:QAO80 QKG76:QKK80 QUC76:QUG80 RDY76:REC80 RNU76:RNY80 RXQ76:RXU80 SHM76:SHQ80 SRI76:SRM80 TBE76:TBI80 TLA76:TLE80 TUW76:TVA80 UES76:UEW80 UOO76:UOS80 UYK76:UYO80 VIG76:VIK80 VSC76:VSG80 WBY76:WCC80 WLU76:WLY80 WVQ76:WVU80 I65612:M65616 JE65612:JI65616 TA65612:TE65616 ACW65612:ADA65616 AMS65612:AMW65616 AWO65612:AWS65616 BGK65612:BGO65616 BQG65612:BQK65616 CAC65612:CAG65616 CJY65612:CKC65616 CTU65612:CTY65616 DDQ65612:DDU65616 DNM65612:DNQ65616 DXI65612:DXM65616 EHE65612:EHI65616 ERA65612:ERE65616 FAW65612:FBA65616 FKS65612:FKW65616 FUO65612:FUS65616 GEK65612:GEO65616 GOG65612:GOK65616 GYC65612:GYG65616 HHY65612:HIC65616 HRU65612:HRY65616 IBQ65612:IBU65616 ILM65612:ILQ65616 IVI65612:IVM65616 JFE65612:JFI65616 JPA65612:JPE65616 JYW65612:JZA65616 KIS65612:KIW65616 KSO65612:KSS65616 LCK65612:LCO65616 LMG65612:LMK65616 LWC65612:LWG65616 MFY65612:MGC65616 MPU65612:MPY65616 MZQ65612:MZU65616 NJM65612:NJQ65616 NTI65612:NTM65616 ODE65612:ODI65616 ONA65612:ONE65616 OWW65612:OXA65616 PGS65612:PGW65616 PQO65612:PQS65616 QAK65612:QAO65616 QKG65612:QKK65616 QUC65612:QUG65616 RDY65612:REC65616 RNU65612:RNY65616 RXQ65612:RXU65616 SHM65612:SHQ65616 SRI65612:SRM65616 TBE65612:TBI65616 TLA65612:TLE65616 TUW65612:TVA65616 UES65612:UEW65616 UOO65612:UOS65616 UYK65612:UYO65616 VIG65612:VIK65616 VSC65612:VSG65616 WBY65612:WCC65616 WLU65612:WLY65616 WVQ65612:WVU65616 I131148:M131152 JE131148:JI131152 TA131148:TE131152 ACW131148:ADA131152 AMS131148:AMW131152 AWO131148:AWS131152 BGK131148:BGO131152 BQG131148:BQK131152 CAC131148:CAG131152 CJY131148:CKC131152 CTU131148:CTY131152 DDQ131148:DDU131152 DNM131148:DNQ131152 DXI131148:DXM131152 EHE131148:EHI131152 ERA131148:ERE131152 FAW131148:FBA131152 FKS131148:FKW131152 FUO131148:FUS131152 GEK131148:GEO131152 GOG131148:GOK131152 GYC131148:GYG131152 HHY131148:HIC131152 HRU131148:HRY131152 IBQ131148:IBU131152 ILM131148:ILQ131152 IVI131148:IVM131152 JFE131148:JFI131152 JPA131148:JPE131152 JYW131148:JZA131152 KIS131148:KIW131152 KSO131148:KSS131152 LCK131148:LCO131152 LMG131148:LMK131152 LWC131148:LWG131152 MFY131148:MGC131152 MPU131148:MPY131152 MZQ131148:MZU131152 NJM131148:NJQ131152 NTI131148:NTM131152 ODE131148:ODI131152 ONA131148:ONE131152 OWW131148:OXA131152 PGS131148:PGW131152 PQO131148:PQS131152 QAK131148:QAO131152 QKG131148:QKK131152 QUC131148:QUG131152 RDY131148:REC131152 RNU131148:RNY131152 RXQ131148:RXU131152 SHM131148:SHQ131152 SRI131148:SRM131152 TBE131148:TBI131152 TLA131148:TLE131152 TUW131148:TVA131152 UES131148:UEW131152 UOO131148:UOS131152 UYK131148:UYO131152 VIG131148:VIK131152 VSC131148:VSG131152 WBY131148:WCC131152 WLU131148:WLY131152 WVQ131148:WVU131152 I196684:M196688 JE196684:JI196688 TA196684:TE196688 ACW196684:ADA196688 AMS196684:AMW196688 AWO196684:AWS196688 BGK196684:BGO196688 BQG196684:BQK196688 CAC196684:CAG196688 CJY196684:CKC196688 CTU196684:CTY196688 DDQ196684:DDU196688 DNM196684:DNQ196688 DXI196684:DXM196688 EHE196684:EHI196688 ERA196684:ERE196688 FAW196684:FBA196688 FKS196684:FKW196688 FUO196684:FUS196688 GEK196684:GEO196688 GOG196684:GOK196688 GYC196684:GYG196688 HHY196684:HIC196688 HRU196684:HRY196688 IBQ196684:IBU196688 ILM196684:ILQ196688 IVI196684:IVM196688 JFE196684:JFI196688 JPA196684:JPE196688 JYW196684:JZA196688 KIS196684:KIW196688 KSO196684:KSS196688 LCK196684:LCO196688 LMG196684:LMK196688 LWC196684:LWG196688 MFY196684:MGC196688 MPU196684:MPY196688 MZQ196684:MZU196688 NJM196684:NJQ196688 NTI196684:NTM196688 ODE196684:ODI196688 ONA196684:ONE196688 OWW196684:OXA196688 PGS196684:PGW196688 PQO196684:PQS196688 QAK196684:QAO196688 QKG196684:QKK196688 QUC196684:QUG196688 RDY196684:REC196688 RNU196684:RNY196688 RXQ196684:RXU196688 SHM196684:SHQ196688 SRI196684:SRM196688 TBE196684:TBI196688 TLA196684:TLE196688 TUW196684:TVA196688 UES196684:UEW196688 UOO196684:UOS196688 UYK196684:UYO196688 VIG196684:VIK196688 VSC196684:VSG196688 WBY196684:WCC196688 WLU196684:WLY196688 WVQ196684:WVU196688 I262220:M262224 JE262220:JI262224 TA262220:TE262224 ACW262220:ADA262224 AMS262220:AMW262224 AWO262220:AWS262224 BGK262220:BGO262224 BQG262220:BQK262224 CAC262220:CAG262224 CJY262220:CKC262224 CTU262220:CTY262224 DDQ262220:DDU262224 DNM262220:DNQ262224 DXI262220:DXM262224 EHE262220:EHI262224 ERA262220:ERE262224 FAW262220:FBA262224 FKS262220:FKW262224 FUO262220:FUS262224 GEK262220:GEO262224 GOG262220:GOK262224 GYC262220:GYG262224 HHY262220:HIC262224 HRU262220:HRY262224 IBQ262220:IBU262224 ILM262220:ILQ262224 IVI262220:IVM262224 JFE262220:JFI262224 JPA262220:JPE262224 JYW262220:JZA262224 KIS262220:KIW262224 KSO262220:KSS262224 LCK262220:LCO262224 LMG262220:LMK262224 LWC262220:LWG262224 MFY262220:MGC262224 MPU262220:MPY262224 MZQ262220:MZU262224 NJM262220:NJQ262224 NTI262220:NTM262224 ODE262220:ODI262224 ONA262220:ONE262224 OWW262220:OXA262224 PGS262220:PGW262224 PQO262220:PQS262224 QAK262220:QAO262224 QKG262220:QKK262224 QUC262220:QUG262224 RDY262220:REC262224 RNU262220:RNY262224 RXQ262220:RXU262224 SHM262220:SHQ262224 SRI262220:SRM262224 TBE262220:TBI262224 TLA262220:TLE262224 TUW262220:TVA262224 UES262220:UEW262224 UOO262220:UOS262224 UYK262220:UYO262224 VIG262220:VIK262224 VSC262220:VSG262224 WBY262220:WCC262224 WLU262220:WLY262224 WVQ262220:WVU262224 I327756:M327760 JE327756:JI327760 TA327756:TE327760 ACW327756:ADA327760 AMS327756:AMW327760 AWO327756:AWS327760 BGK327756:BGO327760 BQG327756:BQK327760 CAC327756:CAG327760 CJY327756:CKC327760 CTU327756:CTY327760 DDQ327756:DDU327760 DNM327756:DNQ327760 DXI327756:DXM327760 EHE327756:EHI327760 ERA327756:ERE327760 FAW327756:FBA327760 FKS327756:FKW327760 FUO327756:FUS327760 GEK327756:GEO327760 GOG327756:GOK327760 GYC327756:GYG327760 HHY327756:HIC327760 HRU327756:HRY327760 IBQ327756:IBU327760 ILM327756:ILQ327760 IVI327756:IVM327760 JFE327756:JFI327760 JPA327756:JPE327760 JYW327756:JZA327760 KIS327756:KIW327760 KSO327756:KSS327760 LCK327756:LCO327760 LMG327756:LMK327760 LWC327756:LWG327760 MFY327756:MGC327760 MPU327756:MPY327760 MZQ327756:MZU327760 NJM327756:NJQ327760 NTI327756:NTM327760 ODE327756:ODI327760 ONA327756:ONE327760 OWW327756:OXA327760 PGS327756:PGW327760 PQO327756:PQS327760 QAK327756:QAO327760 QKG327756:QKK327760 QUC327756:QUG327760 RDY327756:REC327760 RNU327756:RNY327760 RXQ327756:RXU327760 SHM327756:SHQ327760 SRI327756:SRM327760 TBE327756:TBI327760 TLA327756:TLE327760 TUW327756:TVA327760 UES327756:UEW327760 UOO327756:UOS327760 UYK327756:UYO327760 VIG327756:VIK327760 VSC327756:VSG327760 WBY327756:WCC327760 WLU327756:WLY327760 WVQ327756:WVU327760 I393292:M393296 JE393292:JI393296 TA393292:TE393296 ACW393292:ADA393296 AMS393292:AMW393296 AWO393292:AWS393296 BGK393292:BGO393296 BQG393292:BQK393296 CAC393292:CAG393296 CJY393292:CKC393296 CTU393292:CTY393296 DDQ393292:DDU393296 DNM393292:DNQ393296 DXI393292:DXM393296 EHE393292:EHI393296 ERA393292:ERE393296 FAW393292:FBA393296 FKS393292:FKW393296 FUO393292:FUS393296 GEK393292:GEO393296 GOG393292:GOK393296 GYC393292:GYG393296 HHY393292:HIC393296 HRU393292:HRY393296 IBQ393292:IBU393296 ILM393292:ILQ393296 IVI393292:IVM393296 JFE393292:JFI393296 JPA393292:JPE393296 JYW393292:JZA393296 KIS393292:KIW393296 KSO393292:KSS393296 LCK393292:LCO393296 LMG393292:LMK393296 LWC393292:LWG393296 MFY393292:MGC393296 MPU393292:MPY393296 MZQ393292:MZU393296 NJM393292:NJQ393296 NTI393292:NTM393296 ODE393292:ODI393296 ONA393292:ONE393296 OWW393292:OXA393296 PGS393292:PGW393296 PQO393292:PQS393296 QAK393292:QAO393296 QKG393292:QKK393296 QUC393292:QUG393296 RDY393292:REC393296 RNU393292:RNY393296 RXQ393292:RXU393296 SHM393292:SHQ393296 SRI393292:SRM393296 TBE393292:TBI393296 TLA393292:TLE393296 TUW393292:TVA393296 UES393292:UEW393296 UOO393292:UOS393296 UYK393292:UYO393296 VIG393292:VIK393296 VSC393292:VSG393296 WBY393292:WCC393296 WLU393292:WLY393296 WVQ393292:WVU393296 I458828:M458832 JE458828:JI458832 TA458828:TE458832 ACW458828:ADA458832 AMS458828:AMW458832 AWO458828:AWS458832 BGK458828:BGO458832 BQG458828:BQK458832 CAC458828:CAG458832 CJY458828:CKC458832 CTU458828:CTY458832 DDQ458828:DDU458832 DNM458828:DNQ458832 DXI458828:DXM458832 EHE458828:EHI458832 ERA458828:ERE458832 FAW458828:FBA458832 FKS458828:FKW458832 FUO458828:FUS458832 GEK458828:GEO458832 GOG458828:GOK458832 GYC458828:GYG458832 HHY458828:HIC458832 HRU458828:HRY458832 IBQ458828:IBU458832 ILM458828:ILQ458832 IVI458828:IVM458832 JFE458828:JFI458832 JPA458828:JPE458832 JYW458828:JZA458832 KIS458828:KIW458832 KSO458828:KSS458832 LCK458828:LCO458832 LMG458828:LMK458832 LWC458828:LWG458832 MFY458828:MGC458832 MPU458828:MPY458832 MZQ458828:MZU458832 NJM458828:NJQ458832 NTI458828:NTM458832 ODE458828:ODI458832 ONA458828:ONE458832 OWW458828:OXA458832 PGS458828:PGW458832 PQO458828:PQS458832 QAK458828:QAO458832 QKG458828:QKK458832 QUC458828:QUG458832 RDY458828:REC458832 RNU458828:RNY458832 RXQ458828:RXU458832 SHM458828:SHQ458832 SRI458828:SRM458832 TBE458828:TBI458832 TLA458828:TLE458832 TUW458828:TVA458832 UES458828:UEW458832 UOO458828:UOS458832 UYK458828:UYO458832 VIG458828:VIK458832 VSC458828:VSG458832 WBY458828:WCC458832 WLU458828:WLY458832 WVQ458828:WVU458832 I524364:M524368 JE524364:JI524368 TA524364:TE524368 ACW524364:ADA524368 AMS524364:AMW524368 AWO524364:AWS524368 BGK524364:BGO524368 BQG524364:BQK524368 CAC524364:CAG524368 CJY524364:CKC524368 CTU524364:CTY524368 DDQ524364:DDU524368 DNM524364:DNQ524368 DXI524364:DXM524368 EHE524364:EHI524368 ERA524364:ERE524368 FAW524364:FBA524368 FKS524364:FKW524368 FUO524364:FUS524368 GEK524364:GEO524368 GOG524364:GOK524368 GYC524364:GYG524368 HHY524364:HIC524368 HRU524364:HRY524368 IBQ524364:IBU524368 ILM524364:ILQ524368 IVI524364:IVM524368 JFE524364:JFI524368 JPA524364:JPE524368 JYW524364:JZA524368 KIS524364:KIW524368 KSO524364:KSS524368 LCK524364:LCO524368 LMG524364:LMK524368 LWC524364:LWG524368 MFY524364:MGC524368 MPU524364:MPY524368 MZQ524364:MZU524368 NJM524364:NJQ524368 NTI524364:NTM524368 ODE524364:ODI524368 ONA524364:ONE524368 OWW524364:OXA524368 PGS524364:PGW524368 PQO524364:PQS524368 QAK524364:QAO524368 QKG524364:QKK524368 QUC524364:QUG524368 RDY524364:REC524368 RNU524364:RNY524368 RXQ524364:RXU524368 SHM524364:SHQ524368 SRI524364:SRM524368 TBE524364:TBI524368 TLA524364:TLE524368 TUW524364:TVA524368 UES524364:UEW524368 UOO524364:UOS524368 UYK524364:UYO524368 VIG524364:VIK524368 VSC524364:VSG524368 WBY524364:WCC524368 WLU524364:WLY524368 WVQ524364:WVU524368 I589900:M589904 JE589900:JI589904 TA589900:TE589904 ACW589900:ADA589904 AMS589900:AMW589904 AWO589900:AWS589904 BGK589900:BGO589904 BQG589900:BQK589904 CAC589900:CAG589904 CJY589900:CKC589904 CTU589900:CTY589904 DDQ589900:DDU589904 DNM589900:DNQ589904 DXI589900:DXM589904 EHE589900:EHI589904 ERA589900:ERE589904 FAW589900:FBA589904 FKS589900:FKW589904 FUO589900:FUS589904 GEK589900:GEO589904 GOG589900:GOK589904 GYC589900:GYG589904 HHY589900:HIC589904 HRU589900:HRY589904 IBQ589900:IBU589904 ILM589900:ILQ589904 IVI589900:IVM589904 JFE589900:JFI589904 JPA589900:JPE589904 JYW589900:JZA589904 KIS589900:KIW589904 KSO589900:KSS589904 LCK589900:LCO589904 LMG589900:LMK589904 LWC589900:LWG589904 MFY589900:MGC589904 MPU589900:MPY589904 MZQ589900:MZU589904 NJM589900:NJQ589904 NTI589900:NTM589904 ODE589900:ODI589904 ONA589900:ONE589904 OWW589900:OXA589904 PGS589900:PGW589904 PQO589900:PQS589904 QAK589900:QAO589904 QKG589900:QKK589904 QUC589900:QUG589904 RDY589900:REC589904 RNU589900:RNY589904 RXQ589900:RXU589904 SHM589900:SHQ589904 SRI589900:SRM589904 TBE589900:TBI589904 TLA589900:TLE589904 TUW589900:TVA589904 UES589900:UEW589904 UOO589900:UOS589904 UYK589900:UYO589904 VIG589900:VIK589904 VSC589900:VSG589904 WBY589900:WCC589904 WLU589900:WLY589904 WVQ589900:WVU589904 I655436:M655440 JE655436:JI655440 TA655436:TE655440 ACW655436:ADA655440 AMS655436:AMW655440 AWO655436:AWS655440 BGK655436:BGO655440 BQG655436:BQK655440 CAC655436:CAG655440 CJY655436:CKC655440 CTU655436:CTY655440 DDQ655436:DDU655440 DNM655436:DNQ655440 DXI655436:DXM655440 EHE655436:EHI655440 ERA655436:ERE655440 FAW655436:FBA655440 FKS655436:FKW655440 FUO655436:FUS655440 GEK655436:GEO655440 GOG655436:GOK655440 GYC655436:GYG655440 HHY655436:HIC655440 HRU655436:HRY655440 IBQ655436:IBU655440 ILM655436:ILQ655440 IVI655436:IVM655440 JFE655436:JFI655440 JPA655436:JPE655440 JYW655436:JZA655440 KIS655436:KIW655440 KSO655436:KSS655440 LCK655436:LCO655440 LMG655436:LMK655440 LWC655436:LWG655440 MFY655436:MGC655440 MPU655436:MPY655440 MZQ655436:MZU655440 NJM655436:NJQ655440 NTI655436:NTM655440 ODE655436:ODI655440 ONA655436:ONE655440 OWW655436:OXA655440 PGS655436:PGW655440 PQO655436:PQS655440 QAK655436:QAO655440 QKG655436:QKK655440 QUC655436:QUG655440 RDY655436:REC655440 RNU655436:RNY655440 RXQ655436:RXU655440 SHM655436:SHQ655440 SRI655436:SRM655440 TBE655436:TBI655440 TLA655436:TLE655440 TUW655436:TVA655440 UES655436:UEW655440 UOO655436:UOS655440 UYK655436:UYO655440 VIG655436:VIK655440 VSC655436:VSG655440 WBY655436:WCC655440 WLU655436:WLY655440 WVQ655436:WVU655440 I720972:M720976 JE720972:JI720976 TA720972:TE720976 ACW720972:ADA720976 AMS720972:AMW720976 AWO720972:AWS720976 BGK720972:BGO720976 BQG720972:BQK720976 CAC720972:CAG720976 CJY720972:CKC720976 CTU720972:CTY720976 DDQ720972:DDU720976 DNM720972:DNQ720976 DXI720972:DXM720976 EHE720972:EHI720976 ERA720972:ERE720976 FAW720972:FBA720976 FKS720972:FKW720976 FUO720972:FUS720976 GEK720972:GEO720976 GOG720972:GOK720976 GYC720972:GYG720976 HHY720972:HIC720976 HRU720972:HRY720976 IBQ720972:IBU720976 ILM720972:ILQ720976 IVI720972:IVM720976 JFE720972:JFI720976 JPA720972:JPE720976 JYW720972:JZA720976 KIS720972:KIW720976 KSO720972:KSS720976 LCK720972:LCO720976 LMG720972:LMK720976 LWC720972:LWG720976 MFY720972:MGC720976 MPU720972:MPY720976 MZQ720972:MZU720976 NJM720972:NJQ720976 NTI720972:NTM720976 ODE720972:ODI720976 ONA720972:ONE720976 OWW720972:OXA720976 PGS720972:PGW720976 PQO720972:PQS720976 QAK720972:QAO720976 QKG720972:QKK720976 QUC720972:QUG720976 RDY720972:REC720976 RNU720972:RNY720976 RXQ720972:RXU720976 SHM720972:SHQ720976 SRI720972:SRM720976 TBE720972:TBI720976 TLA720972:TLE720976 TUW720972:TVA720976 UES720972:UEW720976 UOO720972:UOS720976 UYK720972:UYO720976 VIG720972:VIK720976 VSC720972:VSG720976 WBY720972:WCC720976 WLU720972:WLY720976 WVQ720972:WVU720976 I786508:M786512 JE786508:JI786512 TA786508:TE786512 ACW786508:ADA786512 AMS786508:AMW786512 AWO786508:AWS786512 BGK786508:BGO786512 BQG786508:BQK786512 CAC786508:CAG786512 CJY786508:CKC786512 CTU786508:CTY786512 DDQ786508:DDU786512 DNM786508:DNQ786512 DXI786508:DXM786512 EHE786508:EHI786512 ERA786508:ERE786512 FAW786508:FBA786512 FKS786508:FKW786512 FUO786508:FUS786512 GEK786508:GEO786512 GOG786508:GOK786512 GYC786508:GYG786512 HHY786508:HIC786512 HRU786508:HRY786512 IBQ786508:IBU786512 ILM786508:ILQ786512 IVI786508:IVM786512 JFE786508:JFI786512 JPA786508:JPE786512 JYW786508:JZA786512 KIS786508:KIW786512 KSO786508:KSS786512 LCK786508:LCO786512 LMG786508:LMK786512 LWC786508:LWG786512 MFY786508:MGC786512 MPU786508:MPY786512 MZQ786508:MZU786512 NJM786508:NJQ786512 NTI786508:NTM786512 ODE786508:ODI786512 ONA786508:ONE786512 OWW786508:OXA786512 PGS786508:PGW786512 PQO786508:PQS786512 QAK786508:QAO786512 QKG786508:QKK786512 QUC786508:QUG786512 RDY786508:REC786512 RNU786508:RNY786512 RXQ786508:RXU786512 SHM786508:SHQ786512 SRI786508:SRM786512 TBE786508:TBI786512 TLA786508:TLE786512 TUW786508:TVA786512 UES786508:UEW786512 UOO786508:UOS786512 UYK786508:UYO786512 VIG786508:VIK786512 VSC786508:VSG786512 WBY786508:WCC786512 WLU786508:WLY786512 WVQ786508:WVU786512 I852044:M852048 JE852044:JI852048 TA852044:TE852048 ACW852044:ADA852048 AMS852044:AMW852048 AWO852044:AWS852048 BGK852044:BGO852048 BQG852044:BQK852048 CAC852044:CAG852048 CJY852044:CKC852048 CTU852044:CTY852048 DDQ852044:DDU852048 DNM852044:DNQ852048 DXI852044:DXM852048 EHE852044:EHI852048 ERA852044:ERE852048 FAW852044:FBA852048 FKS852044:FKW852048 FUO852044:FUS852048 GEK852044:GEO852048 GOG852044:GOK852048 GYC852044:GYG852048 HHY852044:HIC852048 HRU852044:HRY852048 IBQ852044:IBU852048 ILM852044:ILQ852048 IVI852044:IVM852048 JFE852044:JFI852048 JPA852044:JPE852048 JYW852044:JZA852048 KIS852044:KIW852048 KSO852044:KSS852048 LCK852044:LCO852048 LMG852044:LMK852048 LWC852044:LWG852048 MFY852044:MGC852048 MPU852044:MPY852048 MZQ852044:MZU852048 NJM852044:NJQ852048 NTI852044:NTM852048 ODE852044:ODI852048 ONA852044:ONE852048 OWW852044:OXA852048 PGS852044:PGW852048 PQO852044:PQS852048 QAK852044:QAO852048 QKG852044:QKK852048 QUC852044:QUG852048 RDY852044:REC852048 RNU852044:RNY852048 RXQ852044:RXU852048 SHM852044:SHQ852048 SRI852044:SRM852048 TBE852044:TBI852048 TLA852044:TLE852048 TUW852044:TVA852048 UES852044:UEW852048 UOO852044:UOS852048 UYK852044:UYO852048 VIG852044:VIK852048 VSC852044:VSG852048 WBY852044:WCC852048 WLU852044:WLY852048 WVQ852044:WVU852048 I917580:M917584 JE917580:JI917584 TA917580:TE917584 ACW917580:ADA917584 AMS917580:AMW917584 AWO917580:AWS917584 BGK917580:BGO917584 BQG917580:BQK917584 CAC917580:CAG917584 CJY917580:CKC917584 CTU917580:CTY917584 DDQ917580:DDU917584 DNM917580:DNQ917584 DXI917580:DXM917584 EHE917580:EHI917584 ERA917580:ERE917584 FAW917580:FBA917584 FKS917580:FKW917584 FUO917580:FUS917584 GEK917580:GEO917584 GOG917580:GOK917584 GYC917580:GYG917584 HHY917580:HIC917584 HRU917580:HRY917584 IBQ917580:IBU917584 ILM917580:ILQ917584 IVI917580:IVM917584 JFE917580:JFI917584 JPA917580:JPE917584 JYW917580:JZA917584 KIS917580:KIW917584 KSO917580:KSS917584 LCK917580:LCO917584 LMG917580:LMK917584 LWC917580:LWG917584 MFY917580:MGC917584 MPU917580:MPY917584 MZQ917580:MZU917584 NJM917580:NJQ917584 NTI917580:NTM917584 ODE917580:ODI917584 ONA917580:ONE917584 OWW917580:OXA917584 PGS917580:PGW917584 PQO917580:PQS917584 QAK917580:QAO917584 QKG917580:QKK917584 QUC917580:QUG917584 RDY917580:REC917584 RNU917580:RNY917584 RXQ917580:RXU917584 SHM917580:SHQ917584 SRI917580:SRM917584 TBE917580:TBI917584 TLA917580:TLE917584 TUW917580:TVA917584 UES917580:UEW917584 UOO917580:UOS917584 UYK917580:UYO917584 VIG917580:VIK917584 VSC917580:VSG917584 WBY917580:WCC917584 WLU917580:WLY917584 WVQ917580:WVU917584 I983116:M983120 JE983116:JI983120 TA983116:TE983120 ACW983116:ADA983120 AMS983116:AMW983120 AWO983116:AWS983120 BGK983116:BGO983120 BQG983116:BQK983120 CAC983116:CAG983120 CJY983116:CKC983120 CTU983116:CTY983120 DDQ983116:DDU983120 DNM983116:DNQ983120 DXI983116:DXM983120 EHE983116:EHI983120 ERA983116:ERE983120 FAW983116:FBA983120 FKS983116:FKW983120 FUO983116:FUS983120 GEK983116:GEO983120 GOG983116:GOK983120 GYC983116:GYG983120 HHY983116:HIC983120 HRU983116:HRY983120 IBQ983116:IBU983120 ILM983116:ILQ983120 IVI983116:IVM983120 JFE983116:JFI983120 JPA983116:JPE983120 JYW983116:JZA983120 KIS983116:KIW983120 KSO983116:KSS983120 LCK983116:LCO983120 LMG983116:LMK983120 LWC983116:LWG983120 MFY983116:MGC983120 MPU983116:MPY983120 MZQ983116:MZU983120 NJM983116:NJQ983120 NTI983116:NTM983120 ODE983116:ODI983120 ONA983116:ONE983120 OWW983116:OXA983120 PGS983116:PGW983120 PQO983116:PQS983120 QAK983116:QAO983120 QKG983116:QKK983120 QUC983116:QUG983120 RDY983116:REC983120 RNU983116:RNY983120 RXQ983116:RXU983120 SHM983116:SHQ983120 SRI983116:SRM983120 TBE983116:TBI983120 TLA983116:TLE983120 TUW983116:TVA983120 UES983116:UEW983120 UOO983116:UOS983120 UYK983116:UYO983120 VIG983116:VIK983120 VSC983116:VSG983120 WBY983116:WCC983120 WLU983116:WLY983120 WVQ983116:WVU983120 I84:M88 JE84:JI88 TA84:TE88 ACW84:ADA88 AMS84:AMW88 AWO84:AWS88 BGK84:BGO88 BQG84:BQK88 CAC84:CAG88 CJY84:CKC88 CTU84:CTY88 DDQ84:DDU88 DNM84:DNQ88 DXI84:DXM88 EHE84:EHI88 ERA84:ERE88 FAW84:FBA88 FKS84:FKW88 FUO84:FUS88 GEK84:GEO88 GOG84:GOK88 GYC84:GYG88 HHY84:HIC88 HRU84:HRY88 IBQ84:IBU88 ILM84:ILQ88 IVI84:IVM88 JFE84:JFI88 JPA84:JPE88 JYW84:JZA88 KIS84:KIW88 KSO84:KSS88 LCK84:LCO88 LMG84:LMK88 LWC84:LWG88 MFY84:MGC88 MPU84:MPY88 MZQ84:MZU88 NJM84:NJQ88 NTI84:NTM88 ODE84:ODI88 ONA84:ONE88 OWW84:OXA88 PGS84:PGW88 PQO84:PQS88 QAK84:QAO88 QKG84:QKK88 QUC84:QUG88 RDY84:REC88 RNU84:RNY88 RXQ84:RXU88 SHM84:SHQ88 SRI84:SRM88 TBE84:TBI88 TLA84:TLE88 TUW84:TVA88 UES84:UEW88 UOO84:UOS88 UYK84:UYO88 VIG84:VIK88 VSC84:VSG88 WBY84:WCC88 WLU84:WLY88 WVQ84:WVU88 I65620:M65624 JE65620:JI65624 TA65620:TE65624 ACW65620:ADA65624 AMS65620:AMW65624 AWO65620:AWS65624 BGK65620:BGO65624 BQG65620:BQK65624 CAC65620:CAG65624 CJY65620:CKC65624 CTU65620:CTY65624 DDQ65620:DDU65624 DNM65620:DNQ65624 DXI65620:DXM65624 EHE65620:EHI65624 ERA65620:ERE65624 FAW65620:FBA65624 FKS65620:FKW65624 FUO65620:FUS65624 GEK65620:GEO65624 GOG65620:GOK65624 GYC65620:GYG65624 HHY65620:HIC65624 HRU65620:HRY65624 IBQ65620:IBU65624 ILM65620:ILQ65624 IVI65620:IVM65624 JFE65620:JFI65624 JPA65620:JPE65624 JYW65620:JZA65624 KIS65620:KIW65624 KSO65620:KSS65624 LCK65620:LCO65624 LMG65620:LMK65624 LWC65620:LWG65624 MFY65620:MGC65624 MPU65620:MPY65624 MZQ65620:MZU65624 NJM65620:NJQ65624 NTI65620:NTM65624 ODE65620:ODI65624 ONA65620:ONE65624 OWW65620:OXA65624 PGS65620:PGW65624 PQO65620:PQS65624 QAK65620:QAO65624 QKG65620:QKK65624 QUC65620:QUG65624 RDY65620:REC65624 RNU65620:RNY65624 RXQ65620:RXU65624 SHM65620:SHQ65624 SRI65620:SRM65624 TBE65620:TBI65624 TLA65620:TLE65624 TUW65620:TVA65624 UES65620:UEW65624 UOO65620:UOS65624 UYK65620:UYO65624 VIG65620:VIK65624 VSC65620:VSG65624 WBY65620:WCC65624 WLU65620:WLY65624 WVQ65620:WVU65624 I131156:M131160 JE131156:JI131160 TA131156:TE131160 ACW131156:ADA131160 AMS131156:AMW131160 AWO131156:AWS131160 BGK131156:BGO131160 BQG131156:BQK131160 CAC131156:CAG131160 CJY131156:CKC131160 CTU131156:CTY131160 DDQ131156:DDU131160 DNM131156:DNQ131160 DXI131156:DXM131160 EHE131156:EHI131160 ERA131156:ERE131160 FAW131156:FBA131160 FKS131156:FKW131160 FUO131156:FUS131160 GEK131156:GEO131160 GOG131156:GOK131160 GYC131156:GYG131160 HHY131156:HIC131160 HRU131156:HRY131160 IBQ131156:IBU131160 ILM131156:ILQ131160 IVI131156:IVM131160 JFE131156:JFI131160 JPA131156:JPE131160 JYW131156:JZA131160 KIS131156:KIW131160 KSO131156:KSS131160 LCK131156:LCO131160 LMG131156:LMK131160 LWC131156:LWG131160 MFY131156:MGC131160 MPU131156:MPY131160 MZQ131156:MZU131160 NJM131156:NJQ131160 NTI131156:NTM131160 ODE131156:ODI131160 ONA131156:ONE131160 OWW131156:OXA131160 PGS131156:PGW131160 PQO131156:PQS131160 QAK131156:QAO131160 QKG131156:QKK131160 QUC131156:QUG131160 RDY131156:REC131160 RNU131156:RNY131160 RXQ131156:RXU131160 SHM131156:SHQ131160 SRI131156:SRM131160 TBE131156:TBI131160 TLA131156:TLE131160 TUW131156:TVA131160 UES131156:UEW131160 UOO131156:UOS131160 UYK131156:UYO131160 VIG131156:VIK131160 VSC131156:VSG131160 WBY131156:WCC131160 WLU131156:WLY131160 WVQ131156:WVU131160 I196692:M196696 JE196692:JI196696 TA196692:TE196696 ACW196692:ADA196696 AMS196692:AMW196696 AWO196692:AWS196696 BGK196692:BGO196696 BQG196692:BQK196696 CAC196692:CAG196696 CJY196692:CKC196696 CTU196692:CTY196696 DDQ196692:DDU196696 DNM196692:DNQ196696 DXI196692:DXM196696 EHE196692:EHI196696 ERA196692:ERE196696 FAW196692:FBA196696 FKS196692:FKW196696 FUO196692:FUS196696 GEK196692:GEO196696 GOG196692:GOK196696 GYC196692:GYG196696 HHY196692:HIC196696 HRU196692:HRY196696 IBQ196692:IBU196696 ILM196692:ILQ196696 IVI196692:IVM196696 JFE196692:JFI196696 JPA196692:JPE196696 JYW196692:JZA196696 KIS196692:KIW196696 KSO196692:KSS196696 LCK196692:LCO196696 LMG196692:LMK196696 LWC196692:LWG196696 MFY196692:MGC196696 MPU196692:MPY196696 MZQ196692:MZU196696 NJM196692:NJQ196696 NTI196692:NTM196696 ODE196692:ODI196696 ONA196692:ONE196696 OWW196692:OXA196696 PGS196692:PGW196696 PQO196692:PQS196696 QAK196692:QAO196696 QKG196692:QKK196696 QUC196692:QUG196696 RDY196692:REC196696 RNU196692:RNY196696 RXQ196692:RXU196696 SHM196692:SHQ196696 SRI196692:SRM196696 TBE196692:TBI196696 TLA196692:TLE196696 TUW196692:TVA196696 UES196692:UEW196696 UOO196692:UOS196696 UYK196692:UYO196696 VIG196692:VIK196696 VSC196692:VSG196696 WBY196692:WCC196696 WLU196692:WLY196696 WVQ196692:WVU196696 I262228:M262232 JE262228:JI262232 TA262228:TE262232 ACW262228:ADA262232 AMS262228:AMW262232 AWO262228:AWS262232 BGK262228:BGO262232 BQG262228:BQK262232 CAC262228:CAG262232 CJY262228:CKC262232 CTU262228:CTY262232 DDQ262228:DDU262232 DNM262228:DNQ262232 DXI262228:DXM262232 EHE262228:EHI262232 ERA262228:ERE262232 FAW262228:FBA262232 FKS262228:FKW262232 FUO262228:FUS262232 GEK262228:GEO262232 GOG262228:GOK262232 GYC262228:GYG262232 HHY262228:HIC262232 HRU262228:HRY262232 IBQ262228:IBU262232 ILM262228:ILQ262232 IVI262228:IVM262232 JFE262228:JFI262232 JPA262228:JPE262232 JYW262228:JZA262232 KIS262228:KIW262232 KSO262228:KSS262232 LCK262228:LCO262232 LMG262228:LMK262232 LWC262228:LWG262232 MFY262228:MGC262232 MPU262228:MPY262232 MZQ262228:MZU262232 NJM262228:NJQ262232 NTI262228:NTM262232 ODE262228:ODI262232 ONA262228:ONE262232 OWW262228:OXA262232 PGS262228:PGW262232 PQO262228:PQS262232 QAK262228:QAO262232 QKG262228:QKK262232 QUC262228:QUG262232 RDY262228:REC262232 RNU262228:RNY262232 RXQ262228:RXU262232 SHM262228:SHQ262232 SRI262228:SRM262232 TBE262228:TBI262232 TLA262228:TLE262232 TUW262228:TVA262232 UES262228:UEW262232 UOO262228:UOS262232 UYK262228:UYO262232 VIG262228:VIK262232 VSC262228:VSG262232 WBY262228:WCC262232 WLU262228:WLY262232 WVQ262228:WVU262232 I327764:M327768 JE327764:JI327768 TA327764:TE327768 ACW327764:ADA327768 AMS327764:AMW327768 AWO327764:AWS327768 BGK327764:BGO327768 BQG327764:BQK327768 CAC327764:CAG327768 CJY327764:CKC327768 CTU327764:CTY327768 DDQ327764:DDU327768 DNM327764:DNQ327768 DXI327764:DXM327768 EHE327764:EHI327768 ERA327764:ERE327768 FAW327764:FBA327768 FKS327764:FKW327768 FUO327764:FUS327768 GEK327764:GEO327768 GOG327764:GOK327768 GYC327764:GYG327768 HHY327764:HIC327768 HRU327764:HRY327768 IBQ327764:IBU327768 ILM327764:ILQ327768 IVI327764:IVM327768 JFE327764:JFI327768 JPA327764:JPE327768 JYW327764:JZA327768 KIS327764:KIW327768 KSO327764:KSS327768 LCK327764:LCO327768 LMG327764:LMK327768 LWC327764:LWG327768 MFY327764:MGC327768 MPU327764:MPY327768 MZQ327764:MZU327768 NJM327764:NJQ327768 NTI327764:NTM327768 ODE327764:ODI327768 ONA327764:ONE327768 OWW327764:OXA327768 PGS327764:PGW327768 PQO327764:PQS327768 QAK327764:QAO327768 QKG327764:QKK327768 QUC327764:QUG327768 RDY327764:REC327768 RNU327764:RNY327768 RXQ327764:RXU327768 SHM327764:SHQ327768 SRI327764:SRM327768 TBE327764:TBI327768 TLA327764:TLE327768 TUW327764:TVA327768 UES327764:UEW327768 UOO327764:UOS327768 UYK327764:UYO327768 VIG327764:VIK327768 VSC327764:VSG327768 WBY327764:WCC327768 WLU327764:WLY327768 WVQ327764:WVU327768 I393300:M393304 JE393300:JI393304 TA393300:TE393304 ACW393300:ADA393304 AMS393300:AMW393304 AWO393300:AWS393304 BGK393300:BGO393304 BQG393300:BQK393304 CAC393300:CAG393304 CJY393300:CKC393304 CTU393300:CTY393304 DDQ393300:DDU393304 DNM393300:DNQ393304 DXI393300:DXM393304 EHE393300:EHI393304 ERA393300:ERE393304 FAW393300:FBA393304 FKS393300:FKW393304 FUO393300:FUS393304 GEK393300:GEO393304 GOG393300:GOK393304 GYC393300:GYG393304 HHY393300:HIC393304 HRU393300:HRY393304 IBQ393300:IBU393304 ILM393300:ILQ393304 IVI393300:IVM393304 JFE393300:JFI393304 JPA393300:JPE393304 JYW393300:JZA393304 KIS393300:KIW393304 KSO393300:KSS393304 LCK393300:LCO393304 LMG393300:LMK393304 LWC393300:LWG393304 MFY393300:MGC393304 MPU393300:MPY393304 MZQ393300:MZU393304 NJM393300:NJQ393304 NTI393300:NTM393304 ODE393300:ODI393304 ONA393300:ONE393304 OWW393300:OXA393304 PGS393300:PGW393304 PQO393300:PQS393304 QAK393300:QAO393304 QKG393300:QKK393304 QUC393300:QUG393304 RDY393300:REC393304 RNU393300:RNY393304 RXQ393300:RXU393304 SHM393300:SHQ393304 SRI393300:SRM393304 TBE393300:TBI393304 TLA393300:TLE393304 TUW393300:TVA393304 UES393300:UEW393304 UOO393300:UOS393304 UYK393300:UYO393304 VIG393300:VIK393304 VSC393300:VSG393304 WBY393300:WCC393304 WLU393300:WLY393304 WVQ393300:WVU393304 I458836:M458840 JE458836:JI458840 TA458836:TE458840 ACW458836:ADA458840 AMS458836:AMW458840 AWO458836:AWS458840 BGK458836:BGO458840 BQG458836:BQK458840 CAC458836:CAG458840 CJY458836:CKC458840 CTU458836:CTY458840 DDQ458836:DDU458840 DNM458836:DNQ458840 DXI458836:DXM458840 EHE458836:EHI458840 ERA458836:ERE458840 FAW458836:FBA458840 FKS458836:FKW458840 FUO458836:FUS458840 GEK458836:GEO458840 GOG458836:GOK458840 GYC458836:GYG458840 HHY458836:HIC458840 HRU458836:HRY458840 IBQ458836:IBU458840 ILM458836:ILQ458840 IVI458836:IVM458840 JFE458836:JFI458840 JPA458836:JPE458840 JYW458836:JZA458840 KIS458836:KIW458840 KSO458836:KSS458840 LCK458836:LCO458840 LMG458836:LMK458840 LWC458836:LWG458840 MFY458836:MGC458840 MPU458836:MPY458840 MZQ458836:MZU458840 NJM458836:NJQ458840 NTI458836:NTM458840 ODE458836:ODI458840 ONA458836:ONE458840 OWW458836:OXA458840 PGS458836:PGW458840 PQO458836:PQS458840 QAK458836:QAO458840 QKG458836:QKK458840 QUC458836:QUG458840 RDY458836:REC458840 RNU458836:RNY458840 RXQ458836:RXU458840 SHM458836:SHQ458840 SRI458836:SRM458840 TBE458836:TBI458840 TLA458836:TLE458840 TUW458836:TVA458840 UES458836:UEW458840 UOO458836:UOS458840 UYK458836:UYO458840 VIG458836:VIK458840 VSC458836:VSG458840 WBY458836:WCC458840 WLU458836:WLY458840 WVQ458836:WVU458840 I524372:M524376 JE524372:JI524376 TA524372:TE524376 ACW524372:ADA524376 AMS524372:AMW524376 AWO524372:AWS524376 BGK524372:BGO524376 BQG524372:BQK524376 CAC524372:CAG524376 CJY524372:CKC524376 CTU524372:CTY524376 DDQ524372:DDU524376 DNM524372:DNQ524376 DXI524372:DXM524376 EHE524372:EHI524376 ERA524372:ERE524376 FAW524372:FBA524376 FKS524372:FKW524376 FUO524372:FUS524376 GEK524372:GEO524376 GOG524372:GOK524376 GYC524372:GYG524376 HHY524372:HIC524376 HRU524372:HRY524376 IBQ524372:IBU524376 ILM524372:ILQ524376 IVI524372:IVM524376 JFE524372:JFI524376 JPA524372:JPE524376 JYW524372:JZA524376 KIS524372:KIW524376 KSO524372:KSS524376 LCK524372:LCO524376 LMG524372:LMK524376 LWC524372:LWG524376 MFY524372:MGC524376 MPU524372:MPY524376 MZQ524372:MZU524376 NJM524372:NJQ524376 NTI524372:NTM524376 ODE524372:ODI524376 ONA524372:ONE524376 OWW524372:OXA524376 PGS524372:PGW524376 PQO524372:PQS524376 QAK524372:QAO524376 QKG524372:QKK524376 QUC524372:QUG524376 RDY524372:REC524376 RNU524372:RNY524376 RXQ524372:RXU524376 SHM524372:SHQ524376 SRI524372:SRM524376 TBE524372:TBI524376 TLA524372:TLE524376 TUW524372:TVA524376 UES524372:UEW524376 UOO524372:UOS524376 UYK524372:UYO524376 VIG524372:VIK524376 VSC524372:VSG524376 WBY524372:WCC524376 WLU524372:WLY524376 WVQ524372:WVU524376 I589908:M589912 JE589908:JI589912 TA589908:TE589912 ACW589908:ADA589912 AMS589908:AMW589912 AWO589908:AWS589912 BGK589908:BGO589912 BQG589908:BQK589912 CAC589908:CAG589912 CJY589908:CKC589912 CTU589908:CTY589912 DDQ589908:DDU589912 DNM589908:DNQ589912 DXI589908:DXM589912 EHE589908:EHI589912 ERA589908:ERE589912 FAW589908:FBA589912 FKS589908:FKW589912 FUO589908:FUS589912 GEK589908:GEO589912 GOG589908:GOK589912 GYC589908:GYG589912 HHY589908:HIC589912 HRU589908:HRY589912 IBQ589908:IBU589912 ILM589908:ILQ589912 IVI589908:IVM589912 JFE589908:JFI589912 JPA589908:JPE589912 JYW589908:JZA589912 KIS589908:KIW589912 KSO589908:KSS589912 LCK589908:LCO589912 LMG589908:LMK589912 LWC589908:LWG589912 MFY589908:MGC589912 MPU589908:MPY589912 MZQ589908:MZU589912 NJM589908:NJQ589912 NTI589908:NTM589912 ODE589908:ODI589912 ONA589908:ONE589912 OWW589908:OXA589912 PGS589908:PGW589912 PQO589908:PQS589912 QAK589908:QAO589912 QKG589908:QKK589912 QUC589908:QUG589912 RDY589908:REC589912 RNU589908:RNY589912 RXQ589908:RXU589912 SHM589908:SHQ589912 SRI589908:SRM589912 TBE589908:TBI589912 TLA589908:TLE589912 TUW589908:TVA589912 UES589908:UEW589912 UOO589908:UOS589912 UYK589908:UYO589912 VIG589908:VIK589912 VSC589908:VSG589912 WBY589908:WCC589912 WLU589908:WLY589912 WVQ589908:WVU589912 I655444:M655448 JE655444:JI655448 TA655444:TE655448 ACW655444:ADA655448 AMS655444:AMW655448 AWO655444:AWS655448 BGK655444:BGO655448 BQG655444:BQK655448 CAC655444:CAG655448 CJY655444:CKC655448 CTU655444:CTY655448 DDQ655444:DDU655448 DNM655444:DNQ655448 DXI655444:DXM655448 EHE655444:EHI655448 ERA655444:ERE655448 FAW655444:FBA655448 FKS655444:FKW655448 FUO655444:FUS655448 GEK655444:GEO655448 GOG655444:GOK655448 GYC655444:GYG655448 HHY655444:HIC655448 HRU655444:HRY655448 IBQ655444:IBU655448 ILM655444:ILQ655448 IVI655444:IVM655448 JFE655444:JFI655448 JPA655444:JPE655448 JYW655444:JZA655448 KIS655444:KIW655448 KSO655444:KSS655448 LCK655444:LCO655448 LMG655444:LMK655448 LWC655444:LWG655448 MFY655444:MGC655448 MPU655444:MPY655448 MZQ655444:MZU655448 NJM655444:NJQ655448 NTI655444:NTM655448 ODE655444:ODI655448 ONA655444:ONE655448 OWW655444:OXA655448 PGS655444:PGW655448 PQO655444:PQS655448 QAK655444:QAO655448 QKG655444:QKK655448 QUC655444:QUG655448 RDY655444:REC655448 RNU655444:RNY655448 RXQ655444:RXU655448 SHM655444:SHQ655448 SRI655444:SRM655448 TBE655444:TBI655448 TLA655444:TLE655448 TUW655444:TVA655448 UES655444:UEW655448 UOO655444:UOS655448 UYK655444:UYO655448 VIG655444:VIK655448 VSC655444:VSG655448 WBY655444:WCC655448 WLU655444:WLY655448 WVQ655444:WVU655448 I720980:M720984 JE720980:JI720984 TA720980:TE720984 ACW720980:ADA720984 AMS720980:AMW720984 AWO720980:AWS720984 BGK720980:BGO720984 BQG720980:BQK720984 CAC720980:CAG720984 CJY720980:CKC720984 CTU720980:CTY720984 DDQ720980:DDU720984 DNM720980:DNQ720984 DXI720980:DXM720984 EHE720980:EHI720984 ERA720980:ERE720984 FAW720980:FBA720984 FKS720980:FKW720984 FUO720980:FUS720984 GEK720980:GEO720984 GOG720980:GOK720984 GYC720980:GYG720984 HHY720980:HIC720984 HRU720980:HRY720984 IBQ720980:IBU720984 ILM720980:ILQ720984 IVI720980:IVM720984 JFE720980:JFI720984 JPA720980:JPE720984 JYW720980:JZA720984 KIS720980:KIW720984 KSO720980:KSS720984 LCK720980:LCO720984 LMG720980:LMK720984 LWC720980:LWG720984 MFY720980:MGC720984 MPU720980:MPY720984 MZQ720980:MZU720984 NJM720980:NJQ720984 NTI720980:NTM720984 ODE720980:ODI720984 ONA720980:ONE720984 OWW720980:OXA720984 PGS720980:PGW720984 PQO720980:PQS720984 QAK720980:QAO720984 QKG720980:QKK720984 QUC720980:QUG720984 RDY720980:REC720984 RNU720980:RNY720984 RXQ720980:RXU720984 SHM720980:SHQ720984 SRI720980:SRM720984 TBE720980:TBI720984 TLA720980:TLE720984 TUW720980:TVA720984 UES720980:UEW720984 UOO720980:UOS720984 UYK720980:UYO720984 VIG720980:VIK720984 VSC720980:VSG720984 WBY720980:WCC720984 WLU720980:WLY720984 WVQ720980:WVU720984 I786516:M786520 JE786516:JI786520 TA786516:TE786520 ACW786516:ADA786520 AMS786516:AMW786520 AWO786516:AWS786520 BGK786516:BGO786520 BQG786516:BQK786520 CAC786516:CAG786520 CJY786516:CKC786520 CTU786516:CTY786520 DDQ786516:DDU786520 DNM786516:DNQ786520 DXI786516:DXM786520 EHE786516:EHI786520 ERA786516:ERE786520 FAW786516:FBA786520 FKS786516:FKW786520 FUO786516:FUS786520 GEK786516:GEO786520 GOG786516:GOK786520 GYC786516:GYG786520 HHY786516:HIC786520 HRU786516:HRY786520 IBQ786516:IBU786520 ILM786516:ILQ786520 IVI786516:IVM786520 JFE786516:JFI786520 JPA786516:JPE786520 JYW786516:JZA786520 KIS786516:KIW786520 KSO786516:KSS786520 LCK786516:LCO786520 LMG786516:LMK786520 LWC786516:LWG786520 MFY786516:MGC786520 MPU786516:MPY786520 MZQ786516:MZU786520 NJM786516:NJQ786520 NTI786516:NTM786520 ODE786516:ODI786520 ONA786516:ONE786520 OWW786516:OXA786520 PGS786516:PGW786520 PQO786516:PQS786520 QAK786516:QAO786520 QKG786516:QKK786520 QUC786516:QUG786520 RDY786516:REC786520 RNU786516:RNY786520 RXQ786516:RXU786520 SHM786516:SHQ786520 SRI786516:SRM786520 TBE786516:TBI786520 TLA786516:TLE786520 TUW786516:TVA786520 UES786516:UEW786520 UOO786516:UOS786520 UYK786516:UYO786520 VIG786516:VIK786520 VSC786516:VSG786520 WBY786516:WCC786520 WLU786516:WLY786520 WVQ786516:WVU786520 I852052:M852056 JE852052:JI852056 TA852052:TE852056 ACW852052:ADA852056 AMS852052:AMW852056 AWO852052:AWS852056 BGK852052:BGO852056 BQG852052:BQK852056 CAC852052:CAG852056 CJY852052:CKC852056 CTU852052:CTY852056 DDQ852052:DDU852056 DNM852052:DNQ852056 DXI852052:DXM852056 EHE852052:EHI852056 ERA852052:ERE852056 FAW852052:FBA852056 FKS852052:FKW852056 FUO852052:FUS852056 GEK852052:GEO852056 GOG852052:GOK852056 GYC852052:GYG852056 HHY852052:HIC852056 HRU852052:HRY852056 IBQ852052:IBU852056 ILM852052:ILQ852056 IVI852052:IVM852056 JFE852052:JFI852056 JPA852052:JPE852056 JYW852052:JZA852056 KIS852052:KIW852056 KSO852052:KSS852056 LCK852052:LCO852056 LMG852052:LMK852056 LWC852052:LWG852056 MFY852052:MGC852056 MPU852052:MPY852056 MZQ852052:MZU852056 NJM852052:NJQ852056 NTI852052:NTM852056 ODE852052:ODI852056 ONA852052:ONE852056 OWW852052:OXA852056 PGS852052:PGW852056 PQO852052:PQS852056 QAK852052:QAO852056 QKG852052:QKK852056 QUC852052:QUG852056 RDY852052:REC852056 RNU852052:RNY852056 RXQ852052:RXU852056 SHM852052:SHQ852056 SRI852052:SRM852056 TBE852052:TBI852056 TLA852052:TLE852056 TUW852052:TVA852056 UES852052:UEW852056 UOO852052:UOS852056 UYK852052:UYO852056 VIG852052:VIK852056 VSC852052:VSG852056 WBY852052:WCC852056 WLU852052:WLY852056 WVQ852052:WVU852056 I917588:M917592 JE917588:JI917592 TA917588:TE917592 ACW917588:ADA917592 AMS917588:AMW917592 AWO917588:AWS917592 BGK917588:BGO917592 BQG917588:BQK917592 CAC917588:CAG917592 CJY917588:CKC917592 CTU917588:CTY917592 DDQ917588:DDU917592 DNM917588:DNQ917592 DXI917588:DXM917592 EHE917588:EHI917592 ERA917588:ERE917592 FAW917588:FBA917592 FKS917588:FKW917592 FUO917588:FUS917592 GEK917588:GEO917592 GOG917588:GOK917592 GYC917588:GYG917592 HHY917588:HIC917592 HRU917588:HRY917592 IBQ917588:IBU917592 ILM917588:ILQ917592 IVI917588:IVM917592 JFE917588:JFI917592 JPA917588:JPE917592 JYW917588:JZA917592 KIS917588:KIW917592 KSO917588:KSS917592 LCK917588:LCO917592 LMG917588:LMK917592 LWC917588:LWG917592 MFY917588:MGC917592 MPU917588:MPY917592 MZQ917588:MZU917592 NJM917588:NJQ917592 NTI917588:NTM917592 ODE917588:ODI917592 ONA917588:ONE917592 OWW917588:OXA917592 PGS917588:PGW917592 PQO917588:PQS917592 QAK917588:QAO917592 QKG917588:QKK917592 QUC917588:QUG917592 RDY917588:REC917592 RNU917588:RNY917592 RXQ917588:RXU917592 SHM917588:SHQ917592 SRI917588:SRM917592 TBE917588:TBI917592 TLA917588:TLE917592 TUW917588:TVA917592 UES917588:UEW917592 UOO917588:UOS917592 UYK917588:UYO917592 VIG917588:VIK917592 VSC917588:VSG917592 WBY917588:WCC917592 WLU917588:WLY917592 WVQ917588:WVU917592 I983124:M983128 JE983124:JI983128 TA983124:TE983128 ACW983124:ADA983128 AMS983124:AMW983128 AWO983124:AWS983128 BGK983124:BGO983128 BQG983124:BQK983128 CAC983124:CAG983128 CJY983124:CKC983128 CTU983124:CTY983128 DDQ983124:DDU983128 DNM983124:DNQ983128 DXI983124:DXM983128 EHE983124:EHI983128 ERA983124:ERE983128 FAW983124:FBA983128 FKS983124:FKW983128 FUO983124:FUS983128 GEK983124:GEO983128 GOG983124:GOK983128 GYC983124:GYG983128 HHY983124:HIC983128 HRU983124:HRY983128 IBQ983124:IBU983128 ILM983124:ILQ983128 IVI983124:IVM983128 JFE983124:JFI983128 JPA983124:JPE983128 JYW983124:JZA983128 KIS983124:KIW983128 KSO983124:KSS983128 LCK983124:LCO983128 LMG983124:LMK983128 LWC983124:LWG983128 MFY983124:MGC983128 MPU983124:MPY983128 MZQ983124:MZU983128 NJM983124:NJQ983128 NTI983124:NTM983128 ODE983124:ODI983128 ONA983124:ONE983128 OWW983124:OXA983128 PGS983124:PGW983128 PQO983124:PQS983128 QAK983124:QAO983128 QKG983124:QKK983128 QUC983124:QUG983128 RDY983124:REC983128 RNU983124:RNY983128 RXQ983124:RXU983128 SHM983124:SHQ983128 SRI983124:SRM983128 TBE983124:TBI983128 TLA983124:TLE983128 TUW983124:TVA983128 UES983124:UEW983128 UOO983124:UOS983128 UYK983124:UYO983128 VIG983124:VIK983128 VSC983124:VSG983128 WBY983124:WCC983128 WLU983124:WLY983128 WVQ983124:WVU983128 I92:M96 JE92:JI96 TA92:TE96 ACW92:ADA96 AMS92:AMW96 AWO92:AWS96 BGK92:BGO96 BQG92:BQK96 CAC92:CAG96 CJY92:CKC96 CTU92:CTY96 DDQ92:DDU96 DNM92:DNQ96 DXI92:DXM96 EHE92:EHI96 ERA92:ERE96 FAW92:FBA96 FKS92:FKW96 FUO92:FUS96 GEK92:GEO96 GOG92:GOK96 GYC92:GYG96 HHY92:HIC96 HRU92:HRY96 IBQ92:IBU96 ILM92:ILQ96 IVI92:IVM96 JFE92:JFI96 JPA92:JPE96 JYW92:JZA96 KIS92:KIW96 KSO92:KSS96 LCK92:LCO96 LMG92:LMK96 LWC92:LWG96 MFY92:MGC96 MPU92:MPY96 MZQ92:MZU96 NJM92:NJQ96 NTI92:NTM96 ODE92:ODI96 ONA92:ONE96 OWW92:OXA96 PGS92:PGW96 PQO92:PQS96 QAK92:QAO96 QKG92:QKK96 QUC92:QUG96 RDY92:REC96 RNU92:RNY96 RXQ92:RXU96 SHM92:SHQ96 SRI92:SRM96 TBE92:TBI96 TLA92:TLE96 TUW92:TVA96 UES92:UEW96 UOO92:UOS96 UYK92:UYO96 VIG92:VIK96 VSC92:VSG96 WBY92:WCC96 WLU92:WLY96 WVQ92:WVU96 I65628:M65632 JE65628:JI65632 TA65628:TE65632 ACW65628:ADA65632 AMS65628:AMW65632 AWO65628:AWS65632 BGK65628:BGO65632 BQG65628:BQK65632 CAC65628:CAG65632 CJY65628:CKC65632 CTU65628:CTY65632 DDQ65628:DDU65632 DNM65628:DNQ65632 DXI65628:DXM65632 EHE65628:EHI65632 ERA65628:ERE65632 FAW65628:FBA65632 FKS65628:FKW65632 FUO65628:FUS65632 GEK65628:GEO65632 GOG65628:GOK65632 GYC65628:GYG65632 HHY65628:HIC65632 HRU65628:HRY65632 IBQ65628:IBU65632 ILM65628:ILQ65632 IVI65628:IVM65632 JFE65628:JFI65632 JPA65628:JPE65632 JYW65628:JZA65632 KIS65628:KIW65632 KSO65628:KSS65632 LCK65628:LCO65632 LMG65628:LMK65632 LWC65628:LWG65632 MFY65628:MGC65632 MPU65628:MPY65632 MZQ65628:MZU65632 NJM65628:NJQ65632 NTI65628:NTM65632 ODE65628:ODI65632 ONA65628:ONE65632 OWW65628:OXA65632 PGS65628:PGW65632 PQO65628:PQS65632 QAK65628:QAO65632 QKG65628:QKK65632 QUC65628:QUG65632 RDY65628:REC65632 RNU65628:RNY65632 RXQ65628:RXU65632 SHM65628:SHQ65632 SRI65628:SRM65632 TBE65628:TBI65632 TLA65628:TLE65632 TUW65628:TVA65632 UES65628:UEW65632 UOO65628:UOS65632 UYK65628:UYO65632 VIG65628:VIK65632 VSC65628:VSG65632 WBY65628:WCC65632 WLU65628:WLY65632 WVQ65628:WVU65632 I131164:M131168 JE131164:JI131168 TA131164:TE131168 ACW131164:ADA131168 AMS131164:AMW131168 AWO131164:AWS131168 BGK131164:BGO131168 BQG131164:BQK131168 CAC131164:CAG131168 CJY131164:CKC131168 CTU131164:CTY131168 DDQ131164:DDU131168 DNM131164:DNQ131168 DXI131164:DXM131168 EHE131164:EHI131168 ERA131164:ERE131168 FAW131164:FBA131168 FKS131164:FKW131168 FUO131164:FUS131168 GEK131164:GEO131168 GOG131164:GOK131168 GYC131164:GYG131168 HHY131164:HIC131168 HRU131164:HRY131168 IBQ131164:IBU131168 ILM131164:ILQ131168 IVI131164:IVM131168 JFE131164:JFI131168 JPA131164:JPE131168 JYW131164:JZA131168 KIS131164:KIW131168 KSO131164:KSS131168 LCK131164:LCO131168 LMG131164:LMK131168 LWC131164:LWG131168 MFY131164:MGC131168 MPU131164:MPY131168 MZQ131164:MZU131168 NJM131164:NJQ131168 NTI131164:NTM131168 ODE131164:ODI131168 ONA131164:ONE131168 OWW131164:OXA131168 PGS131164:PGW131168 PQO131164:PQS131168 QAK131164:QAO131168 QKG131164:QKK131168 QUC131164:QUG131168 RDY131164:REC131168 RNU131164:RNY131168 RXQ131164:RXU131168 SHM131164:SHQ131168 SRI131164:SRM131168 TBE131164:TBI131168 TLA131164:TLE131168 TUW131164:TVA131168 UES131164:UEW131168 UOO131164:UOS131168 UYK131164:UYO131168 VIG131164:VIK131168 VSC131164:VSG131168 WBY131164:WCC131168 WLU131164:WLY131168 WVQ131164:WVU131168 I196700:M196704 JE196700:JI196704 TA196700:TE196704 ACW196700:ADA196704 AMS196700:AMW196704 AWO196700:AWS196704 BGK196700:BGO196704 BQG196700:BQK196704 CAC196700:CAG196704 CJY196700:CKC196704 CTU196700:CTY196704 DDQ196700:DDU196704 DNM196700:DNQ196704 DXI196700:DXM196704 EHE196700:EHI196704 ERA196700:ERE196704 FAW196700:FBA196704 FKS196700:FKW196704 FUO196700:FUS196704 GEK196700:GEO196704 GOG196700:GOK196704 GYC196700:GYG196704 HHY196700:HIC196704 HRU196700:HRY196704 IBQ196700:IBU196704 ILM196700:ILQ196704 IVI196700:IVM196704 JFE196700:JFI196704 JPA196700:JPE196704 JYW196700:JZA196704 KIS196700:KIW196704 KSO196700:KSS196704 LCK196700:LCO196704 LMG196700:LMK196704 LWC196700:LWG196704 MFY196700:MGC196704 MPU196700:MPY196704 MZQ196700:MZU196704 NJM196700:NJQ196704 NTI196700:NTM196704 ODE196700:ODI196704 ONA196700:ONE196704 OWW196700:OXA196704 PGS196700:PGW196704 PQO196700:PQS196704 QAK196700:QAO196704 QKG196700:QKK196704 QUC196700:QUG196704 RDY196700:REC196704 RNU196700:RNY196704 RXQ196700:RXU196704 SHM196700:SHQ196704 SRI196700:SRM196704 TBE196700:TBI196704 TLA196700:TLE196704 TUW196700:TVA196704 UES196700:UEW196704 UOO196700:UOS196704 UYK196700:UYO196704 VIG196700:VIK196704 VSC196700:VSG196704 WBY196700:WCC196704 WLU196700:WLY196704 WVQ196700:WVU196704 I262236:M262240 JE262236:JI262240 TA262236:TE262240 ACW262236:ADA262240 AMS262236:AMW262240 AWO262236:AWS262240 BGK262236:BGO262240 BQG262236:BQK262240 CAC262236:CAG262240 CJY262236:CKC262240 CTU262236:CTY262240 DDQ262236:DDU262240 DNM262236:DNQ262240 DXI262236:DXM262240 EHE262236:EHI262240 ERA262236:ERE262240 FAW262236:FBA262240 FKS262236:FKW262240 FUO262236:FUS262240 GEK262236:GEO262240 GOG262236:GOK262240 GYC262236:GYG262240 HHY262236:HIC262240 HRU262236:HRY262240 IBQ262236:IBU262240 ILM262236:ILQ262240 IVI262236:IVM262240 JFE262236:JFI262240 JPA262236:JPE262240 JYW262236:JZA262240 KIS262236:KIW262240 KSO262236:KSS262240 LCK262236:LCO262240 LMG262236:LMK262240 LWC262236:LWG262240 MFY262236:MGC262240 MPU262236:MPY262240 MZQ262236:MZU262240 NJM262236:NJQ262240 NTI262236:NTM262240 ODE262236:ODI262240 ONA262236:ONE262240 OWW262236:OXA262240 PGS262236:PGW262240 PQO262236:PQS262240 QAK262236:QAO262240 QKG262236:QKK262240 QUC262236:QUG262240 RDY262236:REC262240 RNU262236:RNY262240 RXQ262236:RXU262240 SHM262236:SHQ262240 SRI262236:SRM262240 TBE262236:TBI262240 TLA262236:TLE262240 TUW262236:TVA262240 UES262236:UEW262240 UOO262236:UOS262240 UYK262236:UYO262240 VIG262236:VIK262240 VSC262236:VSG262240 WBY262236:WCC262240 WLU262236:WLY262240 WVQ262236:WVU262240 I327772:M327776 JE327772:JI327776 TA327772:TE327776 ACW327772:ADA327776 AMS327772:AMW327776 AWO327772:AWS327776 BGK327772:BGO327776 BQG327772:BQK327776 CAC327772:CAG327776 CJY327772:CKC327776 CTU327772:CTY327776 DDQ327772:DDU327776 DNM327772:DNQ327776 DXI327772:DXM327776 EHE327772:EHI327776 ERA327772:ERE327776 FAW327772:FBA327776 FKS327772:FKW327776 FUO327772:FUS327776 GEK327772:GEO327776 GOG327772:GOK327776 GYC327772:GYG327776 HHY327772:HIC327776 HRU327772:HRY327776 IBQ327772:IBU327776 ILM327772:ILQ327776 IVI327772:IVM327776 JFE327772:JFI327776 JPA327772:JPE327776 JYW327772:JZA327776 KIS327772:KIW327776 KSO327772:KSS327776 LCK327772:LCO327776 LMG327772:LMK327776 LWC327772:LWG327776 MFY327772:MGC327776 MPU327772:MPY327776 MZQ327772:MZU327776 NJM327772:NJQ327776 NTI327772:NTM327776 ODE327772:ODI327776 ONA327772:ONE327776 OWW327772:OXA327776 PGS327772:PGW327776 PQO327772:PQS327776 QAK327772:QAO327776 QKG327772:QKK327776 QUC327772:QUG327776 RDY327772:REC327776 RNU327772:RNY327776 RXQ327772:RXU327776 SHM327772:SHQ327776 SRI327772:SRM327776 TBE327772:TBI327776 TLA327772:TLE327776 TUW327772:TVA327776 UES327772:UEW327776 UOO327772:UOS327776 UYK327772:UYO327776 VIG327772:VIK327776 VSC327772:VSG327776 WBY327772:WCC327776 WLU327772:WLY327776 WVQ327772:WVU327776 I393308:M393312 JE393308:JI393312 TA393308:TE393312 ACW393308:ADA393312 AMS393308:AMW393312 AWO393308:AWS393312 BGK393308:BGO393312 BQG393308:BQK393312 CAC393308:CAG393312 CJY393308:CKC393312 CTU393308:CTY393312 DDQ393308:DDU393312 DNM393308:DNQ393312 DXI393308:DXM393312 EHE393308:EHI393312 ERA393308:ERE393312 FAW393308:FBA393312 FKS393308:FKW393312 FUO393308:FUS393312 GEK393308:GEO393312 GOG393308:GOK393312 GYC393308:GYG393312 HHY393308:HIC393312 HRU393308:HRY393312 IBQ393308:IBU393312 ILM393308:ILQ393312 IVI393308:IVM393312 JFE393308:JFI393312 JPA393308:JPE393312 JYW393308:JZA393312 KIS393308:KIW393312 KSO393308:KSS393312 LCK393308:LCO393312 LMG393308:LMK393312 LWC393308:LWG393312 MFY393308:MGC393312 MPU393308:MPY393312 MZQ393308:MZU393312 NJM393308:NJQ393312 NTI393308:NTM393312 ODE393308:ODI393312 ONA393308:ONE393312 OWW393308:OXA393312 PGS393308:PGW393312 PQO393308:PQS393312 QAK393308:QAO393312 QKG393308:QKK393312 QUC393308:QUG393312 RDY393308:REC393312 RNU393308:RNY393312 RXQ393308:RXU393312 SHM393308:SHQ393312 SRI393308:SRM393312 TBE393308:TBI393312 TLA393308:TLE393312 TUW393308:TVA393312 UES393308:UEW393312 UOO393308:UOS393312 UYK393308:UYO393312 VIG393308:VIK393312 VSC393308:VSG393312 WBY393308:WCC393312 WLU393308:WLY393312 WVQ393308:WVU393312 I458844:M458848 JE458844:JI458848 TA458844:TE458848 ACW458844:ADA458848 AMS458844:AMW458848 AWO458844:AWS458848 BGK458844:BGO458848 BQG458844:BQK458848 CAC458844:CAG458848 CJY458844:CKC458848 CTU458844:CTY458848 DDQ458844:DDU458848 DNM458844:DNQ458848 DXI458844:DXM458848 EHE458844:EHI458848 ERA458844:ERE458848 FAW458844:FBA458848 FKS458844:FKW458848 FUO458844:FUS458848 GEK458844:GEO458848 GOG458844:GOK458848 GYC458844:GYG458848 HHY458844:HIC458848 HRU458844:HRY458848 IBQ458844:IBU458848 ILM458844:ILQ458848 IVI458844:IVM458848 JFE458844:JFI458848 JPA458844:JPE458848 JYW458844:JZA458848 KIS458844:KIW458848 KSO458844:KSS458848 LCK458844:LCO458848 LMG458844:LMK458848 LWC458844:LWG458848 MFY458844:MGC458848 MPU458844:MPY458848 MZQ458844:MZU458848 NJM458844:NJQ458848 NTI458844:NTM458848 ODE458844:ODI458848 ONA458844:ONE458848 OWW458844:OXA458848 PGS458844:PGW458848 PQO458844:PQS458848 QAK458844:QAO458848 QKG458844:QKK458848 QUC458844:QUG458848 RDY458844:REC458848 RNU458844:RNY458848 RXQ458844:RXU458848 SHM458844:SHQ458848 SRI458844:SRM458848 TBE458844:TBI458848 TLA458844:TLE458848 TUW458844:TVA458848 UES458844:UEW458848 UOO458844:UOS458848 UYK458844:UYO458848 VIG458844:VIK458848 VSC458844:VSG458848 WBY458844:WCC458848 WLU458844:WLY458848 WVQ458844:WVU458848 I524380:M524384 JE524380:JI524384 TA524380:TE524384 ACW524380:ADA524384 AMS524380:AMW524384 AWO524380:AWS524384 BGK524380:BGO524384 BQG524380:BQK524384 CAC524380:CAG524384 CJY524380:CKC524384 CTU524380:CTY524384 DDQ524380:DDU524384 DNM524380:DNQ524384 DXI524380:DXM524384 EHE524380:EHI524384 ERA524380:ERE524384 FAW524380:FBA524384 FKS524380:FKW524384 FUO524380:FUS524384 GEK524380:GEO524384 GOG524380:GOK524384 GYC524380:GYG524384 HHY524380:HIC524384 HRU524380:HRY524384 IBQ524380:IBU524384 ILM524380:ILQ524384 IVI524380:IVM524384 JFE524380:JFI524384 JPA524380:JPE524384 JYW524380:JZA524384 KIS524380:KIW524384 KSO524380:KSS524384 LCK524380:LCO524384 LMG524380:LMK524384 LWC524380:LWG524384 MFY524380:MGC524384 MPU524380:MPY524384 MZQ524380:MZU524384 NJM524380:NJQ524384 NTI524380:NTM524384 ODE524380:ODI524384 ONA524380:ONE524384 OWW524380:OXA524384 PGS524380:PGW524384 PQO524380:PQS524384 QAK524380:QAO524384 QKG524380:QKK524384 QUC524380:QUG524384 RDY524380:REC524384 RNU524380:RNY524384 RXQ524380:RXU524384 SHM524380:SHQ524384 SRI524380:SRM524384 TBE524380:TBI524384 TLA524380:TLE524384 TUW524380:TVA524384 UES524380:UEW524384 UOO524380:UOS524384 UYK524380:UYO524384 VIG524380:VIK524384 VSC524380:VSG524384 WBY524380:WCC524384 WLU524380:WLY524384 WVQ524380:WVU524384 I589916:M589920 JE589916:JI589920 TA589916:TE589920 ACW589916:ADA589920 AMS589916:AMW589920 AWO589916:AWS589920 BGK589916:BGO589920 BQG589916:BQK589920 CAC589916:CAG589920 CJY589916:CKC589920 CTU589916:CTY589920 DDQ589916:DDU589920 DNM589916:DNQ589920 DXI589916:DXM589920 EHE589916:EHI589920 ERA589916:ERE589920 FAW589916:FBA589920 FKS589916:FKW589920 FUO589916:FUS589920 GEK589916:GEO589920 GOG589916:GOK589920 GYC589916:GYG589920 HHY589916:HIC589920 HRU589916:HRY589920 IBQ589916:IBU589920 ILM589916:ILQ589920 IVI589916:IVM589920 JFE589916:JFI589920 JPA589916:JPE589920 JYW589916:JZA589920 KIS589916:KIW589920 KSO589916:KSS589920 LCK589916:LCO589920 LMG589916:LMK589920 LWC589916:LWG589920 MFY589916:MGC589920 MPU589916:MPY589920 MZQ589916:MZU589920 NJM589916:NJQ589920 NTI589916:NTM589920 ODE589916:ODI589920 ONA589916:ONE589920 OWW589916:OXA589920 PGS589916:PGW589920 PQO589916:PQS589920 QAK589916:QAO589920 QKG589916:QKK589920 QUC589916:QUG589920 RDY589916:REC589920 RNU589916:RNY589920 RXQ589916:RXU589920 SHM589916:SHQ589920 SRI589916:SRM589920 TBE589916:TBI589920 TLA589916:TLE589920 TUW589916:TVA589920 UES589916:UEW589920 UOO589916:UOS589920 UYK589916:UYO589920 VIG589916:VIK589920 VSC589916:VSG589920 WBY589916:WCC589920 WLU589916:WLY589920 WVQ589916:WVU589920 I655452:M655456 JE655452:JI655456 TA655452:TE655456 ACW655452:ADA655456 AMS655452:AMW655456 AWO655452:AWS655456 BGK655452:BGO655456 BQG655452:BQK655456 CAC655452:CAG655456 CJY655452:CKC655456 CTU655452:CTY655456 DDQ655452:DDU655456 DNM655452:DNQ655456 DXI655452:DXM655456 EHE655452:EHI655456 ERA655452:ERE655456 FAW655452:FBA655456 FKS655452:FKW655456 FUO655452:FUS655456 GEK655452:GEO655456 GOG655452:GOK655456 GYC655452:GYG655456 HHY655452:HIC655456 HRU655452:HRY655456 IBQ655452:IBU655456 ILM655452:ILQ655456 IVI655452:IVM655456 JFE655452:JFI655456 JPA655452:JPE655456 JYW655452:JZA655456 KIS655452:KIW655456 KSO655452:KSS655456 LCK655452:LCO655456 LMG655452:LMK655456 LWC655452:LWG655456 MFY655452:MGC655456 MPU655452:MPY655456 MZQ655452:MZU655456 NJM655452:NJQ655456 NTI655452:NTM655456 ODE655452:ODI655456 ONA655452:ONE655456 OWW655452:OXA655456 PGS655452:PGW655456 PQO655452:PQS655456 QAK655452:QAO655456 QKG655452:QKK655456 QUC655452:QUG655456 RDY655452:REC655456 RNU655452:RNY655456 RXQ655452:RXU655456 SHM655452:SHQ655456 SRI655452:SRM655456 TBE655452:TBI655456 TLA655452:TLE655456 TUW655452:TVA655456 UES655452:UEW655456 UOO655452:UOS655456 UYK655452:UYO655456 VIG655452:VIK655456 VSC655452:VSG655456 WBY655452:WCC655456 WLU655452:WLY655456 WVQ655452:WVU655456 I720988:M720992 JE720988:JI720992 TA720988:TE720992 ACW720988:ADA720992 AMS720988:AMW720992 AWO720988:AWS720992 BGK720988:BGO720992 BQG720988:BQK720992 CAC720988:CAG720992 CJY720988:CKC720992 CTU720988:CTY720992 DDQ720988:DDU720992 DNM720988:DNQ720992 DXI720988:DXM720992 EHE720988:EHI720992 ERA720988:ERE720992 FAW720988:FBA720992 FKS720988:FKW720992 FUO720988:FUS720992 GEK720988:GEO720992 GOG720988:GOK720992 GYC720988:GYG720992 HHY720988:HIC720992 HRU720988:HRY720992 IBQ720988:IBU720992 ILM720988:ILQ720992 IVI720988:IVM720992 JFE720988:JFI720992 JPA720988:JPE720992 JYW720988:JZA720992 KIS720988:KIW720992 KSO720988:KSS720992 LCK720988:LCO720992 LMG720988:LMK720992 LWC720988:LWG720992 MFY720988:MGC720992 MPU720988:MPY720992 MZQ720988:MZU720992 NJM720988:NJQ720992 NTI720988:NTM720992 ODE720988:ODI720992 ONA720988:ONE720992 OWW720988:OXA720992 PGS720988:PGW720992 PQO720988:PQS720992 QAK720988:QAO720992 QKG720988:QKK720992 QUC720988:QUG720992 RDY720988:REC720992 RNU720988:RNY720992 RXQ720988:RXU720992 SHM720988:SHQ720992 SRI720988:SRM720992 TBE720988:TBI720992 TLA720988:TLE720992 TUW720988:TVA720992 UES720988:UEW720992 UOO720988:UOS720992 UYK720988:UYO720992 VIG720988:VIK720992 VSC720988:VSG720992 WBY720988:WCC720992 WLU720988:WLY720992 WVQ720988:WVU720992 I786524:M786528 JE786524:JI786528 TA786524:TE786528 ACW786524:ADA786528 AMS786524:AMW786528 AWO786524:AWS786528 BGK786524:BGO786528 BQG786524:BQK786528 CAC786524:CAG786528 CJY786524:CKC786528 CTU786524:CTY786528 DDQ786524:DDU786528 DNM786524:DNQ786528 DXI786524:DXM786528 EHE786524:EHI786528 ERA786524:ERE786528 FAW786524:FBA786528 FKS786524:FKW786528 FUO786524:FUS786528 GEK786524:GEO786528 GOG786524:GOK786528 GYC786524:GYG786528 HHY786524:HIC786528 HRU786524:HRY786528 IBQ786524:IBU786528 ILM786524:ILQ786528 IVI786524:IVM786528 JFE786524:JFI786528 JPA786524:JPE786528 JYW786524:JZA786528 KIS786524:KIW786528 KSO786524:KSS786528 LCK786524:LCO786528 LMG786524:LMK786528 LWC786524:LWG786528 MFY786524:MGC786528 MPU786524:MPY786528 MZQ786524:MZU786528 NJM786524:NJQ786528 NTI786524:NTM786528 ODE786524:ODI786528 ONA786524:ONE786528 OWW786524:OXA786528 PGS786524:PGW786528 PQO786524:PQS786528 QAK786524:QAO786528 QKG786524:QKK786528 QUC786524:QUG786528 RDY786524:REC786528 RNU786524:RNY786528 RXQ786524:RXU786528 SHM786524:SHQ786528 SRI786524:SRM786528 TBE786524:TBI786528 TLA786524:TLE786528 TUW786524:TVA786528 UES786524:UEW786528 UOO786524:UOS786528 UYK786524:UYO786528 VIG786524:VIK786528 VSC786524:VSG786528 WBY786524:WCC786528 WLU786524:WLY786528 WVQ786524:WVU786528 I852060:M852064 JE852060:JI852064 TA852060:TE852064 ACW852060:ADA852064 AMS852060:AMW852064 AWO852060:AWS852064 BGK852060:BGO852064 BQG852060:BQK852064 CAC852060:CAG852064 CJY852060:CKC852064 CTU852060:CTY852064 DDQ852060:DDU852064 DNM852060:DNQ852064 DXI852060:DXM852064 EHE852060:EHI852064 ERA852060:ERE852064 FAW852060:FBA852064 FKS852060:FKW852064 FUO852060:FUS852064 GEK852060:GEO852064 GOG852060:GOK852064 GYC852060:GYG852064 HHY852060:HIC852064 HRU852060:HRY852064 IBQ852060:IBU852064 ILM852060:ILQ852064 IVI852060:IVM852064 JFE852060:JFI852064 JPA852060:JPE852064 JYW852060:JZA852064 KIS852060:KIW852064 KSO852060:KSS852064 LCK852060:LCO852064 LMG852060:LMK852064 LWC852060:LWG852064 MFY852060:MGC852064 MPU852060:MPY852064 MZQ852060:MZU852064 NJM852060:NJQ852064 NTI852060:NTM852064 ODE852060:ODI852064 ONA852060:ONE852064 OWW852060:OXA852064 PGS852060:PGW852064 PQO852060:PQS852064 QAK852060:QAO852064 QKG852060:QKK852064 QUC852060:QUG852064 RDY852060:REC852064 RNU852060:RNY852064 RXQ852060:RXU852064 SHM852060:SHQ852064 SRI852060:SRM852064 TBE852060:TBI852064 TLA852060:TLE852064 TUW852060:TVA852064 UES852060:UEW852064 UOO852060:UOS852064 UYK852060:UYO852064 VIG852060:VIK852064 VSC852060:VSG852064 WBY852060:WCC852064 WLU852060:WLY852064 WVQ852060:WVU852064 I917596:M917600 JE917596:JI917600 TA917596:TE917600 ACW917596:ADA917600 AMS917596:AMW917600 AWO917596:AWS917600 BGK917596:BGO917600 BQG917596:BQK917600 CAC917596:CAG917600 CJY917596:CKC917600 CTU917596:CTY917600 DDQ917596:DDU917600 DNM917596:DNQ917600 DXI917596:DXM917600 EHE917596:EHI917600 ERA917596:ERE917600 FAW917596:FBA917600 FKS917596:FKW917600 FUO917596:FUS917600 GEK917596:GEO917600 GOG917596:GOK917600 GYC917596:GYG917600 HHY917596:HIC917600 HRU917596:HRY917600 IBQ917596:IBU917600 ILM917596:ILQ917600 IVI917596:IVM917600 JFE917596:JFI917600 JPA917596:JPE917600 JYW917596:JZA917600 KIS917596:KIW917600 KSO917596:KSS917600 LCK917596:LCO917600 LMG917596:LMK917600 LWC917596:LWG917600 MFY917596:MGC917600 MPU917596:MPY917600 MZQ917596:MZU917600 NJM917596:NJQ917600 NTI917596:NTM917600 ODE917596:ODI917600 ONA917596:ONE917600 OWW917596:OXA917600 PGS917596:PGW917600 PQO917596:PQS917600 QAK917596:QAO917600 QKG917596:QKK917600 QUC917596:QUG917600 RDY917596:REC917600 RNU917596:RNY917600 RXQ917596:RXU917600 SHM917596:SHQ917600 SRI917596:SRM917600 TBE917596:TBI917600 TLA917596:TLE917600 TUW917596:TVA917600 UES917596:UEW917600 UOO917596:UOS917600 UYK917596:UYO917600 VIG917596:VIK917600 VSC917596:VSG917600 WBY917596:WCC917600 WLU917596:WLY917600 WVQ917596:WVU917600 I983132:M983136 JE983132:JI983136 TA983132:TE983136 ACW983132:ADA983136 AMS983132:AMW983136 AWO983132:AWS983136 BGK983132:BGO983136 BQG983132:BQK983136 CAC983132:CAG983136 CJY983132:CKC983136 CTU983132:CTY983136 DDQ983132:DDU983136 DNM983132:DNQ983136 DXI983132:DXM983136 EHE983132:EHI983136 ERA983132:ERE983136 FAW983132:FBA983136 FKS983132:FKW983136 FUO983132:FUS983136 GEK983132:GEO983136 GOG983132:GOK983136 GYC983132:GYG983136 HHY983132:HIC983136 HRU983132:HRY983136 IBQ983132:IBU983136 ILM983132:ILQ983136 IVI983132:IVM983136 JFE983132:JFI983136 JPA983132:JPE983136 JYW983132:JZA983136 KIS983132:KIW983136 KSO983132:KSS983136 LCK983132:LCO983136 LMG983132:LMK983136 LWC983132:LWG983136 MFY983132:MGC983136 MPU983132:MPY983136 MZQ983132:MZU983136 NJM983132:NJQ983136 NTI983132:NTM983136 ODE983132:ODI983136 ONA983132:ONE983136 OWW983132:OXA983136 PGS983132:PGW983136 PQO983132:PQS983136 QAK983132:QAO983136 QKG983132:QKK983136 QUC983132:QUG983136 RDY983132:REC983136 RNU983132:RNY983136 RXQ983132:RXU983136 SHM983132:SHQ983136 SRI983132:SRM983136 TBE983132:TBI983136 TLA983132:TLE983136 TUW983132:TVA983136 UES983132:UEW983136 UOO983132:UOS983136 UYK983132:UYO983136 VIG983132:VIK983136 VSC983132:VSG983136 WBY983132:WCC983136 WLU983132:WLY983136 WVQ983132:WVU983136 I100:M103 JE100:JI103 TA100:TE103 ACW100:ADA103 AMS100:AMW103 AWO100:AWS103 BGK100:BGO103 BQG100:BQK103 CAC100:CAG103 CJY100:CKC103 CTU100:CTY103 DDQ100:DDU103 DNM100:DNQ103 DXI100:DXM103 EHE100:EHI103 ERA100:ERE103 FAW100:FBA103 FKS100:FKW103 FUO100:FUS103 GEK100:GEO103 GOG100:GOK103 GYC100:GYG103 HHY100:HIC103 HRU100:HRY103 IBQ100:IBU103 ILM100:ILQ103 IVI100:IVM103 JFE100:JFI103 JPA100:JPE103 JYW100:JZA103 KIS100:KIW103 KSO100:KSS103 LCK100:LCO103 LMG100:LMK103 LWC100:LWG103 MFY100:MGC103 MPU100:MPY103 MZQ100:MZU103 NJM100:NJQ103 NTI100:NTM103 ODE100:ODI103 ONA100:ONE103 OWW100:OXA103 PGS100:PGW103 PQO100:PQS103 QAK100:QAO103 QKG100:QKK103 QUC100:QUG103 RDY100:REC103 RNU100:RNY103 RXQ100:RXU103 SHM100:SHQ103 SRI100:SRM103 TBE100:TBI103 TLA100:TLE103 TUW100:TVA103 UES100:UEW103 UOO100:UOS103 UYK100:UYO103 VIG100:VIK103 VSC100:VSG103 WBY100:WCC103 WLU100:WLY103 WVQ100:WVU103 I65636:M65639 JE65636:JI65639 TA65636:TE65639 ACW65636:ADA65639 AMS65636:AMW65639 AWO65636:AWS65639 BGK65636:BGO65639 BQG65636:BQK65639 CAC65636:CAG65639 CJY65636:CKC65639 CTU65636:CTY65639 DDQ65636:DDU65639 DNM65636:DNQ65639 DXI65636:DXM65639 EHE65636:EHI65639 ERA65636:ERE65639 FAW65636:FBA65639 FKS65636:FKW65639 FUO65636:FUS65639 GEK65636:GEO65639 GOG65636:GOK65639 GYC65636:GYG65639 HHY65636:HIC65639 HRU65636:HRY65639 IBQ65636:IBU65639 ILM65636:ILQ65639 IVI65636:IVM65639 JFE65636:JFI65639 JPA65636:JPE65639 JYW65636:JZA65639 KIS65636:KIW65639 KSO65636:KSS65639 LCK65636:LCO65639 LMG65636:LMK65639 LWC65636:LWG65639 MFY65636:MGC65639 MPU65636:MPY65639 MZQ65636:MZU65639 NJM65636:NJQ65639 NTI65636:NTM65639 ODE65636:ODI65639 ONA65636:ONE65639 OWW65636:OXA65639 PGS65636:PGW65639 PQO65636:PQS65639 QAK65636:QAO65639 QKG65636:QKK65639 QUC65636:QUG65639 RDY65636:REC65639 RNU65636:RNY65639 RXQ65636:RXU65639 SHM65636:SHQ65639 SRI65636:SRM65639 TBE65636:TBI65639 TLA65636:TLE65639 TUW65636:TVA65639 UES65636:UEW65639 UOO65636:UOS65639 UYK65636:UYO65639 VIG65636:VIK65639 VSC65636:VSG65639 WBY65636:WCC65639 WLU65636:WLY65639 WVQ65636:WVU65639 I131172:M131175 JE131172:JI131175 TA131172:TE131175 ACW131172:ADA131175 AMS131172:AMW131175 AWO131172:AWS131175 BGK131172:BGO131175 BQG131172:BQK131175 CAC131172:CAG131175 CJY131172:CKC131175 CTU131172:CTY131175 DDQ131172:DDU131175 DNM131172:DNQ131175 DXI131172:DXM131175 EHE131172:EHI131175 ERA131172:ERE131175 FAW131172:FBA131175 FKS131172:FKW131175 FUO131172:FUS131175 GEK131172:GEO131175 GOG131172:GOK131175 GYC131172:GYG131175 HHY131172:HIC131175 HRU131172:HRY131175 IBQ131172:IBU131175 ILM131172:ILQ131175 IVI131172:IVM131175 JFE131172:JFI131175 JPA131172:JPE131175 JYW131172:JZA131175 KIS131172:KIW131175 KSO131172:KSS131175 LCK131172:LCO131175 LMG131172:LMK131175 LWC131172:LWG131175 MFY131172:MGC131175 MPU131172:MPY131175 MZQ131172:MZU131175 NJM131172:NJQ131175 NTI131172:NTM131175 ODE131172:ODI131175 ONA131172:ONE131175 OWW131172:OXA131175 PGS131172:PGW131175 PQO131172:PQS131175 QAK131172:QAO131175 QKG131172:QKK131175 QUC131172:QUG131175 RDY131172:REC131175 RNU131172:RNY131175 RXQ131172:RXU131175 SHM131172:SHQ131175 SRI131172:SRM131175 TBE131172:TBI131175 TLA131172:TLE131175 TUW131172:TVA131175 UES131172:UEW131175 UOO131172:UOS131175 UYK131172:UYO131175 VIG131172:VIK131175 VSC131172:VSG131175 WBY131172:WCC131175 WLU131172:WLY131175 WVQ131172:WVU131175 I196708:M196711 JE196708:JI196711 TA196708:TE196711 ACW196708:ADA196711 AMS196708:AMW196711 AWO196708:AWS196711 BGK196708:BGO196711 BQG196708:BQK196711 CAC196708:CAG196711 CJY196708:CKC196711 CTU196708:CTY196711 DDQ196708:DDU196711 DNM196708:DNQ196711 DXI196708:DXM196711 EHE196708:EHI196711 ERA196708:ERE196711 FAW196708:FBA196711 FKS196708:FKW196711 FUO196708:FUS196711 GEK196708:GEO196711 GOG196708:GOK196711 GYC196708:GYG196711 HHY196708:HIC196711 HRU196708:HRY196711 IBQ196708:IBU196711 ILM196708:ILQ196711 IVI196708:IVM196711 JFE196708:JFI196711 JPA196708:JPE196711 JYW196708:JZA196711 KIS196708:KIW196711 KSO196708:KSS196711 LCK196708:LCO196711 LMG196708:LMK196711 LWC196708:LWG196711 MFY196708:MGC196711 MPU196708:MPY196711 MZQ196708:MZU196711 NJM196708:NJQ196711 NTI196708:NTM196711 ODE196708:ODI196711 ONA196708:ONE196711 OWW196708:OXA196711 PGS196708:PGW196711 PQO196708:PQS196711 QAK196708:QAO196711 QKG196708:QKK196711 QUC196708:QUG196711 RDY196708:REC196711 RNU196708:RNY196711 RXQ196708:RXU196711 SHM196708:SHQ196711 SRI196708:SRM196711 TBE196708:TBI196711 TLA196708:TLE196711 TUW196708:TVA196711 UES196708:UEW196711 UOO196708:UOS196711 UYK196708:UYO196711 VIG196708:VIK196711 VSC196708:VSG196711 WBY196708:WCC196711 WLU196708:WLY196711 WVQ196708:WVU196711 I262244:M262247 JE262244:JI262247 TA262244:TE262247 ACW262244:ADA262247 AMS262244:AMW262247 AWO262244:AWS262247 BGK262244:BGO262247 BQG262244:BQK262247 CAC262244:CAG262247 CJY262244:CKC262247 CTU262244:CTY262247 DDQ262244:DDU262247 DNM262244:DNQ262247 DXI262244:DXM262247 EHE262244:EHI262247 ERA262244:ERE262247 FAW262244:FBA262247 FKS262244:FKW262247 FUO262244:FUS262247 GEK262244:GEO262247 GOG262244:GOK262247 GYC262244:GYG262247 HHY262244:HIC262247 HRU262244:HRY262247 IBQ262244:IBU262247 ILM262244:ILQ262247 IVI262244:IVM262247 JFE262244:JFI262247 JPA262244:JPE262247 JYW262244:JZA262247 KIS262244:KIW262247 KSO262244:KSS262247 LCK262244:LCO262247 LMG262244:LMK262247 LWC262244:LWG262247 MFY262244:MGC262247 MPU262244:MPY262247 MZQ262244:MZU262247 NJM262244:NJQ262247 NTI262244:NTM262247 ODE262244:ODI262247 ONA262244:ONE262247 OWW262244:OXA262247 PGS262244:PGW262247 PQO262244:PQS262247 QAK262244:QAO262247 QKG262244:QKK262247 QUC262244:QUG262247 RDY262244:REC262247 RNU262244:RNY262247 RXQ262244:RXU262247 SHM262244:SHQ262247 SRI262244:SRM262247 TBE262244:TBI262247 TLA262244:TLE262247 TUW262244:TVA262247 UES262244:UEW262247 UOO262244:UOS262247 UYK262244:UYO262247 VIG262244:VIK262247 VSC262244:VSG262247 WBY262244:WCC262247 WLU262244:WLY262247 WVQ262244:WVU262247 I327780:M327783 JE327780:JI327783 TA327780:TE327783 ACW327780:ADA327783 AMS327780:AMW327783 AWO327780:AWS327783 BGK327780:BGO327783 BQG327780:BQK327783 CAC327780:CAG327783 CJY327780:CKC327783 CTU327780:CTY327783 DDQ327780:DDU327783 DNM327780:DNQ327783 DXI327780:DXM327783 EHE327780:EHI327783 ERA327780:ERE327783 FAW327780:FBA327783 FKS327780:FKW327783 FUO327780:FUS327783 GEK327780:GEO327783 GOG327780:GOK327783 GYC327780:GYG327783 HHY327780:HIC327783 HRU327780:HRY327783 IBQ327780:IBU327783 ILM327780:ILQ327783 IVI327780:IVM327783 JFE327780:JFI327783 JPA327780:JPE327783 JYW327780:JZA327783 KIS327780:KIW327783 KSO327780:KSS327783 LCK327780:LCO327783 LMG327780:LMK327783 LWC327780:LWG327783 MFY327780:MGC327783 MPU327780:MPY327783 MZQ327780:MZU327783 NJM327780:NJQ327783 NTI327780:NTM327783 ODE327780:ODI327783 ONA327780:ONE327783 OWW327780:OXA327783 PGS327780:PGW327783 PQO327780:PQS327783 QAK327780:QAO327783 QKG327780:QKK327783 QUC327780:QUG327783 RDY327780:REC327783 RNU327780:RNY327783 RXQ327780:RXU327783 SHM327780:SHQ327783 SRI327780:SRM327783 TBE327780:TBI327783 TLA327780:TLE327783 TUW327780:TVA327783 UES327780:UEW327783 UOO327780:UOS327783 UYK327780:UYO327783 VIG327780:VIK327783 VSC327780:VSG327783 WBY327780:WCC327783 WLU327780:WLY327783 WVQ327780:WVU327783 I393316:M393319 JE393316:JI393319 TA393316:TE393319 ACW393316:ADA393319 AMS393316:AMW393319 AWO393316:AWS393319 BGK393316:BGO393319 BQG393316:BQK393319 CAC393316:CAG393319 CJY393316:CKC393319 CTU393316:CTY393319 DDQ393316:DDU393319 DNM393316:DNQ393319 DXI393316:DXM393319 EHE393316:EHI393319 ERA393316:ERE393319 FAW393316:FBA393319 FKS393316:FKW393319 FUO393316:FUS393319 GEK393316:GEO393319 GOG393316:GOK393319 GYC393316:GYG393319 HHY393316:HIC393319 HRU393316:HRY393319 IBQ393316:IBU393319 ILM393316:ILQ393319 IVI393316:IVM393319 JFE393316:JFI393319 JPA393316:JPE393319 JYW393316:JZA393319 KIS393316:KIW393319 KSO393316:KSS393319 LCK393316:LCO393319 LMG393316:LMK393319 LWC393316:LWG393319 MFY393316:MGC393319 MPU393316:MPY393319 MZQ393316:MZU393319 NJM393316:NJQ393319 NTI393316:NTM393319 ODE393316:ODI393319 ONA393316:ONE393319 OWW393316:OXA393319 PGS393316:PGW393319 PQO393316:PQS393319 QAK393316:QAO393319 QKG393316:QKK393319 QUC393316:QUG393319 RDY393316:REC393319 RNU393316:RNY393319 RXQ393316:RXU393319 SHM393316:SHQ393319 SRI393316:SRM393319 TBE393316:TBI393319 TLA393316:TLE393319 TUW393316:TVA393319 UES393316:UEW393319 UOO393316:UOS393319 UYK393316:UYO393319 VIG393316:VIK393319 VSC393316:VSG393319 WBY393316:WCC393319 WLU393316:WLY393319 WVQ393316:WVU393319 I458852:M458855 JE458852:JI458855 TA458852:TE458855 ACW458852:ADA458855 AMS458852:AMW458855 AWO458852:AWS458855 BGK458852:BGO458855 BQG458852:BQK458855 CAC458852:CAG458855 CJY458852:CKC458855 CTU458852:CTY458855 DDQ458852:DDU458855 DNM458852:DNQ458855 DXI458852:DXM458855 EHE458852:EHI458855 ERA458852:ERE458855 FAW458852:FBA458855 FKS458852:FKW458855 FUO458852:FUS458855 GEK458852:GEO458855 GOG458852:GOK458855 GYC458852:GYG458855 HHY458852:HIC458855 HRU458852:HRY458855 IBQ458852:IBU458855 ILM458852:ILQ458855 IVI458852:IVM458855 JFE458852:JFI458855 JPA458852:JPE458855 JYW458852:JZA458855 KIS458852:KIW458855 KSO458852:KSS458855 LCK458852:LCO458855 LMG458852:LMK458855 LWC458852:LWG458855 MFY458852:MGC458855 MPU458852:MPY458855 MZQ458852:MZU458855 NJM458852:NJQ458855 NTI458852:NTM458855 ODE458852:ODI458855 ONA458852:ONE458855 OWW458852:OXA458855 PGS458852:PGW458855 PQO458852:PQS458855 QAK458852:QAO458855 QKG458852:QKK458855 QUC458852:QUG458855 RDY458852:REC458855 RNU458852:RNY458855 RXQ458852:RXU458855 SHM458852:SHQ458855 SRI458852:SRM458855 TBE458852:TBI458855 TLA458852:TLE458855 TUW458852:TVA458855 UES458852:UEW458855 UOO458852:UOS458855 UYK458852:UYO458855 VIG458852:VIK458855 VSC458852:VSG458855 WBY458852:WCC458855 WLU458852:WLY458855 WVQ458852:WVU458855 I524388:M524391 JE524388:JI524391 TA524388:TE524391 ACW524388:ADA524391 AMS524388:AMW524391 AWO524388:AWS524391 BGK524388:BGO524391 BQG524388:BQK524391 CAC524388:CAG524391 CJY524388:CKC524391 CTU524388:CTY524391 DDQ524388:DDU524391 DNM524388:DNQ524391 DXI524388:DXM524391 EHE524388:EHI524391 ERA524388:ERE524391 FAW524388:FBA524391 FKS524388:FKW524391 FUO524388:FUS524391 GEK524388:GEO524391 GOG524388:GOK524391 GYC524388:GYG524391 HHY524388:HIC524391 HRU524388:HRY524391 IBQ524388:IBU524391 ILM524388:ILQ524391 IVI524388:IVM524391 JFE524388:JFI524391 JPA524388:JPE524391 JYW524388:JZA524391 KIS524388:KIW524391 KSO524388:KSS524391 LCK524388:LCO524391 LMG524388:LMK524391 LWC524388:LWG524391 MFY524388:MGC524391 MPU524388:MPY524391 MZQ524388:MZU524391 NJM524388:NJQ524391 NTI524388:NTM524391 ODE524388:ODI524391 ONA524388:ONE524391 OWW524388:OXA524391 PGS524388:PGW524391 PQO524388:PQS524391 QAK524388:QAO524391 QKG524388:QKK524391 QUC524388:QUG524391 RDY524388:REC524391 RNU524388:RNY524391 RXQ524388:RXU524391 SHM524388:SHQ524391 SRI524388:SRM524391 TBE524388:TBI524391 TLA524388:TLE524391 TUW524388:TVA524391 UES524388:UEW524391 UOO524388:UOS524391 UYK524388:UYO524391 VIG524388:VIK524391 VSC524388:VSG524391 WBY524388:WCC524391 WLU524388:WLY524391 WVQ524388:WVU524391 I589924:M589927 JE589924:JI589927 TA589924:TE589927 ACW589924:ADA589927 AMS589924:AMW589927 AWO589924:AWS589927 BGK589924:BGO589927 BQG589924:BQK589927 CAC589924:CAG589927 CJY589924:CKC589927 CTU589924:CTY589927 DDQ589924:DDU589927 DNM589924:DNQ589927 DXI589924:DXM589927 EHE589924:EHI589927 ERA589924:ERE589927 FAW589924:FBA589927 FKS589924:FKW589927 FUO589924:FUS589927 GEK589924:GEO589927 GOG589924:GOK589927 GYC589924:GYG589927 HHY589924:HIC589927 HRU589924:HRY589927 IBQ589924:IBU589927 ILM589924:ILQ589927 IVI589924:IVM589927 JFE589924:JFI589927 JPA589924:JPE589927 JYW589924:JZA589927 KIS589924:KIW589927 KSO589924:KSS589927 LCK589924:LCO589927 LMG589924:LMK589927 LWC589924:LWG589927 MFY589924:MGC589927 MPU589924:MPY589927 MZQ589924:MZU589927 NJM589924:NJQ589927 NTI589924:NTM589927 ODE589924:ODI589927 ONA589924:ONE589927 OWW589924:OXA589927 PGS589924:PGW589927 PQO589924:PQS589927 QAK589924:QAO589927 QKG589924:QKK589927 QUC589924:QUG589927 RDY589924:REC589927 RNU589924:RNY589927 RXQ589924:RXU589927 SHM589924:SHQ589927 SRI589924:SRM589927 TBE589924:TBI589927 TLA589924:TLE589927 TUW589924:TVA589927 UES589924:UEW589927 UOO589924:UOS589927 UYK589924:UYO589927 VIG589924:VIK589927 VSC589924:VSG589927 WBY589924:WCC589927 WLU589924:WLY589927 WVQ589924:WVU589927 I655460:M655463 JE655460:JI655463 TA655460:TE655463 ACW655460:ADA655463 AMS655460:AMW655463 AWO655460:AWS655463 BGK655460:BGO655463 BQG655460:BQK655463 CAC655460:CAG655463 CJY655460:CKC655463 CTU655460:CTY655463 DDQ655460:DDU655463 DNM655460:DNQ655463 DXI655460:DXM655463 EHE655460:EHI655463 ERA655460:ERE655463 FAW655460:FBA655463 FKS655460:FKW655463 FUO655460:FUS655463 GEK655460:GEO655463 GOG655460:GOK655463 GYC655460:GYG655463 HHY655460:HIC655463 HRU655460:HRY655463 IBQ655460:IBU655463 ILM655460:ILQ655463 IVI655460:IVM655463 JFE655460:JFI655463 JPA655460:JPE655463 JYW655460:JZA655463 KIS655460:KIW655463 KSO655460:KSS655463 LCK655460:LCO655463 LMG655460:LMK655463 LWC655460:LWG655463 MFY655460:MGC655463 MPU655460:MPY655463 MZQ655460:MZU655463 NJM655460:NJQ655463 NTI655460:NTM655463 ODE655460:ODI655463 ONA655460:ONE655463 OWW655460:OXA655463 PGS655460:PGW655463 PQO655460:PQS655463 QAK655460:QAO655463 QKG655460:QKK655463 QUC655460:QUG655463 RDY655460:REC655463 RNU655460:RNY655463 RXQ655460:RXU655463 SHM655460:SHQ655463 SRI655460:SRM655463 TBE655460:TBI655463 TLA655460:TLE655463 TUW655460:TVA655463 UES655460:UEW655463 UOO655460:UOS655463 UYK655460:UYO655463 VIG655460:VIK655463 VSC655460:VSG655463 WBY655460:WCC655463 WLU655460:WLY655463 WVQ655460:WVU655463 I720996:M720999 JE720996:JI720999 TA720996:TE720999 ACW720996:ADA720999 AMS720996:AMW720999 AWO720996:AWS720999 BGK720996:BGO720999 BQG720996:BQK720999 CAC720996:CAG720999 CJY720996:CKC720999 CTU720996:CTY720999 DDQ720996:DDU720999 DNM720996:DNQ720999 DXI720996:DXM720999 EHE720996:EHI720999 ERA720996:ERE720999 FAW720996:FBA720999 FKS720996:FKW720999 FUO720996:FUS720999 GEK720996:GEO720999 GOG720996:GOK720999 GYC720996:GYG720999 HHY720996:HIC720999 HRU720996:HRY720999 IBQ720996:IBU720999 ILM720996:ILQ720999 IVI720996:IVM720999 JFE720996:JFI720999 JPA720996:JPE720999 JYW720996:JZA720999 KIS720996:KIW720999 KSO720996:KSS720999 LCK720996:LCO720999 LMG720996:LMK720999 LWC720996:LWG720999 MFY720996:MGC720999 MPU720996:MPY720999 MZQ720996:MZU720999 NJM720996:NJQ720999 NTI720996:NTM720999 ODE720996:ODI720999 ONA720996:ONE720999 OWW720996:OXA720999 PGS720996:PGW720999 PQO720996:PQS720999 QAK720996:QAO720999 QKG720996:QKK720999 QUC720996:QUG720999 RDY720996:REC720999 RNU720996:RNY720999 RXQ720996:RXU720999 SHM720996:SHQ720999 SRI720996:SRM720999 TBE720996:TBI720999 TLA720996:TLE720999 TUW720996:TVA720999 UES720996:UEW720999 UOO720996:UOS720999 UYK720996:UYO720999 VIG720996:VIK720999 VSC720996:VSG720999 WBY720996:WCC720999 WLU720996:WLY720999 WVQ720996:WVU720999 I786532:M786535 JE786532:JI786535 TA786532:TE786535 ACW786532:ADA786535 AMS786532:AMW786535 AWO786532:AWS786535 BGK786532:BGO786535 BQG786532:BQK786535 CAC786532:CAG786535 CJY786532:CKC786535 CTU786532:CTY786535 DDQ786532:DDU786535 DNM786532:DNQ786535 DXI786532:DXM786535 EHE786532:EHI786535 ERA786532:ERE786535 FAW786532:FBA786535 FKS786532:FKW786535 FUO786532:FUS786535 GEK786532:GEO786535 GOG786532:GOK786535 GYC786532:GYG786535 HHY786532:HIC786535 HRU786532:HRY786535 IBQ786532:IBU786535 ILM786532:ILQ786535 IVI786532:IVM786535 JFE786532:JFI786535 JPA786532:JPE786535 JYW786532:JZA786535 KIS786532:KIW786535 KSO786532:KSS786535 LCK786532:LCO786535 LMG786532:LMK786535 LWC786532:LWG786535 MFY786532:MGC786535 MPU786532:MPY786535 MZQ786532:MZU786535 NJM786532:NJQ786535 NTI786532:NTM786535 ODE786532:ODI786535 ONA786532:ONE786535 OWW786532:OXA786535 PGS786532:PGW786535 PQO786532:PQS786535 QAK786532:QAO786535 QKG786532:QKK786535 QUC786532:QUG786535 RDY786532:REC786535 RNU786532:RNY786535 RXQ786532:RXU786535 SHM786532:SHQ786535 SRI786532:SRM786535 TBE786532:TBI786535 TLA786532:TLE786535 TUW786532:TVA786535 UES786532:UEW786535 UOO786532:UOS786535 UYK786532:UYO786535 VIG786532:VIK786535 VSC786532:VSG786535 WBY786532:WCC786535 WLU786532:WLY786535 WVQ786532:WVU786535 I852068:M852071 JE852068:JI852071 TA852068:TE852071 ACW852068:ADA852071 AMS852068:AMW852071 AWO852068:AWS852071 BGK852068:BGO852071 BQG852068:BQK852071 CAC852068:CAG852071 CJY852068:CKC852071 CTU852068:CTY852071 DDQ852068:DDU852071 DNM852068:DNQ852071 DXI852068:DXM852071 EHE852068:EHI852071 ERA852068:ERE852071 FAW852068:FBA852071 FKS852068:FKW852071 FUO852068:FUS852071 GEK852068:GEO852071 GOG852068:GOK852071 GYC852068:GYG852071 HHY852068:HIC852071 HRU852068:HRY852071 IBQ852068:IBU852071 ILM852068:ILQ852071 IVI852068:IVM852071 JFE852068:JFI852071 JPA852068:JPE852071 JYW852068:JZA852071 KIS852068:KIW852071 KSO852068:KSS852071 LCK852068:LCO852071 LMG852068:LMK852071 LWC852068:LWG852071 MFY852068:MGC852071 MPU852068:MPY852071 MZQ852068:MZU852071 NJM852068:NJQ852071 NTI852068:NTM852071 ODE852068:ODI852071 ONA852068:ONE852071 OWW852068:OXA852071 PGS852068:PGW852071 PQO852068:PQS852071 QAK852068:QAO852071 QKG852068:QKK852071 QUC852068:QUG852071 RDY852068:REC852071 RNU852068:RNY852071 RXQ852068:RXU852071 SHM852068:SHQ852071 SRI852068:SRM852071 TBE852068:TBI852071 TLA852068:TLE852071 TUW852068:TVA852071 UES852068:UEW852071 UOO852068:UOS852071 UYK852068:UYO852071 VIG852068:VIK852071 VSC852068:VSG852071 WBY852068:WCC852071 WLU852068:WLY852071 WVQ852068:WVU852071 I917604:M917607 JE917604:JI917607 TA917604:TE917607 ACW917604:ADA917607 AMS917604:AMW917607 AWO917604:AWS917607 BGK917604:BGO917607 BQG917604:BQK917607 CAC917604:CAG917607 CJY917604:CKC917607 CTU917604:CTY917607 DDQ917604:DDU917607 DNM917604:DNQ917607 DXI917604:DXM917607 EHE917604:EHI917607 ERA917604:ERE917607 FAW917604:FBA917607 FKS917604:FKW917607 FUO917604:FUS917607 GEK917604:GEO917607 GOG917604:GOK917607 GYC917604:GYG917607 HHY917604:HIC917607 HRU917604:HRY917607 IBQ917604:IBU917607 ILM917604:ILQ917607 IVI917604:IVM917607 JFE917604:JFI917607 JPA917604:JPE917607 JYW917604:JZA917607 KIS917604:KIW917607 KSO917604:KSS917607 LCK917604:LCO917607 LMG917604:LMK917607 LWC917604:LWG917607 MFY917604:MGC917607 MPU917604:MPY917607 MZQ917604:MZU917607 NJM917604:NJQ917607 NTI917604:NTM917607 ODE917604:ODI917607 ONA917604:ONE917607 OWW917604:OXA917607 PGS917604:PGW917607 PQO917604:PQS917607 QAK917604:QAO917607 QKG917604:QKK917607 QUC917604:QUG917607 RDY917604:REC917607 RNU917604:RNY917607 RXQ917604:RXU917607 SHM917604:SHQ917607 SRI917604:SRM917607 TBE917604:TBI917607 TLA917604:TLE917607 TUW917604:TVA917607 UES917604:UEW917607 UOO917604:UOS917607 UYK917604:UYO917607 VIG917604:VIK917607 VSC917604:VSG917607 WBY917604:WCC917607 WLU917604:WLY917607 WVQ917604:WVU917607 I983140:M983143 JE983140:JI983143 TA983140:TE983143 ACW983140:ADA983143 AMS983140:AMW983143 AWO983140:AWS983143 BGK983140:BGO983143 BQG983140:BQK983143 CAC983140:CAG983143 CJY983140:CKC983143 CTU983140:CTY983143 DDQ983140:DDU983143 DNM983140:DNQ983143 DXI983140:DXM983143 EHE983140:EHI983143 ERA983140:ERE983143 FAW983140:FBA983143 FKS983140:FKW983143 FUO983140:FUS983143 GEK983140:GEO983143 GOG983140:GOK983143 GYC983140:GYG983143 HHY983140:HIC983143 HRU983140:HRY983143 IBQ983140:IBU983143 ILM983140:ILQ983143 IVI983140:IVM983143 JFE983140:JFI983143 JPA983140:JPE983143 JYW983140:JZA983143 KIS983140:KIW983143 KSO983140:KSS983143 LCK983140:LCO983143 LMG983140:LMK983143 LWC983140:LWG983143 MFY983140:MGC983143 MPU983140:MPY983143 MZQ983140:MZU983143 NJM983140:NJQ983143 NTI983140:NTM983143 ODE983140:ODI983143 ONA983140:ONE983143 OWW983140:OXA983143 PGS983140:PGW983143 PQO983140:PQS983143 QAK983140:QAO983143 QKG983140:QKK983143 QUC983140:QUG983143 RDY983140:REC983143 RNU983140:RNY983143 RXQ983140:RXU983143 SHM983140:SHQ983143 SRI983140:SRM983143 TBE983140:TBI983143 TLA983140:TLE983143 TUW983140:TVA983143 UES983140:UEW983143 UOO983140:UOS983143 UYK983140:UYO983143 VIG983140:VIK983143 VSC983140:VSG983143 WBY983140:WCC983143 WLU983140:WLY983143 WVQ983140:WVU983143 A983233:H1048576 IW983233:JD1048576 SS983233:SZ1048576 ACO983233:ACV1048576 AMK983233:AMR1048576 AWG983233:AWN1048576 BGC983233:BGJ1048576 BPY983233:BQF1048576 BZU983233:CAB1048576 CJQ983233:CJX1048576 CTM983233:CTT1048576 DDI983233:DDP1048576 DNE983233:DNL1048576 DXA983233:DXH1048576 EGW983233:EHD1048576 EQS983233:EQZ1048576 FAO983233:FAV1048576 FKK983233:FKR1048576 FUG983233:FUN1048576 GEC983233:GEJ1048576 GNY983233:GOF1048576 GXU983233:GYB1048576 HHQ983233:HHX1048576 HRM983233:HRT1048576 IBI983233:IBP1048576 ILE983233:ILL1048576 IVA983233:IVH1048576 JEW983233:JFD1048576 JOS983233:JOZ1048576 JYO983233:JYV1048576 KIK983233:KIR1048576 KSG983233:KSN1048576 LCC983233:LCJ1048576 LLY983233:LMF1048576 LVU983233:LWB1048576 MFQ983233:MFX1048576 MPM983233:MPT1048576 MZI983233:MZP1048576 NJE983233:NJL1048576 NTA983233:NTH1048576 OCW983233:ODD1048576 OMS983233:OMZ1048576 OWO983233:OWV1048576 PGK983233:PGR1048576 PQG983233:PQN1048576 QAC983233:QAJ1048576 QJY983233:QKF1048576 QTU983233:QUB1048576 RDQ983233:RDX1048576 RNM983233:RNT1048576 RXI983233:RXP1048576 SHE983233:SHL1048576 SRA983233:SRH1048576 TAW983233:TBD1048576 TKS983233:TKZ1048576 TUO983233:TUV1048576 UEK983233:UER1048576 UOG983233:UON1048576 UYC983233:UYJ1048576 VHY983233:VIF1048576 VRU983233:VSB1048576 WBQ983233:WBX1048576 WLM983233:WLT1048576 WVI983233:WVP1048576 N193:S65536 JJ193:JO65536 TF193:TK65536 ADB193:ADG65536 AMX193:ANC65536 AWT193:AWY65536 BGP193:BGU65536 BQL193:BQQ65536 CAH193:CAM65536 CKD193:CKI65536 CTZ193:CUE65536 DDV193:DEA65536 DNR193:DNW65536 DXN193:DXS65536 EHJ193:EHO65536 ERF193:ERK65536 FBB193:FBG65536 FKX193:FLC65536 FUT193:FUY65536 GEP193:GEU65536 GOL193:GOQ65536 GYH193:GYM65536 HID193:HII65536 HRZ193:HSE65536 IBV193:ICA65536 ILR193:ILW65536 IVN193:IVS65536 JFJ193:JFO65536 JPF193:JPK65536 JZB193:JZG65536 KIX193:KJC65536 KST193:KSY65536 LCP193:LCU65536 LML193:LMQ65536 LWH193:LWM65536 MGD193:MGI65536 MPZ193:MQE65536 MZV193:NAA65536 NJR193:NJW65536 NTN193:NTS65536 ODJ193:ODO65536 ONF193:ONK65536 OXB193:OXG65536 PGX193:PHC65536 PQT193:PQY65536 QAP193:QAU65536 QKL193:QKQ65536 QUH193:QUM65536 RED193:REI65536 RNZ193:ROE65536 RXV193:RYA65536 SHR193:SHW65536 SRN193:SRS65536 TBJ193:TBO65536 TLF193:TLK65536 TVB193:TVG65536 UEX193:UFC65536 UOT193:UOY65536 UYP193:UYU65536 VIL193:VIQ65536 VSH193:VSM65536 WCD193:WCI65536 WLZ193:WME65536 WVV193:WWA65536 N65729:S131072 JJ65729:JO131072 TF65729:TK131072 ADB65729:ADG131072 AMX65729:ANC131072 AWT65729:AWY131072 BGP65729:BGU131072 BQL65729:BQQ131072 CAH65729:CAM131072 CKD65729:CKI131072 CTZ65729:CUE131072 DDV65729:DEA131072 DNR65729:DNW131072 DXN65729:DXS131072 EHJ65729:EHO131072 ERF65729:ERK131072 FBB65729:FBG131072 FKX65729:FLC131072 FUT65729:FUY131072 GEP65729:GEU131072 GOL65729:GOQ131072 GYH65729:GYM131072 HID65729:HII131072 HRZ65729:HSE131072 IBV65729:ICA131072 ILR65729:ILW131072 IVN65729:IVS131072 JFJ65729:JFO131072 JPF65729:JPK131072 JZB65729:JZG131072 KIX65729:KJC131072 KST65729:KSY131072 LCP65729:LCU131072 LML65729:LMQ131072 LWH65729:LWM131072 MGD65729:MGI131072 MPZ65729:MQE131072 MZV65729:NAA131072 NJR65729:NJW131072 NTN65729:NTS131072 ODJ65729:ODO131072 ONF65729:ONK131072 OXB65729:OXG131072 PGX65729:PHC131072 PQT65729:PQY131072 QAP65729:QAU131072 QKL65729:QKQ131072 QUH65729:QUM131072 RED65729:REI131072 RNZ65729:ROE131072 RXV65729:RYA131072 SHR65729:SHW131072 SRN65729:SRS131072 TBJ65729:TBO131072 TLF65729:TLK131072 TVB65729:TVG131072 UEX65729:UFC131072 UOT65729:UOY131072 UYP65729:UYU131072 VIL65729:VIQ131072 VSH65729:VSM131072 WCD65729:WCI131072 WLZ65729:WME131072 WVV65729:WWA131072 N131265:S196608 JJ131265:JO196608 TF131265:TK196608 ADB131265:ADG196608 AMX131265:ANC196608 AWT131265:AWY196608 BGP131265:BGU196608 BQL131265:BQQ196608 CAH131265:CAM196608 CKD131265:CKI196608 CTZ131265:CUE196608 DDV131265:DEA196608 DNR131265:DNW196608 DXN131265:DXS196608 EHJ131265:EHO196608 ERF131265:ERK196608 FBB131265:FBG196608 FKX131265:FLC196608 FUT131265:FUY196608 GEP131265:GEU196608 GOL131265:GOQ196608 GYH131265:GYM196608 HID131265:HII196608 HRZ131265:HSE196608 IBV131265:ICA196608 ILR131265:ILW196608 IVN131265:IVS196608 JFJ131265:JFO196608 JPF131265:JPK196608 JZB131265:JZG196608 KIX131265:KJC196608 KST131265:KSY196608 LCP131265:LCU196608 LML131265:LMQ196608 LWH131265:LWM196608 MGD131265:MGI196608 MPZ131265:MQE196608 MZV131265:NAA196608 NJR131265:NJW196608 NTN131265:NTS196608 ODJ131265:ODO196608 ONF131265:ONK196608 OXB131265:OXG196608 PGX131265:PHC196608 PQT131265:PQY196608 QAP131265:QAU196608 QKL131265:QKQ196608 QUH131265:QUM196608 RED131265:REI196608 RNZ131265:ROE196608 RXV131265:RYA196608 SHR131265:SHW196608 SRN131265:SRS196608 TBJ131265:TBO196608 TLF131265:TLK196608 TVB131265:TVG196608 UEX131265:UFC196608 UOT131265:UOY196608 UYP131265:UYU196608 VIL131265:VIQ196608 VSH131265:VSM196608 WCD131265:WCI196608 WLZ131265:WME196608 WVV131265:WWA196608 N196801:S262144 JJ196801:JO262144 TF196801:TK262144 ADB196801:ADG262144 AMX196801:ANC262144 AWT196801:AWY262144 BGP196801:BGU262144 BQL196801:BQQ262144 CAH196801:CAM262144 CKD196801:CKI262144 CTZ196801:CUE262144 DDV196801:DEA262144 DNR196801:DNW262144 DXN196801:DXS262144 EHJ196801:EHO262144 ERF196801:ERK262144 FBB196801:FBG262144 FKX196801:FLC262144 FUT196801:FUY262144 GEP196801:GEU262144 GOL196801:GOQ262144 GYH196801:GYM262144 HID196801:HII262144 HRZ196801:HSE262144 IBV196801:ICA262144 ILR196801:ILW262144 IVN196801:IVS262144 JFJ196801:JFO262144 JPF196801:JPK262144 JZB196801:JZG262144 KIX196801:KJC262144 KST196801:KSY262144 LCP196801:LCU262144 LML196801:LMQ262144 LWH196801:LWM262144 MGD196801:MGI262144 MPZ196801:MQE262144 MZV196801:NAA262144 NJR196801:NJW262144 NTN196801:NTS262144 ODJ196801:ODO262144 ONF196801:ONK262144 OXB196801:OXG262144 PGX196801:PHC262144 PQT196801:PQY262144 QAP196801:QAU262144 QKL196801:QKQ262144 QUH196801:QUM262144 RED196801:REI262144 RNZ196801:ROE262144 RXV196801:RYA262144 SHR196801:SHW262144 SRN196801:SRS262144 TBJ196801:TBO262144 TLF196801:TLK262144 TVB196801:TVG262144 UEX196801:UFC262144 UOT196801:UOY262144 UYP196801:UYU262144 VIL196801:VIQ262144 VSH196801:VSM262144 WCD196801:WCI262144 WLZ196801:WME262144 WVV196801:WWA262144 N262337:S327680 JJ262337:JO327680 TF262337:TK327680 ADB262337:ADG327680 AMX262337:ANC327680 AWT262337:AWY327680 BGP262337:BGU327680 BQL262337:BQQ327680 CAH262337:CAM327680 CKD262337:CKI327680 CTZ262337:CUE327680 DDV262337:DEA327680 DNR262337:DNW327680 DXN262337:DXS327680 EHJ262337:EHO327680 ERF262337:ERK327680 FBB262337:FBG327680 FKX262337:FLC327680 FUT262337:FUY327680 GEP262337:GEU327680 GOL262337:GOQ327680 GYH262337:GYM327680 HID262337:HII327680 HRZ262337:HSE327680 IBV262337:ICA327680 ILR262337:ILW327680 IVN262337:IVS327680 JFJ262337:JFO327680 JPF262337:JPK327680 JZB262337:JZG327680 KIX262337:KJC327680 KST262337:KSY327680 LCP262337:LCU327680 LML262337:LMQ327680 LWH262337:LWM327680 MGD262337:MGI327680 MPZ262337:MQE327680 MZV262337:NAA327680 NJR262337:NJW327680 NTN262337:NTS327680 ODJ262337:ODO327680 ONF262337:ONK327680 OXB262337:OXG327680 PGX262337:PHC327680 PQT262337:PQY327680 QAP262337:QAU327680 QKL262337:QKQ327680 QUH262337:QUM327680 RED262337:REI327680 RNZ262337:ROE327680 RXV262337:RYA327680 SHR262337:SHW327680 SRN262337:SRS327680 TBJ262337:TBO327680 TLF262337:TLK327680 TVB262337:TVG327680 UEX262337:UFC327680 UOT262337:UOY327680 UYP262337:UYU327680 VIL262337:VIQ327680 VSH262337:VSM327680 WCD262337:WCI327680 WLZ262337:WME327680 WVV262337:WWA327680 N327873:S393216 JJ327873:JO393216 TF327873:TK393216 ADB327873:ADG393216 AMX327873:ANC393216 AWT327873:AWY393216 BGP327873:BGU393216 BQL327873:BQQ393216 CAH327873:CAM393216 CKD327873:CKI393216 CTZ327873:CUE393216 DDV327873:DEA393216 DNR327873:DNW393216 DXN327873:DXS393216 EHJ327873:EHO393216 ERF327873:ERK393216 FBB327873:FBG393216 FKX327873:FLC393216 FUT327873:FUY393216 GEP327873:GEU393216 GOL327873:GOQ393216 GYH327873:GYM393216 HID327873:HII393216 HRZ327873:HSE393216 IBV327873:ICA393216 ILR327873:ILW393216 IVN327873:IVS393216 JFJ327873:JFO393216 JPF327873:JPK393216 JZB327873:JZG393216 KIX327873:KJC393216 KST327873:KSY393216 LCP327873:LCU393216 LML327873:LMQ393216 LWH327873:LWM393216 MGD327873:MGI393216 MPZ327873:MQE393216 MZV327873:NAA393216 NJR327873:NJW393216 NTN327873:NTS393216 ODJ327873:ODO393216 ONF327873:ONK393216 OXB327873:OXG393216 PGX327873:PHC393216 PQT327873:PQY393216 QAP327873:QAU393216 QKL327873:QKQ393216 QUH327873:QUM393216 RED327873:REI393216 RNZ327873:ROE393216 RXV327873:RYA393216 SHR327873:SHW393216 SRN327873:SRS393216 TBJ327873:TBO393216 TLF327873:TLK393216 TVB327873:TVG393216 UEX327873:UFC393216 UOT327873:UOY393216 UYP327873:UYU393216 VIL327873:VIQ393216 VSH327873:VSM393216 WCD327873:WCI393216 WLZ327873:WME393216 WVV327873:WWA393216 N393409:S458752 JJ393409:JO458752 TF393409:TK458752 ADB393409:ADG458752 AMX393409:ANC458752 AWT393409:AWY458752 BGP393409:BGU458752 BQL393409:BQQ458752 CAH393409:CAM458752 CKD393409:CKI458752 CTZ393409:CUE458752 DDV393409:DEA458752 DNR393409:DNW458752 DXN393409:DXS458752 EHJ393409:EHO458752 ERF393409:ERK458752 FBB393409:FBG458752 FKX393409:FLC458752 FUT393409:FUY458752 GEP393409:GEU458752 GOL393409:GOQ458752 GYH393409:GYM458752 HID393409:HII458752 HRZ393409:HSE458752 IBV393409:ICA458752 ILR393409:ILW458752 IVN393409:IVS458752 JFJ393409:JFO458752 JPF393409:JPK458752 JZB393409:JZG458752 KIX393409:KJC458752 KST393409:KSY458752 LCP393409:LCU458752 LML393409:LMQ458752 LWH393409:LWM458752 MGD393409:MGI458752 MPZ393409:MQE458752 MZV393409:NAA458752 NJR393409:NJW458752 NTN393409:NTS458752 ODJ393409:ODO458752 ONF393409:ONK458752 OXB393409:OXG458752 PGX393409:PHC458752 PQT393409:PQY458752 QAP393409:QAU458752 QKL393409:QKQ458752 QUH393409:QUM458752 RED393409:REI458752 RNZ393409:ROE458752 RXV393409:RYA458752 SHR393409:SHW458752 SRN393409:SRS458752 TBJ393409:TBO458752 TLF393409:TLK458752 TVB393409:TVG458752 UEX393409:UFC458752 UOT393409:UOY458752 UYP393409:UYU458752 VIL393409:VIQ458752 VSH393409:VSM458752 WCD393409:WCI458752 WLZ393409:WME458752 WVV393409:WWA458752 N458945:S524288 JJ458945:JO524288 TF458945:TK524288 ADB458945:ADG524288 AMX458945:ANC524288 AWT458945:AWY524288 BGP458945:BGU524288 BQL458945:BQQ524288 CAH458945:CAM524288 CKD458945:CKI524288 CTZ458945:CUE524288 DDV458945:DEA524288 DNR458945:DNW524288 DXN458945:DXS524288 EHJ458945:EHO524288 ERF458945:ERK524288 FBB458945:FBG524288 FKX458945:FLC524288 FUT458945:FUY524288 GEP458945:GEU524288 GOL458945:GOQ524288 GYH458945:GYM524288 HID458945:HII524288 HRZ458945:HSE524288 IBV458945:ICA524288 ILR458945:ILW524288 IVN458945:IVS524288 JFJ458945:JFO524288 JPF458945:JPK524288 JZB458945:JZG524288 KIX458945:KJC524288 KST458945:KSY524288 LCP458945:LCU524288 LML458945:LMQ524288 LWH458945:LWM524288 MGD458945:MGI524288 MPZ458945:MQE524288 MZV458945:NAA524288 NJR458945:NJW524288 NTN458945:NTS524288 ODJ458945:ODO524288 ONF458945:ONK524288 OXB458945:OXG524288 PGX458945:PHC524288 PQT458945:PQY524288 QAP458945:QAU524288 QKL458945:QKQ524288 QUH458945:QUM524288 RED458945:REI524288 RNZ458945:ROE524288 RXV458945:RYA524288 SHR458945:SHW524288 SRN458945:SRS524288 TBJ458945:TBO524288 TLF458945:TLK524288 TVB458945:TVG524288 UEX458945:UFC524288 UOT458945:UOY524288 UYP458945:UYU524288 VIL458945:VIQ524288 VSH458945:VSM524288 WCD458945:WCI524288 WLZ458945:WME524288 WVV458945:WWA524288 N524481:S589824 JJ524481:JO589824 TF524481:TK589824 ADB524481:ADG589824 AMX524481:ANC589824 AWT524481:AWY589824 BGP524481:BGU589824 BQL524481:BQQ589824 CAH524481:CAM589824 CKD524481:CKI589824 CTZ524481:CUE589824 DDV524481:DEA589824 DNR524481:DNW589824 DXN524481:DXS589824 EHJ524481:EHO589824 ERF524481:ERK589824 FBB524481:FBG589824 FKX524481:FLC589824 FUT524481:FUY589824 GEP524481:GEU589824 GOL524481:GOQ589824 GYH524481:GYM589824 HID524481:HII589824 HRZ524481:HSE589824 IBV524481:ICA589824 ILR524481:ILW589824 IVN524481:IVS589824 JFJ524481:JFO589824 JPF524481:JPK589824 JZB524481:JZG589824 KIX524481:KJC589824 KST524481:KSY589824 LCP524481:LCU589824 LML524481:LMQ589824 LWH524481:LWM589824 MGD524481:MGI589824 MPZ524481:MQE589824 MZV524481:NAA589824 NJR524481:NJW589824 NTN524481:NTS589824 ODJ524481:ODO589824 ONF524481:ONK589824 OXB524481:OXG589824 PGX524481:PHC589824 PQT524481:PQY589824 QAP524481:QAU589824 QKL524481:QKQ589824 QUH524481:QUM589824 RED524481:REI589824 RNZ524481:ROE589824 RXV524481:RYA589824 SHR524481:SHW589824 SRN524481:SRS589824 TBJ524481:TBO589824 TLF524481:TLK589824 TVB524481:TVG589824 UEX524481:UFC589824 UOT524481:UOY589824 UYP524481:UYU589824 VIL524481:VIQ589824 VSH524481:VSM589824 WCD524481:WCI589824 WLZ524481:WME589824 WVV524481:WWA589824 N590017:S655360 JJ590017:JO655360 TF590017:TK655360 ADB590017:ADG655360 AMX590017:ANC655360 AWT590017:AWY655360 BGP590017:BGU655360 BQL590017:BQQ655360 CAH590017:CAM655360 CKD590017:CKI655360 CTZ590017:CUE655360 DDV590017:DEA655360 DNR590017:DNW655360 DXN590017:DXS655360 EHJ590017:EHO655360 ERF590017:ERK655360 FBB590017:FBG655360 FKX590017:FLC655360 FUT590017:FUY655360 GEP590017:GEU655360 GOL590017:GOQ655360 GYH590017:GYM655360 HID590017:HII655360 HRZ590017:HSE655360 IBV590017:ICA655360 ILR590017:ILW655360 IVN590017:IVS655360 JFJ590017:JFO655360 JPF590017:JPK655360 JZB590017:JZG655360 KIX590017:KJC655360 KST590017:KSY655360 LCP590017:LCU655360 LML590017:LMQ655360 LWH590017:LWM655360 MGD590017:MGI655360 MPZ590017:MQE655360 MZV590017:NAA655360 NJR590017:NJW655360 NTN590017:NTS655360 ODJ590017:ODO655360 ONF590017:ONK655360 OXB590017:OXG655360 PGX590017:PHC655360 PQT590017:PQY655360 QAP590017:QAU655360 QKL590017:QKQ655360 QUH590017:QUM655360 RED590017:REI655360 RNZ590017:ROE655360 RXV590017:RYA655360 SHR590017:SHW655360 SRN590017:SRS655360 TBJ590017:TBO655360 TLF590017:TLK655360 TVB590017:TVG655360 UEX590017:UFC655360 UOT590017:UOY655360 UYP590017:UYU655360 VIL590017:VIQ655360 VSH590017:VSM655360 WCD590017:WCI655360 WLZ590017:WME655360 WVV590017:WWA655360 N655553:S720896 JJ655553:JO720896 TF655553:TK720896 ADB655553:ADG720896 AMX655553:ANC720896 AWT655553:AWY720896 BGP655553:BGU720896 BQL655553:BQQ720896 CAH655553:CAM720896 CKD655553:CKI720896 CTZ655553:CUE720896 DDV655553:DEA720896 DNR655553:DNW720896 DXN655553:DXS720896 EHJ655553:EHO720896 ERF655553:ERK720896 FBB655553:FBG720896 FKX655553:FLC720896 FUT655553:FUY720896 GEP655553:GEU720896 GOL655553:GOQ720896 GYH655553:GYM720896 HID655553:HII720896 HRZ655553:HSE720896 IBV655553:ICA720896 ILR655553:ILW720896 IVN655553:IVS720896 JFJ655553:JFO720896 JPF655553:JPK720896 JZB655553:JZG720896 KIX655553:KJC720896 KST655553:KSY720896 LCP655553:LCU720896 LML655553:LMQ720896 LWH655553:LWM720896 MGD655553:MGI720896 MPZ655553:MQE720896 MZV655553:NAA720896 NJR655553:NJW720896 NTN655553:NTS720896 ODJ655553:ODO720896 ONF655553:ONK720896 OXB655553:OXG720896 PGX655553:PHC720896 PQT655553:PQY720896 QAP655553:QAU720896 QKL655553:QKQ720896 QUH655553:QUM720896 RED655553:REI720896 RNZ655553:ROE720896 RXV655553:RYA720896 SHR655553:SHW720896 SRN655553:SRS720896 TBJ655553:TBO720896 TLF655553:TLK720896 TVB655553:TVG720896 UEX655553:UFC720896 UOT655553:UOY720896 UYP655553:UYU720896 VIL655553:VIQ720896 VSH655553:VSM720896 WCD655553:WCI720896 WLZ655553:WME720896 WVV655553:WWA720896 N721089:S786432 JJ721089:JO786432 TF721089:TK786432 ADB721089:ADG786432 AMX721089:ANC786432 AWT721089:AWY786432 BGP721089:BGU786432 BQL721089:BQQ786432 CAH721089:CAM786432 CKD721089:CKI786432 CTZ721089:CUE786432 DDV721089:DEA786432 DNR721089:DNW786432 DXN721089:DXS786432 EHJ721089:EHO786432 ERF721089:ERK786432 FBB721089:FBG786432 FKX721089:FLC786432 FUT721089:FUY786432 GEP721089:GEU786432 GOL721089:GOQ786432 GYH721089:GYM786432 HID721089:HII786432 HRZ721089:HSE786432 IBV721089:ICA786432 ILR721089:ILW786432 IVN721089:IVS786432 JFJ721089:JFO786432 JPF721089:JPK786432 JZB721089:JZG786432 KIX721089:KJC786432 KST721089:KSY786432 LCP721089:LCU786432 LML721089:LMQ786432 LWH721089:LWM786432 MGD721089:MGI786432 MPZ721089:MQE786432 MZV721089:NAA786432 NJR721089:NJW786432 NTN721089:NTS786432 ODJ721089:ODO786432 ONF721089:ONK786432 OXB721089:OXG786432 PGX721089:PHC786432 PQT721089:PQY786432 QAP721089:QAU786432 QKL721089:QKQ786432 QUH721089:QUM786432 RED721089:REI786432 RNZ721089:ROE786432 RXV721089:RYA786432 SHR721089:SHW786432 SRN721089:SRS786432 TBJ721089:TBO786432 TLF721089:TLK786432 TVB721089:TVG786432 UEX721089:UFC786432 UOT721089:UOY786432 UYP721089:UYU786432 VIL721089:VIQ786432 VSH721089:VSM786432 WCD721089:WCI786432 WLZ721089:WME786432 WVV721089:WWA786432 N786625:S851968 JJ786625:JO851968 TF786625:TK851968 ADB786625:ADG851968 AMX786625:ANC851968 AWT786625:AWY851968 BGP786625:BGU851968 BQL786625:BQQ851968 CAH786625:CAM851968 CKD786625:CKI851968 CTZ786625:CUE851968 DDV786625:DEA851968 DNR786625:DNW851968 DXN786625:DXS851968 EHJ786625:EHO851968 ERF786625:ERK851968 FBB786625:FBG851968 FKX786625:FLC851968 FUT786625:FUY851968 GEP786625:GEU851968 GOL786625:GOQ851968 GYH786625:GYM851968 HID786625:HII851968 HRZ786625:HSE851968 IBV786625:ICA851968 ILR786625:ILW851968 IVN786625:IVS851968 JFJ786625:JFO851968 JPF786625:JPK851968 JZB786625:JZG851968 KIX786625:KJC851968 KST786625:KSY851968 LCP786625:LCU851968 LML786625:LMQ851968 LWH786625:LWM851968 MGD786625:MGI851968 MPZ786625:MQE851968 MZV786625:NAA851968 NJR786625:NJW851968 NTN786625:NTS851968 ODJ786625:ODO851968 ONF786625:ONK851968 OXB786625:OXG851968 PGX786625:PHC851968 PQT786625:PQY851968 QAP786625:QAU851968 QKL786625:QKQ851968 QUH786625:QUM851968 RED786625:REI851968 RNZ786625:ROE851968 RXV786625:RYA851968 SHR786625:SHW851968 SRN786625:SRS851968 TBJ786625:TBO851968 TLF786625:TLK851968 TVB786625:TVG851968 UEX786625:UFC851968 UOT786625:UOY851968 UYP786625:UYU851968 VIL786625:VIQ851968 VSH786625:VSM851968 WCD786625:WCI851968 WLZ786625:WME851968 WVV786625:WWA851968 N852161:S917504 JJ852161:JO917504 TF852161:TK917504 ADB852161:ADG917504 AMX852161:ANC917504 AWT852161:AWY917504 BGP852161:BGU917504 BQL852161:BQQ917504 CAH852161:CAM917504 CKD852161:CKI917504 CTZ852161:CUE917504 DDV852161:DEA917504 DNR852161:DNW917504 DXN852161:DXS917504 EHJ852161:EHO917504 ERF852161:ERK917504 FBB852161:FBG917504 FKX852161:FLC917504 FUT852161:FUY917504 GEP852161:GEU917504 GOL852161:GOQ917504 GYH852161:GYM917504 HID852161:HII917504 HRZ852161:HSE917504 IBV852161:ICA917504 ILR852161:ILW917504 IVN852161:IVS917504 JFJ852161:JFO917504 JPF852161:JPK917504 JZB852161:JZG917504 KIX852161:KJC917504 KST852161:KSY917504 LCP852161:LCU917504 LML852161:LMQ917504 LWH852161:LWM917504 MGD852161:MGI917504 MPZ852161:MQE917504 MZV852161:NAA917504 NJR852161:NJW917504 NTN852161:NTS917504 ODJ852161:ODO917504 ONF852161:ONK917504 OXB852161:OXG917504 PGX852161:PHC917504 PQT852161:PQY917504 QAP852161:QAU917504 QKL852161:QKQ917504 QUH852161:QUM917504 RED852161:REI917504 RNZ852161:ROE917504 RXV852161:RYA917504 SHR852161:SHW917504 SRN852161:SRS917504 TBJ852161:TBO917504 TLF852161:TLK917504 TVB852161:TVG917504 UEX852161:UFC917504 UOT852161:UOY917504 UYP852161:UYU917504 VIL852161:VIQ917504 VSH852161:VSM917504 WCD852161:WCI917504 WLZ852161:WME917504 WVV852161:WWA917504 N917697:S983040 JJ917697:JO983040 TF917697:TK983040 ADB917697:ADG983040 AMX917697:ANC983040 AWT917697:AWY983040 BGP917697:BGU983040 BQL917697:BQQ983040 CAH917697:CAM983040 CKD917697:CKI983040 CTZ917697:CUE983040 DDV917697:DEA983040 DNR917697:DNW983040 DXN917697:DXS983040 EHJ917697:EHO983040 ERF917697:ERK983040 FBB917697:FBG983040 FKX917697:FLC983040 FUT917697:FUY983040 GEP917697:GEU983040 GOL917697:GOQ983040 GYH917697:GYM983040 HID917697:HII983040 HRZ917697:HSE983040 IBV917697:ICA983040 ILR917697:ILW983040 IVN917697:IVS983040 JFJ917697:JFO983040 JPF917697:JPK983040 JZB917697:JZG983040 KIX917697:KJC983040 KST917697:KSY983040 LCP917697:LCU983040 LML917697:LMQ983040 LWH917697:LWM983040 MGD917697:MGI983040 MPZ917697:MQE983040 MZV917697:NAA983040 NJR917697:NJW983040 NTN917697:NTS983040 ODJ917697:ODO983040 ONF917697:ONK983040 OXB917697:OXG983040 PGX917697:PHC983040 PQT917697:PQY983040 QAP917697:QAU983040 QKL917697:QKQ983040 QUH917697:QUM983040 RED917697:REI983040 RNZ917697:ROE983040 RXV917697:RYA983040 SHR917697:SHW983040 SRN917697:SRS983040 TBJ917697:TBO983040 TLF917697:TLK983040 TVB917697:TVG983040 UEX917697:UFC983040 UOT917697:UOY983040 UYP917697:UYU983040 VIL917697:VIQ983040 VSH917697:VSM983040 WCD917697:WCI983040 WLZ917697:WME983040 WVV917697:WWA983040 N983233:S1048576 JJ983233:JO1048576 TF983233:TK1048576 ADB983233:ADG1048576 AMX983233:ANC1048576 AWT983233:AWY1048576 BGP983233:BGU1048576 BQL983233:BQQ1048576 CAH983233:CAM1048576 CKD983233:CKI1048576 CTZ983233:CUE1048576 DDV983233:DEA1048576 DNR983233:DNW1048576 DXN983233:DXS1048576 EHJ983233:EHO1048576 ERF983233:ERK1048576 FBB983233:FBG1048576 FKX983233:FLC1048576 FUT983233:FUY1048576 GEP983233:GEU1048576 GOL983233:GOQ1048576 GYH983233:GYM1048576 HID983233:HII1048576 HRZ983233:HSE1048576 IBV983233:ICA1048576 ILR983233:ILW1048576 IVN983233:IVS1048576 JFJ983233:JFO1048576 JPF983233:JPK1048576 JZB983233:JZG1048576 KIX983233:KJC1048576 KST983233:KSY1048576 LCP983233:LCU1048576 LML983233:LMQ1048576 LWH983233:LWM1048576 MGD983233:MGI1048576 MPZ983233:MQE1048576 MZV983233:NAA1048576 NJR983233:NJW1048576 NTN983233:NTS1048576 ODJ983233:ODO1048576 ONF983233:ONK1048576 OXB983233:OXG1048576 PGX983233:PHC1048576 PQT983233:PQY1048576 QAP983233:QAU1048576 QKL983233:QKQ1048576 QUH983233:QUM1048576 RED983233:REI1048576 RNZ983233:ROE1048576 RXV983233:RYA1048576 SHR983233:SHW1048576 SRN983233:SRS1048576 TBJ983233:TBO1048576 TLF983233:TLK1048576 TVB983233:TVG1048576 UEX983233:UFC1048576 UOT983233:UOY1048576 UYP983233:UYU1048576 VIL983233:VIQ1048576 VSH983233:VSM1048576 WCD983233:WCI1048576 WLZ983233:WME1048576 WVV983233:WWA1048576 I62:M64 JE62:JI64 TA62:TE64 ACW62:ADA64 AMS62:AMW64 AWO62:AWS64 BGK62:BGO64 BQG62:BQK64 CAC62:CAG64 CJY62:CKC64 CTU62:CTY64 DDQ62:DDU64 DNM62:DNQ64 DXI62:DXM64 EHE62:EHI64 ERA62:ERE64 FAW62:FBA64 FKS62:FKW64 FUO62:FUS64 GEK62:GEO64 GOG62:GOK64 GYC62:GYG64 HHY62:HIC64 HRU62:HRY64 IBQ62:IBU64 ILM62:ILQ64 IVI62:IVM64 JFE62:JFI64 JPA62:JPE64 JYW62:JZA64 KIS62:KIW64 KSO62:KSS64 LCK62:LCO64 LMG62:LMK64 LWC62:LWG64 MFY62:MGC64 MPU62:MPY64 MZQ62:MZU64 NJM62:NJQ64 NTI62:NTM64 ODE62:ODI64 ONA62:ONE64 OWW62:OXA64 PGS62:PGW64 PQO62:PQS64 QAK62:QAO64 QKG62:QKK64 QUC62:QUG64 RDY62:REC64 RNU62:RNY64 RXQ62:RXU64 SHM62:SHQ64 SRI62:SRM64 TBE62:TBI64 TLA62:TLE64 TUW62:TVA64 UES62:UEW64 UOO62:UOS64 UYK62:UYO64 VIG62:VIK64 VSC62:VSG64 WBY62:WCC64 WLU62:WLY64 WVQ62:WVU64 I65598:M65600 JE65598:JI65600 TA65598:TE65600 ACW65598:ADA65600 AMS65598:AMW65600 AWO65598:AWS65600 BGK65598:BGO65600 BQG65598:BQK65600 CAC65598:CAG65600 CJY65598:CKC65600 CTU65598:CTY65600 DDQ65598:DDU65600 DNM65598:DNQ65600 DXI65598:DXM65600 EHE65598:EHI65600 ERA65598:ERE65600 FAW65598:FBA65600 FKS65598:FKW65600 FUO65598:FUS65600 GEK65598:GEO65600 GOG65598:GOK65600 GYC65598:GYG65600 HHY65598:HIC65600 HRU65598:HRY65600 IBQ65598:IBU65600 ILM65598:ILQ65600 IVI65598:IVM65600 JFE65598:JFI65600 JPA65598:JPE65600 JYW65598:JZA65600 KIS65598:KIW65600 KSO65598:KSS65600 LCK65598:LCO65600 LMG65598:LMK65600 LWC65598:LWG65600 MFY65598:MGC65600 MPU65598:MPY65600 MZQ65598:MZU65600 NJM65598:NJQ65600 NTI65598:NTM65600 ODE65598:ODI65600 ONA65598:ONE65600 OWW65598:OXA65600 PGS65598:PGW65600 PQO65598:PQS65600 QAK65598:QAO65600 QKG65598:QKK65600 QUC65598:QUG65600 RDY65598:REC65600 RNU65598:RNY65600 RXQ65598:RXU65600 SHM65598:SHQ65600 SRI65598:SRM65600 TBE65598:TBI65600 TLA65598:TLE65600 TUW65598:TVA65600 UES65598:UEW65600 UOO65598:UOS65600 UYK65598:UYO65600 VIG65598:VIK65600 VSC65598:VSG65600 WBY65598:WCC65600 WLU65598:WLY65600 WVQ65598:WVU65600 I131134:M131136 JE131134:JI131136 TA131134:TE131136 ACW131134:ADA131136 AMS131134:AMW131136 AWO131134:AWS131136 BGK131134:BGO131136 BQG131134:BQK131136 CAC131134:CAG131136 CJY131134:CKC131136 CTU131134:CTY131136 DDQ131134:DDU131136 DNM131134:DNQ131136 DXI131134:DXM131136 EHE131134:EHI131136 ERA131134:ERE131136 FAW131134:FBA131136 FKS131134:FKW131136 FUO131134:FUS131136 GEK131134:GEO131136 GOG131134:GOK131136 GYC131134:GYG131136 HHY131134:HIC131136 HRU131134:HRY131136 IBQ131134:IBU131136 ILM131134:ILQ131136 IVI131134:IVM131136 JFE131134:JFI131136 JPA131134:JPE131136 JYW131134:JZA131136 KIS131134:KIW131136 KSO131134:KSS131136 LCK131134:LCO131136 LMG131134:LMK131136 LWC131134:LWG131136 MFY131134:MGC131136 MPU131134:MPY131136 MZQ131134:MZU131136 NJM131134:NJQ131136 NTI131134:NTM131136 ODE131134:ODI131136 ONA131134:ONE131136 OWW131134:OXA131136 PGS131134:PGW131136 PQO131134:PQS131136 QAK131134:QAO131136 QKG131134:QKK131136 QUC131134:QUG131136 RDY131134:REC131136 RNU131134:RNY131136 RXQ131134:RXU131136 SHM131134:SHQ131136 SRI131134:SRM131136 TBE131134:TBI131136 TLA131134:TLE131136 TUW131134:TVA131136 UES131134:UEW131136 UOO131134:UOS131136 UYK131134:UYO131136 VIG131134:VIK131136 VSC131134:VSG131136 WBY131134:WCC131136 WLU131134:WLY131136 WVQ131134:WVU131136 I196670:M196672 JE196670:JI196672 TA196670:TE196672 ACW196670:ADA196672 AMS196670:AMW196672 AWO196670:AWS196672 BGK196670:BGO196672 BQG196670:BQK196672 CAC196670:CAG196672 CJY196670:CKC196672 CTU196670:CTY196672 DDQ196670:DDU196672 DNM196670:DNQ196672 DXI196670:DXM196672 EHE196670:EHI196672 ERA196670:ERE196672 FAW196670:FBA196672 FKS196670:FKW196672 FUO196670:FUS196672 GEK196670:GEO196672 GOG196670:GOK196672 GYC196670:GYG196672 HHY196670:HIC196672 HRU196670:HRY196672 IBQ196670:IBU196672 ILM196670:ILQ196672 IVI196670:IVM196672 JFE196670:JFI196672 JPA196670:JPE196672 JYW196670:JZA196672 KIS196670:KIW196672 KSO196670:KSS196672 LCK196670:LCO196672 LMG196670:LMK196672 LWC196670:LWG196672 MFY196670:MGC196672 MPU196670:MPY196672 MZQ196670:MZU196672 NJM196670:NJQ196672 NTI196670:NTM196672 ODE196670:ODI196672 ONA196670:ONE196672 OWW196670:OXA196672 PGS196670:PGW196672 PQO196670:PQS196672 QAK196670:QAO196672 QKG196670:QKK196672 QUC196670:QUG196672 RDY196670:REC196672 RNU196670:RNY196672 RXQ196670:RXU196672 SHM196670:SHQ196672 SRI196670:SRM196672 TBE196670:TBI196672 TLA196670:TLE196672 TUW196670:TVA196672 UES196670:UEW196672 UOO196670:UOS196672 UYK196670:UYO196672 VIG196670:VIK196672 VSC196670:VSG196672 WBY196670:WCC196672 WLU196670:WLY196672 WVQ196670:WVU196672 I262206:M262208 JE262206:JI262208 TA262206:TE262208 ACW262206:ADA262208 AMS262206:AMW262208 AWO262206:AWS262208 BGK262206:BGO262208 BQG262206:BQK262208 CAC262206:CAG262208 CJY262206:CKC262208 CTU262206:CTY262208 DDQ262206:DDU262208 DNM262206:DNQ262208 DXI262206:DXM262208 EHE262206:EHI262208 ERA262206:ERE262208 FAW262206:FBA262208 FKS262206:FKW262208 FUO262206:FUS262208 GEK262206:GEO262208 GOG262206:GOK262208 GYC262206:GYG262208 HHY262206:HIC262208 HRU262206:HRY262208 IBQ262206:IBU262208 ILM262206:ILQ262208 IVI262206:IVM262208 JFE262206:JFI262208 JPA262206:JPE262208 JYW262206:JZA262208 KIS262206:KIW262208 KSO262206:KSS262208 LCK262206:LCO262208 LMG262206:LMK262208 LWC262206:LWG262208 MFY262206:MGC262208 MPU262206:MPY262208 MZQ262206:MZU262208 NJM262206:NJQ262208 NTI262206:NTM262208 ODE262206:ODI262208 ONA262206:ONE262208 OWW262206:OXA262208 PGS262206:PGW262208 PQO262206:PQS262208 QAK262206:QAO262208 QKG262206:QKK262208 QUC262206:QUG262208 RDY262206:REC262208 RNU262206:RNY262208 RXQ262206:RXU262208 SHM262206:SHQ262208 SRI262206:SRM262208 TBE262206:TBI262208 TLA262206:TLE262208 TUW262206:TVA262208 UES262206:UEW262208 UOO262206:UOS262208 UYK262206:UYO262208 VIG262206:VIK262208 VSC262206:VSG262208 WBY262206:WCC262208 WLU262206:WLY262208 WVQ262206:WVU262208 I327742:M327744 JE327742:JI327744 TA327742:TE327744 ACW327742:ADA327744 AMS327742:AMW327744 AWO327742:AWS327744 BGK327742:BGO327744 BQG327742:BQK327744 CAC327742:CAG327744 CJY327742:CKC327744 CTU327742:CTY327744 DDQ327742:DDU327744 DNM327742:DNQ327744 DXI327742:DXM327744 EHE327742:EHI327744 ERA327742:ERE327744 FAW327742:FBA327744 FKS327742:FKW327744 FUO327742:FUS327744 GEK327742:GEO327744 GOG327742:GOK327744 GYC327742:GYG327744 HHY327742:HIC327744 HRU327742:HRY327744 IBQ327742:IBU327744 ILM327742:ILQ327744 IVI327742:IVM327744 JFE327742:JFI327744 JPA327742:JPE327744 JYW327742:JZA327744 KIS327742:KIW327744 KSO327742:KSS327744 LCK327742:LCO327744 LMG327742:LMK327744 LWC327742:LWG327744 MFY327742:MGC327744 MPU327742:MPY327744 MZQ327742:MZU327744 NJM327742:NJQ327744 NTI327742:NTM327744 ODE327742:ODI327744 ONA327742:ONE327744 OWW327742:OXA327744 PGS327742:PGW327744 PQO327742:PQS327744 QAK327742:QAO327744 QKG327742:QKK327744 QUC327742:QUG327744 RDY327742:REC327744 RNU327742:RNY327744 RXQ327742:RXU327744 SHM327742:SHQ327744 SRI327742:SRM327744 TBE327742:TBI327744 TLA327742:TLE327744 TUW327742:TVA327744 UES327742:UEW327744 UOO327742:UOS327744 UYK327742:UYO327744 VIG327742:VIK327744 VSC327742:VSG327744 WBY327742:WCC327744 WLU327742:WLY327744 WVQ327742:WVU327744 I393278:M393280 JE393278:JI393280 TA393278:TE393280 ACW393278:ADA393280 AMS393278:AMW393280 AWO393278:AWS393280 BGK393278:BGO393280 BQG393278:BQK393280 CAC393278:CAG393280 CJY393278:CKC393280 CTU393278:CTY393280 DDQ393278:DDU393280 DNM393278:DNQ393280 DXI393278:DXM393280 EHE393278:EHI393280 ERA393278:ERE393280 FAW393278:FBA393280 FKS393278:FKW393280 FUO393278:FUS393280 GEK393278:GEO393280 GOG393278:GOK393280 GYC393278:GYG393280 HHY393278:HIC393280 HRU393278:HRY393280 IBQ393278:IBU393280 ILM393278:ILQ393280 IVI393278:IVM393280 JFE393278:JFI393280 JPA393278:JPE393280 JYW393278:JZA393280 KIS393278:KIW393280 KSO393278:KSS393280 LCK393278:LCO393280 LMG393278:LMK393280 LWC393278:LWG393280 MFY393278:MGC393280 MPU393278:MPY393280 MZQ393278:MZU393280 NJM393278:NJQ393280 NTI393278:NTM393280 ODE393278:ODI393280 ONA393278:ONE393280 OWW393278:OXA393280 PGS393278:PGW393280 PQO393278:PQS393280 QAK393278:QAO393280 QKG393278:QKK393280 QUC393278:QUG393280 RDY393278:REC393280 RNU393278:RNY393280 RXQ393278:RXU393280 SHM393278:SHQ393280 SRI393278:SRM393280 TBE393278:TBI393280 TLA393278:TLE393280 TUW393278:TVA393280 UES393278:UEW393280 UOO393278:UOS393280 UYK393278:UYO393280 VIG393278:VIK393280 VSC393278:VSG393280 WBY393278:WCC393280 WLU393278:WLY393280 WVQ393278:WVU393280 I458814:M458816 JE458814:JI458816 TA458814:TE458816 ACW458814:ADA458816 AMS458814:AMW458816 AWO458814:AWS458816 BGK458814:BGO458816 BQG458814:BQK458816 CAC458814:CAG458816 CJY458814:CKC458816 CTU458814:CTY458816 DDQ458814:DDU458816 DNM458814:DNQ458816 DXI458814:DXM458816 EHE458814:EHI458816 ERA458814:ERE458816 FAW458814:FBA458816 FKS458814:FKW458816 FUO458814:FUS458816 GEK458814:GEO458816 GOG458814:GOK458816 GYC458814:GYG458816 HHY458814:HIC458816 HRU458814:HRY458816 IBQ458814:IBU458816 ILM458814:ILQ458816 IVI458814:IVM458816 JFE458814:JFI458816 JPA458814:JPE458816 JYW458814:JZA458816 KIS458814:KIW458816 KSO458814:KSS458816 LCK458814:LCO458816 LMG458814:LMK458816 LWC458814:LWG458816 MFY458814:MGC458816 MPU458814:MPY458816 MZQ458814:MZU458816 NJM458814:NJQ458816 NTI458814:NTM458816 ODE458814:ODI458816 ONA458814:ONE458816 OWW458814:OXA458816 PGS458814:PGW458816 PQO458814:PQS458816 QAK458814:QAO458816 QKG458814:QKK458816 QUC458814:QUG458816 RDY458814:REC458816 RNU458814:RNY458816 RXQ458814:RXU458816 SHM458814:SHQ458816 SRI458814:SRM458816 TBE458814:TBI458816 TLA458814:TLE458816 TUW458814:TVA458816 UES458814:UEW458816 UOO458814:UOS458816 UYK458814:UYO458816 VIG458814:VIK458816 VSC458814:VSG458816 WBY458814:WCC458816 WLU458814:WLY458816 WVQ458814:WVU458816 I524350:M524352 JE524350:JI524352 TA524350:TE524352 ACW524350:ADA524352 AMS524350:AMW524352 AWO524350:AWS524352 BGK524350:BGO524352 BQG524350:BQK524352 CAC524350:CAG524352 CJY524350:CKC524352 CTU524350:CTY524352 DDQ524350:DDU524352 DNM524350:DNQ524352 DXI524350:DXM524352 EHE524350:EHI524352 ERA524350:ERE524352 FAW524350:FBA524352 FKS524350:FKW524352 FUO524350:FUS524352 GEK524350:GEO524352 GOG524350:GOK524352 GYC524350:GYG524352 HHY524350:HIC524352 HRU524350:HRY524352 IBQ524350:IBU524352 ILM524350:ILQ524352 IVI524350:IVM524352 JFE524350:JFI524352 JPA524350:JPE524352 JYW524350:JZA524352 KIS524350:KIW524352 KSO524350:KSS524352 LCK524350:LCO524352 LMG524350:LMK524352 LWC524350:LWG524352 MFY524350:MGC524352 MPU524350:MPY524352 MZQ524350:MZU524352 NJM524350:NJQ524352 NTI524350:NTM524352 ODE524350:ODI524352 ONA524350:ONE524352 OWW524350:OXA524352 PGS524350:PGW524352 PQO524350:PQS524352 QAK524350:QAO524352 QKG524350:QKK524352 QUC524350:QUG524352 RDY524350:REC524352 RNU524350:RNY524352 RXQ524350:RXU524352 SHM524350:SHQ524352 SRI524350:SRM524352 TBE524350:TBI524352 TLA524350:TLE524352 TUW524350:TVA524352 UES524350:UEW524352 UOO524350:UOS524352 UYK524350:UYO524352 VIG524350:VIK524352 VSC524350:VSG524352 WBY524350:WCC524352 WLU524350:WLY524352 WVQ524350:WVU524352 I589886:M589888 JE589886:JI589888 TA589886:TE589888 ACW589886:ADA589888 AMS589886:AMW589888 AWO589886:AWS589888 BGK589886:BGO589888 BQG589886:BQK589888 CAC589886:CAG589888 CJY589886:CKC589888 CTU589886:CTY589888 DDQ589886:DDU589888 DNM589886:DNQ589888 DXI589886:DXM589888 EHE589886:EHI589888 ERA589886:ERE589888 FAW589886:FBA589888 FKS589886:FKW589888 FUO589886:FUS589888 GEK589886:GEO589888 GOG589886:GOK589888 GYC589886:GYG589888 HHY589886:HIC589888 HRU589886:HRY589888 IBQ589886:IBU589888 ILM589886:ILQ589888 IVI589886:IVM589888 JFE589886:JFI589888 JPA589886:JPE589888 JYW589886:JZA589888 KIS589886:KIW589888 KSO589886:KSS589888 LCK589886:LCO589888 LMG589886:LMK589888 LWC589886:LWG589888 MFY589886:MGC589888 MPU589886:MPY589888 MZQ589886:MZU589888 NJM589886:NJQ589888 NTI589886:NTM589888 ODE589886:ODI589888 ONA589886:ONE589888 OWW589886:OXA589888 PGS589886:PGW589888 PQO589886:PQS589888 QAK589886:QAO589888 QKG589886:QKK589888 QUC589886:QUG589888 RDY589886:REC589888 RNU589886:RNY589888 RXQ589886:RXU589888 SHM589886:SHQ589888 SRI589886:SRM589888 TBE589886:TBI589888 TLA589886:TLE589888 TUW589886:TVA589888 UES589886:UEW589888 UOO589886:UOS589888 UYK589886:UYO589888 VIG589886:VIK589888 VSC589886:VSG589888 WBY589886:WCC589888 WLU589886:WLY589888 WVQ589886:WVU589888 I655422:M655424 JE655422:JI655424 TA655422:TE655424 ACW655422:ADA655424 AMS655422:AMW655424 AWO655422:AWS655424 BGK655422:BGO655424 BQG655422:BQK655424 CAC655422:CAG655424 CJY655422:CKC655424 CTU655422:CTY655424 DDQ655422:DDU655424 DNM655422:DNQ655424 DXI655422:DXM655424 EHE655422:EHI655424 ERA655422:ERE655424 FAW655422:FBA655424 FKS655422:FKW655424 FUO655422:FUS655424 GEK655422:GEO655424 GOG655422:GOK655424 GYC655422:GYG655424 HHY655422:HIC655424 HRU655422:HRY655424 IBQ655422:IBU655424 ILM655422:ILQ655424 IVI655422:IVM655424 JFE655422:JFI655424 JPA655422:JPE655424 JYW655422:JZA655424 KIS655422:KIW655424 KSO655422:KSS655424 LCK655422:LCO655424 LMG655422:LMK655424 LWC655422:LWG655424 MFY655422:MGC655424 MPU655422:MPY655424 MZQ655422:MZU655424 NJM655422:NJQ655424 NTI655422:NTM655424 ODE655422:ODI655424 ONA655422:ONE655424 OWW655422:OXA655424 PGS655422:PGW655424 PQO655422:PQS655424 QAK655422:QAO655424 QKG655422:QKK655424 QUC655422:QUG655424 RDY655422:REC655424 RNU655422:RNY655424 RXQ655422:RXU655424 SHM655422:SHQ655424 SRI655422:SRM655424 TBE655422:TBI655424 TLA655422:TLE655424 TUW655422:TVA655424 UES655422:UEW655424 UOO655422:UOS655424 UYK655422:UYO655424 VIG655422:VIK655424 VSC655422:VSG655424 WBY655422:WCC655424 WLU655422:WLY655424 WVQ655422:WVU655424 I720958:M720960 JE720958:JI720960 TA720958:TE720960 ACW720958:ADA720960 AMS720958:AMW720960 AWO720958:AWS720960 BGK720958:BGO720960 BQG720958:BQK720960 CAC720958:CAG720960 CJY720958:CKC720960 CTU720958:CTY720960 DDQ720958:DDU720960 DNM720958:DNQ720960 DXI720958:DXM720960 EHE720958:EHI720960 ERA720958:ERE720960 FAW720958:FBA720960 FKS720958:FKW720960 FUO720958:FUS720960 GEK720958:GEO720960 GOG720958:GOK720960 GYC720958:GYG720960 HHY720958:HIC720960 HRU720958:HRY720960 IBQ720958:IBU720960 ILM720958:ILQ720960 IVI720958:IVM720960 JFE720958:JFI720960 JPA720958:JPE720960 JYW720958:JZA720960 KIS720958:KIW720960 KSO720958:KSS720960 LCK720958:LCO720960 LMG720958:LMK720960 LWC720958:LWG720960 MFY720958:MGC720960 MPU720958:MPY720960 MZQ720958:MZU720960 NJM720958:NJQ720960 NTI720958:NTM720960 ODE720958:ODI720960 ONA720958:ONE720960 OWW720958:OXA720960 PGS720958:PGW720960 PQO720958:PQS720960 QAK720958:QAO720960 QKG720958:QKK720960 QUC720958:QUG720960 RDY720958:REC720960 RNU720958:RNY720960 RXQ720958:RXU720960 SHM720958:SHQ720960 SRI720958:SRM720960 TBE720958:TBI720960 TLA720958:TLE720960 TUW720958:TVA720960 UES720958:UEW720960 UOO720958:UOS720960 UYK720958:UYO720960 VIG720958:VIK720960 VSC720958:VSG720960 WBY720958:WCC720960 WLU720958:WLY720960 WVQ720958:WVU720960 I786494:M786496 JE786494:JI786496 TA786494:TE786496 ACW786494:ADA786496 AMS786494:AMW786496 AWO786494:AWS786496 BGK786494:BGO786496 BQG786494:BQK786496 CAC786494:CAG786496 CJY786494:CKC786496 CTU786494:CTY786496 DDQ786494:DDU786496 DNM786494:DNQ786496 DXI786494:DXM786496 EHE786494:EHI786496 ERA786494:ERE786496 FAW786494:FBA786496 FKS786494:FKW786496 FUO786494:FUS786496 GEK786494:GEO786496 GOG786494:GOK786496 GYC786494:GYG786496 HHY786494:HIC786496 HRU786494:HRY786496 IBQ786494:IBU786496 ILM786494:ILQ786496 IVI786494:IVM786496 JFE786494:JFI786496 JPA786494:JPE786496 JYW786494:JZA786496 KIS786494:KIW786496 KSO786494:KSS786496 LCK786494:LCO786496 LMG786494:LMK786496 LWC786494:LWG786496 MFY786494:MGC786496 MPU786494:MPY786496 MZQ786494:MZU786496 NJM786494:NJQ786496 NTI786494:NTM786496 ODE786494:ODI786496 ONA786494:ONE786496 OWW786494:OXA786496 PGS786494:PGW786496 PQO786494:PQS786496 QAK786494:QAO786496 QKG786494:QKK786496 QUC786494:QUG786496 RDY786494:REC786496 RNU786494:RNY786496 RXQ786494:RXU786496 SHM786494:SHQ786496 SRI786494:SRM786496 TBE786494:TBI786496 TLA786494:TLE786496 TUW786494:TVA786496 UES786494:UEW786496 UOO786494:UOS786496 UYK786494:UYO786496 VIG786494:VIK786496 VSC786494:VSG786496 WBY786494:WCC786496 WLU786494:WLY786496 WVQ786494:WVU786496 I852030:M852032 JE852030:JI852032 TA852030:TE852032 ACW852030:ADA852032 AMS852030:AMW852032 AWO852030:AWS852032 BGK852030:BGO852032 BQG852030:BQK852032 CAC852030:CAG852032 CJY852030:CKC852032 CTU852030:CTY852032 DDQ852030:DDU852032 DNM852030:DNQ852032 DXI852030:DXM852032 EHE852030:EHI852032 ERA852030:ERE852032 FAW852030:FBA852032 FKS852030:FKW852032 FUO852030:FUS852032 GEK852030:GEO852032 GOG852030:GOK852032 GYC852030:GYG852032 HHY852030:HIC852032 HRU852030:HRY852032 IBQ852030:IBU852032 ILM852030:ILQ852032 IVI852030:IVM852032 JFE852030:JFI852032 JPA852030:JPE852032 JYW852030:JZA852032 KIS852030:KIW852032 KSO852030:KSS852032 LCK852030:LCO852032 LMG852030:LMK852032 LWC852030:LWG852032 MFY852030:MGC852032 MPU852030:MPY852032 MZQ852030:MZU852032 NJM852030:NJQ852032 NTI852030:NTM852032 ODE852030:ODI852032 ONA852030:ONE852032 OWW852030:OXA852032 PGS852030:PGW852032 PQO852030:PQS852032 QAK852030:QAO852032 QKG852030:QKK852032 QUC852030:QUG852032 RDY852030:REC852032 RNU852030:RNY852032 RXQ852030:RXU852032 SHM852030:SHQ852032 SRI852030:SRM852032 TBE852030:TBI852032 TLA852030:TLE852032 TUW852030:TVA852032 UES852030:UEW852032 UOO852030:UOS852032 UYK852030:UYO852032 VIG852030:VIK852032 VSC852030:VSG852032 WBY852030:WCC852032 WLU852030:WLY852032 WVQ852030:WVU852032 I917566:M917568 JE917566:JI917568 TA917566:TE917568 ACW917566:ADA917568 AMS917566:AMW917568 AWO917566:AWS917568 BGK917566:BGO917568 BQG917566:BQK917568 CAC917566:CAG917568 CJY917566:CKC917568 CTU917566:CTY917568 DDQ917566:DDU917568 DNM917566:DNQ917568 DXI917566:DXM917568 EHE917566:EHI917568 ERA917566:ERE917568 FAW917566:FBA917568 FKS917566:FKW917568 FUO917566:FUS917568 GEK917566:GEO917568 GOG917566:GOK917568 GYC917566:GYG917568 HHY917566:HIC917568 HRU917566:HRY917568 IBQ917566:IBU917568 ILM917566:ILQ917568 IVI917566:IVM917568 JFE917566:JFI917568 JPA917566:JPE917568 JYW917566:JZA917568 KIS917566:KIW917568 KSO917566:KSS917568 LCK917566:LCO917568 LMG917566:LMK917568 LWC917566:LWG917568 MFY917566:MGC917568 MPU917566:MPY917568 MZQ917566:MZU917568 NJM917566:NJQ917568 NTI917566:NTM917568 ODE917566:ODI917568 ONA917566:ONE917568 OWW917566:OXA917568 PGS917566:PGW917568 PQO917566:PQS917568 QAK917566:QAO917568 QKG917566:QKK917568 QUC917566:QUG917568 RDY917566:REC917568 RNU917566:RNY917568 RXQ917566:RXU917568 SHM917566:SHQ917568 SRI917566:SRM917568 TBE917566:TBI917568 TLA917566:TLE917568 TUW917566:TVA917568 UES917566:UEW917568 UOO917566:UOS917568 UYK917566:UYO917568 VIG917566:VIK917568 VSC917566:VSG917568 WBY917566:WCC917568 WLU917566:WLY917568 WVQ917566:WVU917568 I983102:M983104 JE983102:JI983104 TA983102:TE983104 ACW983102:ADA983104 AMS983102:AMW983104 AWO983102:AWS983104 BGK983102:BGO983104 BQG983102:BQK983104 CAC983102:CAG983104 CJY983102:CKC983104 CTU983102:CTY983104 DDQ983102:DDU983104 DNM983102:DNQ983104 DXI983102:DXM983104 EHE983102:EHI983104 ERA983102:ERE983104 FAW983102:FBA983104 FKS983102:FKW983104 FUO983102:FUS983104 GEK983102:GEO983104 GOG983102:GOK983104 GYC983102:GYG983104 HHY983102:HIC983104 HRU983102:HRY983104 IBQ983102:IBU983104 ILM983102:ILQ983104 IVI983102:IVM983104 JFE983102:JFI983104 JPA983102:JPE983104 JYW983102:JZA983104 KIS983102:KIW983104 KSO983102:KSS983104 LCK983102:LCO983104 LMG983102:LMK983104 LWC983102:LWG983104 MFY983102:MGC983104 MPU983102:MPY983104 MZQ983102:MZU983104 NJM983102:NJQ983104 NTI983102:NTM983104 ODE983102:ODI983104 ONA983102:ONE983104 OWW983102:OXA983104 PGS983102:PGW983104 PQO983102:PQS983104 QAK983102:QAO983104 QKG983102:QKK983104 QUC983102:QUG983104 RDY983102:REC983104 RNU983102:RNY983104 RXQ983102:RXU983104 SHM983102:SHQ983104 SRI983102:SRM983104 TBE983102:TBI983104 TLA983102:TLE983104 TUW983102:TVA983104 UES983102:UEW983104 UOO983102:UOS983104 UYK983102:UYO983104 VIG983102:VIK983104 VSC983102:VSG983104 WBY983102:WCC983104 WLU983102:WLY983104 WVQ983102:WVU983104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3"/>
  <sheetViews>
    <sheetView zoomScale="75" zoomScaleNormal="75" workbookViewId="0"/>
  </sheetViews>
  <sheetFormatPr defaultRowHeight="17.25"/>
  <cols>
    <col min="1" max="1" width="6" style="28" customWidth="1"/>
    <col min="2" max="2" width="5.28515625" style="138" customWidth="1"/>
    <col min="3" max="3" width="10.5703125" style="30" customWidth="1"/>
    <col min="4" max="7" width="5.7109375" style="30" customWidth="1"/>
    <col min="8" max="8" width="6.7109375" style="31" customWidth="1"/>
    <col min="9" max="15" width="5.7109375" style="30" customWidth="1"/>
    <col min="16" max="16" width="6.7109375" style="31" customWidth="1"/>
    <col min="17" max="17" width="5.7109375" style="30" customWidth="1"/>
    <col min="18" max="18" width="3.7109375" style="30" hidden="1" customWidth="1"/>
    <col min="19" max="20" width="12" style="171" hidden="1" customWidth="1"/>
    <col min="21" max="21" width="12" style="171" customWidth="1"/>
    <col min="22" max="22" width="12" style="172" customWidth="1"/>
    <col min="23" max="23" width="9.140625" style="196" hidden="1" customWidth="1"/>
    <col min="24" max="25" width="9.140625" style="197" hidden="1" customWidth="1"/>
    <col min="26" max="26" width="9.140625" style="198" hidden="1" customWidth="1"/>
    <col min="27" max="27" width="8.7109375" style="198" hidden="1" customWidth="1"/>
    <col min="28" max="28" width="0" style="198" hidden="1" customWidth="1"/>
    <col min="29" max="31" width="0" style="199" hidden="1" customWidth="1"/>
    <col min="32" max="32" width="9.140625" style="199" hidden="1" customWidth="1"/>
    <col min="33" max="16384" width="9.140625" style="30"/>
  </cols>
  <sheetData>
    <row r="1" spans="1:36" s="6" customFormat="1">
      <c r="A1" s="5"/>
      <c r="B1" s="11" t="s">
        <v>47</v>
      </c>
      <c r="K1" s="11" t="s">
        <v>1</v>
      </c>
      <c r="N1" s="5"/>
      <c r="S1" s="11"/>
      <c r="V1" s="11"/>
      <c r="W1" s="174"/>
      <c r="X1" s="175"/>
      <c r="Y1" s="175"/>
      <c r="Z1" s="175"/>
      <c r="AA1" s="175"/>
      <c r="AB1" s="175"/>
      <c r="AC1" s="176"/>
      <c r="AD1" s="176"/>
      <c r="AE1" s="176"/>
      <c r="AF1" s="176"/>
    </row>
    <row r="2" spans="1:36" s="6" customFormat="1">
      <c r="A2" s="5"/>
      <c r="B2" s="7" t="s">
        <v>48</v>
      </c>
      <c r="C2" s="8"/>
      <c r="D2" s="8"/>
      <c r="E2" s="8"/>
      <c r="F2" s="8"/>
      <c r="G2" s="8"/>
      <c r="H2" s="9"/>
      <c r="I2" s="10"/>
      <c r="J2" s="10"/>
      <c r="K2" s="7" t="s">
        <v>49</v>
      </c>
      <c r="L2" s="10"/>
      <c r="M2" s="10"/>
      <c r="N2" s="5"/>
      <c r="S2" s="11"/>
      <c r="V2" s="11"/>
      <c r="W2" s="174"/>
      <c r="X2" s="175"/>
      <c r="Y2" s="175"/>
      <c r="Z2" s="175"/>
      <c r="AA2" s="175"/>
      <c r="AB2" s="175"/>
      <c r="AC2" s="176"/>
      <c r="AD2" s="176"/>
      <c r="AE2" s="176"/>
      <c r="AF2" s="176"/>
    </row>
    <row r="3" spans="1:36" s="6" customFormat="1">
      <c r="A3" s="5"/>
      <c r="B3" s="11" t="s">
        <v>2</v>
      </c>
      <c r="C3" s="8"/>
      <c r="E3" s="13"/>
      <c r="F3" s="8"/>
      <c r="G3" s="8"/>
      <c r="H3" s="9"/>
      <c r="I3" s="10"/>
      <c r="J3" s="10"/>
      <c r="K3" s="11" t="s">
        <v>3</v>
      </c>
      <c r="L3" s="10"/>
      <c r="M3" s="10"/>
      <c r="N3" s="5"/>
      <c r="P3" s="6" t="s">
        <v>50</v>
      </c>
      <c r="S3" s="11"/>
      <c r="V3" s="11"/>
      <c r="W3" s="174"/>
      <c r="X3" s="175"/>
      <c r="Y3" s="175"/>
      <c r="Z3" s="175"/>
      <c r="AA3" s="175"/>
      <c r="AB3" s="175"/>
      <c r="AC3" s="176"/>
      <c r="AD3" s="176"/>
      <c r="AE3" s="176"/>
      <c r="AF3" s="176"/>
    </row>
    <row r="4" spans="1:36" s="6" customFormat="1">
      <c r="A4" s="5"/>
      <c r="B4" s="18"/>
      <c r="N4" s="14"/>
      <c r="S4" s="11"/>
      <c r="V4" s="11"/>
      <c r="W4" s="174"/>
      <c r="X4" s="175"/>
      <c r="Y4" s="175"/>
      <c r="Z4" s="175"/>
      <c r="AA4" s="175"/>
      <c r="AB4" s="175"/>
      <c r="AC4" s="176"/>
      <c r="AD4" s="176"/>
      <c r="AE4" s="176"/>
      <c r="AF4" s="176"/>
    </row>
    <row r="5" spans="1:36" s="6" customFormat="1">
      <c r="A5" s="5"/>
      <c r="B5" s="6" t="s">
        <v>51</v>
      </c>
      <c r="C5" s="8"/>
      <c r="D5" s="8"/>
      <c r="G5" s="6" t="s">
        <v>52</v>
      </c>
      <c r="H5" s="15"/>
      <c r="M5" s="9"/>
      <c r="N5" s="16"/>
      <c r="S5" s="11"/>
      <c r="W5" s="175"/>
      <c r="X5" s="175"/>
      <c r="Y5" s="175"/>
      <c r="Z5" s="175"/>
      <c r="AA5" s="175"/>
      <c r="AB5" s="175"/>
      <c r="AC5" s="175"/>
      <c r="AD5" s="175"/>
      <c r="AE5" s="175"/>
      <c r="AF5" s="175"/>
      <c r="AG5" s="5"/>
      <c r="AH5" s="5"/>
      <c r="AI5" s="5"/>
      <c r="AJ5" s="5"/>
    </row>
    <row r="6" spans="1:36" s="6" customFormat="1" hidden="1">
      <c r="A6" s="5"/>
      <c r="B6" s="6" t="s">
        <v>53</v>
      </c>
      <c r="G6" s="6">
        <v>0</v>
      </c>
      <c r="L6" s="6">
        <v>0</v>
      </c>
      <c r="N6" s="16"/>
      <c r="S6" s="11"/>
      <c r="W6" s="175"/>
      <c r="X6" s="175"/>
      <c r="Y6" s="175"/>
      <c r="Z6" s="175"/>
      <c r="AA6" s="175"/>
      <c r="AB6" s="175"/>
      <c r="AC6" s="175"/>
      <c r="AD6" s="175"/>
      <c r="AE6" s="175"/>
      <c r="AF6" s="175"/>
      <c r="AG6" s="5"/>
      <c r="AH6" s="5"/>
      <c r="AI6" s="5"/>
      <c r="AJ6" s="5"/>
    </row>
    <row r="7" spans="1:36" s="6" customFormat="1" hidden="1">
      <c r="A7" s="5"/>
      <c r="B7" s="6" t="s">
        <v>54</v>
      </c>
      <c r="G7" s="6">
        <v>0</v>
      </c>
      <c r="L7" s="6">
        <v>0</v>
      </c>
      <c r="S7" s="11"/>
      <c r="W7" s="175"/>
      <c r="X7" s="175"/>
      <c r="Y7" s="175"/>
      <c r="Z7" s="175"/>
      <c r="AA7" s="175"/>
      <c r="AB7" s="175"/>
      <c r="AC7" s="175"/>
      <c r="AD7" s="175"/>
      <c r="AE7" s="175"/>
      <c r="AF7" s="175"/>
      <c r="AG7" s="5"/>
      <c r="AH7" s="5"/>
      <c r="AI7" s="5"/>
      <c r="AJ7" s="5"/>
    </row>
    <row r="8" spans="1:36" s="6" customFormat="1">
      <c r="A8" s="5"/>
      <c r="B8" s="6" t="s">
        <v>55</v>
      </c>
      <c r="C8" s="8"/>
      <c r="D8" s="8"/>
      <c r="G8" s="6" t="s">
        <v>56</v>
      </c>
      <c r="H8" s="10"/>
      <c r="I8" s="17"/>
      <c r="M8" s="9"/>
      <c r="N8" s="5"/>
      <c r="S8" s="11"/>
      <c r="W8" s="175"/>
      <c r="X8" s="175"/>
      <c r="Y8" s="175"/>
      <c r="Z8" s="175"/>
      <c r="AA8" s="175"/>
      <c r="AB8" s="175"/>
      <c r="AC8" s="175"/>
      <c r="AD8" s="175"/>
      <c r="AE8" s="175"/>
      <c r="AF8" s="175"/>
      <c r="AG8" s="5"/>
      <c r="AH8" s="5"/>
      <c r="AI8" s="5"/>
      <c r="AJ8" s="5"/>
    </row>
    <row r="9" spans="1:36" s="6" customFormat="1" hidden="1">
      <c r="A9" s="5"/>
      <c r="B9" s="164"/>
      <c r="C9" s="8"/>
      <c r="D9" s="8"/>
      <c r="E9" s="19"/>
      <c r="F9" s="8"/>
      <c r="G9" s="20"/>
      <c r="I9" s="9"/>
      <c r="J9" s="10"/>
      <c r="K9" s="10"/>
      <c r="L9" s="10"/>
      <c r="M9" s="9"/>
      <c r="N9" s="5"/>
      <c r="S9" s="11"/>
      <c r="V9" s="11"/>
      <c r="W9" s="174"/>
      <c r="X9" s="175"/>
      <c r="Y9" s="175"/>
      <c r="Z9" s="175"/>
      <c r="AA9" s="175"/>
      <c r="AB9" s="175"/>
      <c r="AC9" s="176"/>
      <c r="AD9" s="176"/>
      <c r="AE9" s="176"/>
      <c r="AF9" s="176"/>
    </row>
    <row r="10" spans="1:36" s="6" customFormat="1" hidden="1">
      <c r="A10" s="5"/>
      <c r="B10" s="27"/>
      <c r="C10" s="10"/>
      <c r="D10" s="8"/>
      <c r="E10" s="14"/>
      <c r="G10" s="16"/>
      <c r="H10" s="9"/>
      <c r="K10" s="22"/>
      <c r="L10" s="10"/>
      <c r="M10" s="9"/>
      <c r="N10" s="9"/>
      <c r="O10" s="9"/>
      <c r="S10" s="11"/>
      <c r="V10" s="11"/>
      <c r="W10" s="174"/>
      <c r="X10" s="175"/>
      <c r="Y10" s="175"/>
      <c r="Z10" s="175"/>
      <c r="AA10" s="175"/>
      <c r="AB10" s="175"/>
      <c r="AC10" s="176"/>
      <c r="AD10" s="176"/>
      <c r="AE10" s="176"/>
      <c r="AF10" s="176"/>
    </row>
    <row r="11" spans="1:36" s="23" customFormat="1" hidden="1">
      <c r="A11" s="16"/>
      <c r="B11" s="164"/>
      <c r="C11" s="10"/>
      <c r="D11" s="10"/>
      <c r="E11" s="10"/>
      <c r="F11" s="9"/>
      <c r="G11" s="6"/>
      <c r="H11" s="6"/>
      <c r="I11" s="6"/>
      <c r="J11" s="9"/>
      <c r="K11" s="9"/>
      <c r="L11" s="10"/>
      <c r="M11" s="10"/>
      <c r="N11" s="10"/>
      <c r="O11" s="6"/>
      <c r="P11" s="6"/>
      <c r="S11" s="26"/>
      <c r="T11" s="26"/>
      <c r="U11" s="26"/>
      <c r="V11" s="165"/>
      <c r="W11" s="177"/>
      <c r="X11" s="178"/>
      <c r="Y11" s="178"/>
      <c r="Z11" s="178"/>
      <c r="AA11" s="178"/>
      <c r="AB11" s="178"/>
      <c r="AC11" s="179"/>
      <c r="AD11" s="179"/>
      <c r="AE11" s="179"/>
      <c r="AF11" s="179"/>
    </row>
    <row r="12" spans="1:36" s="23" customFormat="1" hidden="1">
      <c r="A12" s="16"/>
      <c r="B12" s="164"/>
      <c r="C12" s="13"/>
      <c r="D12" s="13"/>
      <c r="E12" s="13"/>
      <c r="F12" s="9"/>
      <c r="G12" s="6"/>
      <c r="H12" s="6"/>
      <c r="I12" s="6"/>
      <c r="J12" s="9"/>
      <c r="K12" s="9"/>
      <c r="L12" s="9"/>
      <c r="M12" s="9"/>
      <c r="N12" s="9"/>
      <c r="O12" s="6"/>
      <c r="P12" s="6"/>
      <c r="S12" s="26"/>
      <c r="T12" s="26"/>
      <c r="U12" s="26"/>
      <c r="V12" s="165"/>
      <c r="W12" s="177"/>
      <c r="X12" s="178"/>
      <c r="Y12" s="178"/>
      <c r="Z12" s="178"/>
      <c r="AA12" s="178"/>
      <c r="AB12" s="178"/>
      <c r="AC12" s="179"/>
      <c r="AD12" s="179"/>
      <c r="AE12" s="179"/>
      <c r="AF12" s="179"/>
    </row>
    <row r="13" spans="1:36" s="23" customFormat="1" hidden="1">
      <c r="A13" s="16"/>
      <c r="B13" s="164"/>
      <c r="C13" s="13"/>
      <c r="D13" s="13"/>
      <c r="E13" s="13"/>
      <c r="F13" s="9"/>
      <c r="G13" s="6"/>
      <c r="H13" s="6"/>
      <c r="I13" s="6"/>
      <c r="J13" s="9"/>
      <c r="K13" s="9"/>
      <c r="L13" s="9"/>
      <c r="M13" s="9"/>
      <c r="N13" s="9"/>
      <c r="O13" s="6"/>
      <c r="P13" s="6"/>
      <c r="S13" s="26"/>
      <c r="T13" s="26"/>
      <c r="U13" s="26"/>
      <c r="V13" s="165"/>
      <c r="W13" s="177"/>
      <c r="X13" s="178"/>
      <c r="Y13" s="178"/>
      <c r="Z13" s="178"/>
      <c r="AA13" s="178"/>
      <c r="AB13" s="178"/>
      <c r="AC13" s="179"/>
      <c r="AD13" s="179"/>
      <c r="AE13" s="179"/>
      <c r="AF13" s="179"/>
    </row>
    <row r="14" spans="1:36" s="23" customFormat="1" hidden="1">
      <c r="A14" s="16"/>
      <c r="B14" s="164"/>
      <c r="C14" s="13"/>
      <c r="D14" s="13"/>
      <c r="E14" s="13"/>
      <c r="F14" s="9"/>
      <c r="G14" s="6"/>
      <c r="H14" s="6"/>
      <c r="I14" s="6"/>
      <c r="J14" s="9"/>
      <c r="K14" s="9"/>
      <c r="L14" s="9"/>
      <c r="M14" s="9"/>
      <c r="N14" s="9"/>
      <c r="O14" s="6"/>
      <c r="P14" s="6"/>
      <c r="S14" s="26"/>
      <c r="T14" s="26"/>
      <c r="U14" s="26"/>
      <c r="V14" s="165"/>
      <c r="W14" s="177"/>
      <c r="X14" s="178"/>
      <c r="Y14" s="178"/>
      <c r="Z14" s="178"/>
      <c r="AA14" s="178"/>
      <c r="AB14" s="178"/>
      <c r="AC14" s="179"/>
      <c r="AD14" s="179"/>
      <c r="AE14" s="179"/>
      <c r="AF14" s="179"/>
    </row>
    <row r="15" spans="1:36" s="23" customFormat="1" hidden="1">
      <c r="A15" s="16"/>
      <c r="B15" s="164"/>
      <c r="C15" s="13"/>
      <c r="D15" s="13"/>
      <c r="E15" s="13"/>
      <c r="F15" s="9"/>
      <c r="G15" s="6"/>
      <c r="H15" s="6"/>
      <c r="I15" s="6"/>
      <c r="J15" s="9"/>
      <c r="K15" s="9"/>
      <c r="L15" s="9"/>
      <c r="M15" s="9"/>
      <c r="N15" s="9"/>
      <c r="O15" s="6"/>
      <c r="P15" s="26"/>
      <c r="S15" s="26"/>
      <c r="T15" s="26"/>
      <c r="U15" s="26"/>
      <c r="V15" s="165"/>
      <c r="W15" s="177"/>
      <c r="X15" s="178"/>
      <c r="Y15" s="178"/>
      <c r="Z15" s="178"/>
      <c r="AA15" s="178"/>
      <c r="AB15" s="178"/>
      <c r="AC15" s="179"/>
      <c r="AD15" s="179"/>
      <c r="AE15" s="179"/>
      <c r="AF15" s="179"/>
    </row>
    <row r="16" spans="1:36" s="23" customFormat="1" hidden="1">
      <c r="A16" s="16"/>
      <c r="B16" s="25"/>
      <c r="H16" s="26"/>
      <c r="J16" s="9"/>
      <c r="P16" s="26"/>
      <c r="S16" s="26"/>
      <c r="T16" s="26"/>
      <c r="U16" s="26"/>
      <c r="V16" s="165"/>
      <c r="W16" s="177"/>
      <c r="X16" s="178"/>
      <c r="Y16" s="178"/>
      <c r="Z16" s="178"/>
      <c r="AA16" s="178"/>
      <c r="AB16" s="178"/>
      <c r="AC16" s="179"/>
      <c r="AD16" s="179"/>
      <c r="AE16" s="179"/>
      <c r="AF16" s="179"/>
    </row>
    <row r="17" spans="1:32" s="23" customFormat="1" hidden="1">
      <c r="A17" s="16"/>
      <c r="B17" s="25"/>
      <c r="H17" s="26"/>
      <c r="J17" s="9"/>
      <c r="P17" s="26"/>
      <c r="S17" s="26"/>
      <c r="T17" s="26"/>
      <c r="U17" s="26"/>
      <c r="V17" s="165"/>
      <c r="W17" s="177"/>
      <c r="X17" s="178"/>
      <c r="Y17" s="178"/>
      <c r="Z17" s="178"/>
      <c r="AA17" s="178"/>
      <c r="AB17" s="178"/>
      <c r="AC17" s="179"/>
      <c r="AD17" s="179"/>
      <c r="AE17" s="179"/>
      <c r="AF17" s="179"/>
    </row>
    <row r="18" spans="1:32" s="23" customFormat="1" hidden="1">
      <c r="A18" s="16"/>
      <c r="B18" s="25"/>
      <c r="H18" s="26"/>
      <c r="P18" s="26"/>
      <c r="S18" s="26"/>
      <c r="T18" s="26"/>
      <c r="U18" s="26"/>
      <c r="V18" s="165"/>
      <c r="W18" s="177"/>
      <c r="X18" s="178"/>
      <c r="Y18" s="178"/>
      <c r="Z18" s="178"/>
      <c r="AA18" s="178"/>
      <c r="AB18" s="178"/>
      <c r="AC18" s="179"/>
      <c r="AD18" s="179"/>
      <c r="AE18" s="179"/>
      <c r="AF18" s="179"/>
    </row>
    <row r="19" spans="1:32" s="23" customFormat="1" hidden="1">
      <c r="A19" s="16"/>
      <c r="B19" s="25"/>
      <c r="H19" s="26"/>
      <c r="P19" s="26"/>
      <c r="S19" s="26"/>
      <c r="T19" s="26"/>
      <c r="U19" s="26"/>
      <c r="V19" s="165"/>
      <c r="W19" s="177"/>
      <c r="X19" s="178"/>
      <c r="Y19" s="178"/>
      <c r="Z19" s="178"/>
      <c r="AA19" s="178"/>
      <c r="AB19" s="178"/>
      <c r="AC19" s="179"/>
      <c r="AD19" s="179"/>
      <c r="AE19" s="179"/>
      <c r="AF19" s="179"/>
    </row>
    <row r="20" spans="1:32" s="23" customFormat="1" hidden="1">
      <c r="A20" s="24"/>
      <c r="B20" s="25"/>
      <c r="H20" s="26"/>
      <c r="P20" s="26"/>
      <c r="S20" s="26"/>
      <c r="T20" s="26"/>
      <c r="U20" s="26"/>
      <c r="V20" s="165"/>
      <c r="W20" s="177"/>
      <c r="X20" s="178"/>
      <c r="Y20" s="178"/>
      <c r="Z20" s="178"/>
      <c r="AA20" s="178"/>
      <c r="AB20" s="178"/>
      <c r="AC20" s="179"/>
      <c r="AD20" s="179"/>
      <c r="AE20" s="179"/>
      <c r="AF20" s="179"/>
    </row>
    <row r="21" spans="1:32" s="23" customFormat="1" hidden="1">
      <c r="A21" s="166"/>
      <c r="B21" s="167"/>
      <c r="C21" s="143"/>
      <c r="D21" s="143"/>
      <c r="E21" s="143"/>
      <c r="F21" s="143"/>
      <c r="G21" s="143"/>
      <c r="H21" s="144"/>
      <c r="I21" s="143"/>
      <c r="J21" s="143"/>
      <c r="K21" s="143"/>
      <c r="L21" s="143"/>
      <c r="P21" s="26"/>
      <c r="S21" s="26"/>
      <c r="T21" s="26"/>
      <c r="U21" s="26"/>
      <c r="V21" s="165"/>
      <c r="W21" s="177"/>
      <c r="X21" s="178"/>
      <c r="Y21" s="178"/>
      <c r="Z21" s="178"/>
      <c r="AA21" s="178"/>
      <c r="AB21" s="178"/>
      <c r="AC21" s="179"/>
      <c r="AD21" s="179"/>
      <c r="AE21" s="179"/>
      <c r="AF21" s="179"/>
    </row>
    <row r="22" spans="1:32" s="23" customFormat="1" hidden="1">
      <c r="A22" s="24"/>
      <c r="B22" s="25"/>
      <c r="H22" s="26"/>
      <c r="P22" s="26"/>
      <c r="S22" s="26"/>
      <c r="T22" s="26"/>
      <c r="U22" s="26"/>
      <c r="V22" s="165"/>
      <c r="W22" s="177"/>
      <c r="X22" s="178"/>
      <c r="Y22" s="178"/>
      <c r="Z22" s="178"/>
      <c r="AA22" s="178"/>
      <c r="AB22" s="178"/>
      <c r="AC22" s="179"/>
      <c r="AD22" s="179"/>
      <c r="AE22" s="179"/>
      <c r="AF22" s="179"/>
    </row>
    <row r="23" spans="1:32" s="23" customFormat="1" hidden="1">
      <c r="A23" s="24"/>
      <c r="B23" s="25"/>
      <c r="H23" s="26"/>
      <c r="P23" s="26"/>
      <c r="S23" s="26"/>
      <c r="T23" s="26"/>
      <c r="U23" s="26"/>
      <c r="V23" s="165"/>
      <c r="W23" s="177"/>
      <c r="X23" s="178"/>
      <c r="Y23" s="178"/>
      <c r="Z23" s="178"/>
      <c r="AA23" s="178"/>
      <c r="AB23" s="178"/>
      <c r="AC23" s="179"/>
      <c r="AD23" s="179"/>
      <c r="AE23" s="179"/>
      <c r="AF23" s="179"/>
    </row>
    <row r="24" spans="1:32" s="23" customFormat="1" hidden="1">
      <c r="A24" s="24"/>
      <c r="B24" s="25"/>
      <c r="H24" s="26"/>
      <c r="P24" s="26"/>
      <c r="S24" s="26"/>
      <c r="T24" s="26"/>
      <c r="U24" s="26"/>
      <c r="V24" s="165"/>
      <c r="W24" s="177"/>
      <c r="X24" s="178"/>
      <c r="Y24" s="178"/>
      <c r="Z24" s="178"/>
      <c r="AA24" s="178"/>
      <c r="AB24" s="178"/>
      <c r="AC24" s="179"/>
      <c r="AD24" s="179"/>
      <c r="AE24" s="179"/>
      <c r="AF24" s="179"/>
    </row>
    <row r="25" spans="1:32" s="23" customFormat="1" hidden="1">
      <c r="A25" s="24"/>
      <c r="B25" s="25"/>
      <c r="H25" s="26"/>
      <c r="P25" s="26"/>
      <c r="S25" s="26"/>
      <c r="T25" s="26"/>
      <c r="U25" s="26"/>
      <c r="V25" s="165"/>
      <c r="W25" s="177"/>
      <c r="X25" s="178"/>
      <c r="Y25" s="178"/>
      <c r="Z25" s="178"/>
      <c r="AA25" s="178"/>
      <c r="AB25" s="178"/>
      <c r="AC25" s="179"/>
      <c r="AD25" s="179"/>
      <c r="AE25" s="179"/>
      <c r="AF25" s="179"/>
    </row>
    <row r="26" spans="1:32" s="23" customFormat="1" hidden="1">
      <c r="A26" s="24"/>
      <c r="B26" s="25"/>
      <c r="H26" s="26"/>
      <c r="P26" s="26"/>
      <c r="S26" s="26"/>
      <c r="T26" s="26"/>
      <c r="U26" s="26"/>
      <c r="V26" s="165"/>
      <c r="W26" s="177"/>
      <c r="X26" s="178"/>
      <c r="Y26" s="178"/>
      <c r="Z26" s="178"/>
      <c r="AA26" s="178"/>
      <c r="AB26" s="178"/>
      <c r="AC26" s="179"/>
      <c r="AD26" s="179"/>
      <c r="AE26" s="179"/>
      <c r="AF26" s="179"/>
    </row>
    <row r="27" spans="1:32" s="23" customFormat="1" hidden="1">
      <c r="A27" s="24"/>
      <c r="B27" s="25"/>
      <c r="H27" s="26"/>
      <c r="P27" s="26"/>
      <c r="S27" s="26"/>
      <c r="T27" s="26"/>
      <c r="U27" s="26"/>
      <c r="V27" s="165"/>
      <c r="W27" s="177"/>
      <c r="X27" s="178"/>
      <c r="Y27" s="178"/>
      <c r="Z27" s="178"/>
      <c r="AA27" s="178"/>
      <c r="AB27" s="178"/>
      <c r="AC27" s="179"/>
      <c r="AD27" s="179"/>
      <c r="AE27" s="179"/>
      <c r="AF27" s="179"/>
    </row>
    <row r="28" spans="1:32" s="23" customFormat="1" hidden="1">
      <c r="A28" s="24"/>
      <c r="B28" s="25"/>
      <c r="H28" s="26"/>
      <c r="P28" s="26"/>
      <c r="S28" s="26"/>
      <c r="T28" s="26"/>
      <c r="U28" s="26"/>
      <c r="V28" s="165"/>
      <c r="W28" s="177"/>
      <c r="X28" s="178"/>
      <c r="Y28" s="178"/>
      <c r="Z28" s="178"/>
      <c r="AA28" s="178"/>
      <c r="AB28" s="178"/>
      <c r="AC28" s="179"/>
      <c r="AD28" s="179"/>
      <c r="AE28" s="179"/>
      <c r="AF28" s="179"/>
    </row>
    <row r="29" spans="1:32" s="23" customFormat="1" hidden="1">
      <c r="A29" s="24"/>
      <c r="B29" s="25"/>
      <c r="H29" s="26"/>
      <c r="P29" s="26"/>
      <c r="S29" s="26"/>
      <c r="T29" s="26"/>
      <c r="U29" s="26"/>
      <c r="V29" s="165"/>
      <c r="W29" s="177"/>
      <c r="X29" s="178"/>
      <c r="Y29" s="178"/>
      <c r="Z29" s="178"/>
      <c r="AA29" s="178"/>
      <c r="AB29" s="178"/>
      <c r="AC29" s="179"/>
      <c r="AD29" s="179"/>
      <c r="AE29" s="179"/>
      <c r="AF29" s="179"/>
    </row>
    <row r="30" spans="1:32" s="23" customFormat="1" hidden="1">
      <c r="A30" s="24"/>
      <c r="B30" s="25"/>
      <c r="H30" s="26"/>
      <c r="P30" s="26"/>
      <c r="S30" s="26"/>
      <c r="T30" s="26"/>
      <c r="U30" s="26"/>
      <c r="V30" s="165"/>
      <c r="W30" s="177"/>
      <c r="X30" s="178"/>
      <c r="Y30" s="178"/>
      <c r="Z30" s="178"/>
      <c r="AA30" s="178"/>
      <c r="AB30" s="178"/>
      <c r="AC30" s="179"/>
      <c r="AD30" s="179"/>
      <c r="AE30" s="179"/>
      <c r="AF30" s="179"/>
    </row>
    <row r="31" spans="1:32" s="23" customFormat="1" hidden="1">
      <c r="A31" s="24"/>
      <c r="B31" s="25"/>
      <c r="H31" s="26"/>
      <c r="P31" s="26"/>
      <c r="S31" s="26"/>
      <c r="T31" s="26"/>
      <c r="U31" s="26"/>
      <c r="V31" s="165"/>
      <c r="W31" s="177"/>
      <c r="X31" s="178"/>
      <c r="Y31" s="178"/>
      <c r="Z31" s="178"/>
      <c r="AA31" s="178"/>
      <c r="AB31" s="178"/>
      <c r="AC31" s="179"/>
      <c r="AD31" s="179"/>
      <c r="AE31" s="179"/>
      <c r="AF31" s="179"/>
    </row>
    <row r="32" spans="1:32" s="23" customFormat="1" hidden="1">
      <c r="A32" s="24"/>
      <c r="B32" s="25"/>
      <c r="H32" s="26"/>
      <c r="P32" s="26"/>
      <c r="S32" s="26"/>
      <c r="T32" s="26"/>
      <c r="U32" s="26"/>
      <c r="V32" s="165"/>
      <c r="W32" s="177"/>
      <c r="X32" s="178"/>
      <c r="Y32" s="178"/>
      <c r="Z32" s="178"/>
      <c r="AA32" s="178"/>
      <c r="AB32" s="178"/>
      <c r="AC32" s="179"/>
      <c r="AD32" s="179"/>
      <c r="AE32" s="179"/>
      <c r="AF32" s="179"/>
    </row>
    <row r="33" spans="1:32" s="23" customFormat="1" hidden="1">
      <c r="A33" s="24"/>
      <c r="B33" s="25"/>
      <c r="H33" s="26"/>
      <c r="P33" s="26"/>
      <c r="S33" s="26"/>
      <c r="T33" s="26"/>
      <c r="U33" s="26"/>
      <c r="V33" s="165"/>
      <c r="W33" s="177"/>
      <c r="X33" s="178"/>
      <c r="Y33" s="178"/>
      <c r="Z33" s="178"/>
      <c r="AA33" s="178"/>
      <c r="AB33" s="178"/>
      <c r="AC33" s="179"/>
      <c r="AD33" s="179"/>
      <c r="AE33" s="179"/>
      <c r="AF33" s="179"/>
    </row>
    <row r="34" spans="1:32" s="23" customFormat="1" hidden="1">
      <c r="A34" s="24"/>
      <c r="B34" s="25"/>
      <c r="H34" s="26"/>
      <c r="P34" s="26"/>
      <c r="S34" s="26"/>
      <c r="T34" s="26"/>
      <c r="U34" s="26"/>
      <c r="V34" s="165"/>
      <c r="W34" s="177"/>
      <c r="X34" s="178"/>
      <c r="Y34" s="178"/>
      <c r="Z34" s="178"/>
      <c r="AA34" s="178"/>
      <c r="AB34" s="178"/>
      <c r="AC34" s="179"/>
      <c r="AD34" s="179"/>
      <c r="AE34" s="179"/>
      <c r="AF34" s="179"/>
    </row>
    <row r="35" spans="1:32" s="23" customFormat="1" hidden="1">
      <c r="A35" s="24"/>
      <c r="B35" s="25"/>
      <c r="H35" s="26"/>
      <c r="P35" s="26"/>
      <c r="S35" s="26"/>
      <c r="T35" s="26"/>
      <c r="U35" s="26"/>
      <c r="V35" s="165"/>
      <c r="W35" s="177"/>
      <c r="X35" s="178"/>
      <c r="Y35" s="178"/>
      <c r="Z35" s="178"/>
      <c r="AA35" s="178"/>
      <c r="AB35" s="178"/>
      <c r="AC35" s="179"/>
      <c r="AD35" s="179"/>
      <c r="AE35" s="179"/>
      <c r="AF35" s="179"/>
    </row>
    <row r="36" spans="1:32" s="23" customFormat="1" hidden="1">
      <c r="A36" s="24"/>
      <c r="B36" s="25"/>
      <c r="H36" s="26"/>
      <c r="P36" s="26"/>
      <c r="S36" s="26"/>
      <c r="T36" s="26"/>
      <c r="U36" s="26"/>
      <c r="V36" s="165"/>
      <c r="W36" s="177"/>
      <c r="X36" s="178"/>
      <c r="Y36" s="178"/>
      <c r="Z36" s="178"/>
      <c r="AA36" s="178"/>
      <c r="AB36" s="178"/>
      <c r="AC36" s="179"/>
      <c r="AD36" s="179"/>
      <c r="AE36" s="179"/>
      <c r="AF36" s="179"/>
    </row>
    <row r="37" spans="1:32" s="23" customFormat="1" hidden="1">
      <c r="A37" s="24"/>
      <c r="B37" s="25"/>
      <c r="H37" s="26"/>
      <c r="P37" s="26"/>
      <c r="S37" s="26"/>
      <c r="T37" s="26"/>
      <c r="U37" s="26"/>
      <c r="V37" s="165"/>
      <c r="W37" s="177"/>
      <c r="X37" s="178"/>
      <c r="Y37" s="178"/>
      <c r="Z37" s="178"/>
      <c r="AA37" s="178"/>
      <c r="AB37" s="178"/>
      <c r="AC37" s="179"/>
      <c r="AD37" s="179"/>
      <c r="AE37" s="179"/>
      <c r="AF37" s="179"/>
    </row>
    <row r="38" spans="1:32" s="23" customFormat="1" hidden="1">
      <c r="A38" s="24"/>
      <c r="B38" s="25"/>
      <c r="H38" s="26"/>
      <c r="P38" s="26"/>
      <c r="S38" s="26"/>
      <c r="T38" s="26"/>
      <c r="U38" s="26"/>
      <c r="V38" s="165"/>
      <c r="W38" s="177"/>
      <c r="X38" s="178"/>
      <c r="Y38" s="178"/>
      <c r="Z38" s="178"/>
      <c r="AA38" s="178"/>
      <c r="AB38" s="178"/>
      <c r="AC38" s="179"/>
      <c r="AD38" s="179"/>
      <c r="AE38" s="179"/>
      <c r="AF38" s="179"/>
    </row>
    <row r="39" spans="1:32" s="23" customFormat="1" hidden="1">
      <c r="A39" s="24"/>
      <c r="B39" s="25"/>
      <c r="H39" s="26"/>
      <c r="P39" s="26"/>
      <c r="S39" s="26"/>
      <c r="T39" s="26"/>
      <c r="U39" s="26"/>
      <c r="V39" s="165"/>
      <c r="W39" s="177"/>
      <c r="X39" s="178"/>
      <c r="Y39" s="178"/>
      <c r="Z39" s="178"/>
      <c r="AA39" s="178"/>
      <c r="AB39" s="178"/>
      <c r="AC39" s="179"/>
      <c r="AD39" s="179"/>
      <c r="AE39" s="179"/>
      <c r="AF39" s="179"/>
    </row>
    <row r="40" spans="1:32" s="23" customFormat="1" hidden="1">
      <c r="A40" s="24"/>
      <c r="B40" s="25"/>
      <c r="H40" s="26"/>
      <c r="P40" s="26"/>
      <c r="S40" s="26"/>
      <c r="T40" s="26"/>
      <c r="U40" s="26"/>
      <c r="V40" s="165"/>
      <c r="W40" s="177"/>
      <c r="X40" s="178"/>
      <c r="Y40" s="178"/>
      <c r="Z40" s="178"/>
      <c r="AA40" s="178"/>
      <c r="AB40" s="178"/>
      <c r="AC40" s="179"/>
      <c r="AD40" s="179"/>
      <c r="AE40" s="179"/>
      <c r="AF40" s="179"/>
    </row>
    <row r="41" spans="1:32" s="23" customFormat="1" hidden="1">
      <c r="A41" s="24"/>
      <c r="B41" s="25"/>
      <c r="H41" s="26"/>
      <c r="P41" s="26"/>
      <c r="S41" s="26"/>
      <c r="T41" s="26"/>
      <c r="U41" s="26"/>
      <c r="V41" s="165"/>
      <c r="W41" s="177"/>
      <c r="X41" s="178"/>
      <c r="Y41" s="178"/>
      <c r="Z41" s="178"/>
      <c r="AA41" s="178"/>
      <c r="AB41" s="178"/>
      <c r="AC41" s="179"/>
      <c r="AD41" s="179"/>
      <c r="AE41" s="179"/>
      <c r="AF41" s="179"/>
    </row>
    <row r="42" spans="1:32" s="23" customFormat="1" hidden="1">
      <c r="A42" s="24"/>
      <c r="B42" s="25"/>
      <c r="H42" s="26"/>
      <c r="P42" s="26"/>
      <c r="S42" s="26"/>
      <c r="T42" s="26"/>
      <c r="U42" s="26"/>
      <c r="V42" s="165"/>
      <c r="W42" s="177"/>
      <c r="X42" s="178"/>
      <c r="Y42" s="178"/>
      <c r="Z42" s="178"/>
      <c r="AA42" s="178"/>
      <c r="AB42" s="178"/>
      <c r="AC42" s="179"/>
      <c r="AD42" s="179"/>
      <c r="AE42" s="179"/>
      <c r="AF42" s="179"/>
    </row>
    <row r="43" spans="1:32" s="23" customFormat="1" hidden="1">
      <c r="A43" s="24"/>
      <c r="B43" s="25"/>
      <c r="H43" s="26"/>
      <c r="P43" s="26"/>
      <c r="S43" s="26"/>
      <c r="T43" s="26"/>
      <c r="U43" s="26"/>
      <c r="V43" s="165"/>
      <c r="W43" s="177"/>
      <c r="X43" s="178"/>
      <c r="Y43" s="178"/>
      <c r="Z43" s="178"/>
      <c r="AA43" s="178"/>
      <c r="AB43" s="178"/>
      <c r="AC43" s="179"/>
      <c r="AD43" s="179"/>
      <c r="AE43" s="179"/>
      <c r="AF43" s="179"/>
    </row>
    <row r="44" spans="1:32" s="23" customFormat="1" hidden="1">
      <c r="A44" s="24"/>
      <c r="B44" s="25"/>
      <c r="H44" s="26"/>
      <c r="P44" s="26"/>
      <c r="S44" s="26"/>
      <c r="T44" s="26"/>
      <c r="U44" s="26"/>
      <c r="V44" s="165"/>
      <c r="W44" s="177"/>
      <c r="X44" s="178"/>
      <c r="Y44" s="178"/>
      <c r="Z44" s="178"/>
      <c r="AA44" s="178"/>
      <c r="AB44" s="178"/>
      <c r="AC44" s="179"/>
      <c r="AD44" s="179"/>
      <c r="AE44" s="179"/>
      <c r="AF44" s="179"/>
    </row>
    <row r="45" spans="1:32" s="23" customFormat="1" hidden="1">
      <c r="A45" s="24"/>
      <c r="B45" s="25"/>
      <c r="H45" s="26"/>
      <c r="P45" s="26"/>
      <c r="S45" s="26"/>
      <c r="T45" s="26"/>
      <c r="U45" s="26"/>
      <c r="V45" s="165"/>
      <c r="W45" s="177"/>
      <c r="X45" s="178"/>
      <c r="Y45" s="178"/>
      <c r="Z45" s="178"/>
      <c r="AA45" s="178"/>
      <c r="AB45" s="178"/>
      <c r="AC45" s="179"/>
      <c r="AD45" s="179"/>
      <c r="AE45" s="179"/>
      <c r="AF45" s="179"/>
    </row>
    <row r="46" spans="1:32" s="23" customFormat="1" hidden="1">
      <c r="A46" s="24"/>
      <c r="B46" s="25"/>
      <c r="H46" s="26"/>
      <c r="P46" s="26"/>
      <c r="S46" s="26"/>
      <c r="T46" s="26"/>
      <c r="U46" s="26"/>
      <c r="V46" s="165"/>
      <c r="W46" s="177"/>
      <c r="X46" s="178"/>
      <c r="Y46" s="178"/>
      <c r="Z46" s="178"/>
      <c r="AA46" s="178"/>
      <c r="AB46" s="178"/>
      <c r="AC46" s="179"/>
      <c r="AD46" s="179"/>
      <c r="AE46" s="179"/>
      <c r="AF46" s="179"/>
    </row>
    <row r="47" spans="1:32" s="23" customFormat="1">
      <c r="A47" s="24"/>
      <c r="B47" s="25"/>
      <c r="H47" s="26"/>
      <c r="P47" s="26"/>
      <c r="S47" s="26"/>
      <c r="T47" s="26"/>
      <c r="U47" s="26"/>
      <c r="V47" s="165"/>
      <c r="W47" s="177"/>
      <c r="X47" s="178"/>
      <c r="Y47" s="178"/>
      <c r="Z47" s="178"/>
      <c r="AA47" s="178"/>
      <c r="AB47" s="178"/>
      <c r="AC47" s="179"/>
      <c r="AD47" s="179"/>
      <c r="AE47" s="179"/>
      <c r="AF47" s="179"/>
    </row>
    <row r="48" spans="1:32" s="41" customFormat="1">
      <c r="A48" s="37"/>
      <c r="B48" s="149"/>
      <c r="C48" s="37"/>
      <c r="D48" s="37"/>
      <c r="E48" s="37"/>
      <c r="F48" s="37"/>
      <c r="G48" s="37"/>
      <c r="H48" s="37"/>
      <c r="I48" s="37"/>
      <c r="J48" s="37"/>
      <c r="K48" s="37"/>
      <c r="L48" s="37"/>
      <c r="M48" s="37"/>
      <c r="N48" s="37"/>
      <c r="O48" s="37"/>
      <c r="P48" s="37"/>
      <c r="Q48" s="37"/>
      <c r="R48" s="37"/>
      <c r="S48" s="40" t="s">
        <v>97</v>
      </c>
      <c r="T48" s="40" t="s">
        <v>98</v>
      </c>
      <c r="U48" s="40" t="s">
        <v>99</v>
      </c>
      <c r="V48" s="40" t="s">
        <v>7</v>
      </c>
      <c r="W48" s="180"/>
      <c r="X48" s="181"/>
      <c r="Y48" s="181"/>
      <c r="Z48" s="181"/>
      <c r="AA48" s="181"/>
      <c r="AB48" s="181"/>
      <c r="AC48" s="182"/>
      <c r="AD48" s="182"/>
      <c r="AE48" s="182"/>
      <c r="AF48" s="182"/>
    </row>
    <row r="49" spans="1:43"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168">
        <v>0</v>
      </c>
      <c r="T49" s="168">
        <v>0</v>
      </c>
      <c r="U49" s="168">
        <v>1</v>
      </c>
      <c r="V49" s="168">
        <v>1</v>
      </c>
      <c r="W49" s="180"/>
      <c r="X49" s="181"/>
      <c r="Y49" s="181" t="s">
        <v>13</v>
      </c>
      <c r="Z49" s="181"/>
      <c r="AA49" s="181"/>
      <c r="AB49" s="181"/>
      <c r="AC49" s="182"/>
      <c r="AD49" s="182"/>
      <c r="AE49" s="182"/>
      <c r="AF49" s="183" t="s">
        <v>14</v>
      </c>
    </row>
    <row r="50" spans="1:43" s="60" customFormat="1" ht="18" thickTop="1">
      <c r="A50" s="52"/>
      <c r="B50" s="169"/>
      <c r="C50" s="54"/>
      <c r="D50" s="54"/>
      <c r="E50" s="54"/>
      <c r="F50" s="54"/>
      <c r="G50" s="54"/>
      <c r="H50" s="54"/>
      <c r="I50" s="55"/>
      <c r="J50" s="55"/>
      <c r="K50" s="55"/>
      <c r="L50" s="56"/>
      <c r="M50" s="57"/>
      <c r="N50" s="57"/>
      <c r="O50" s="57"/>
      <c r="P50" s="57"/>
      <c r="Q50" s="57"/>
      <c r="R50" s="57"/>
      <c r="S50" s="59"/>
      <c r="T50" s="59"/>
      <c r="U50" s="59"/>
      <c r="V50" s="170"/>
      <c r="W50" s="184"/>
      <c r="X50" s="185"/>
      <c r="Y50" s="185"/>
      <c r="Z50" s="185"/>
      <c r="AA50" s="185"/>
      <c r="AB50" s="185"/>
      <c r="AC50" s="186"/>
      <c r="AD50" s="186"/>
      <c r="AE50" s="186"/>
      <c r="AF50" s="186"/>
    </row>
    <row r="51" spans="1:43" s="72" customFormat="1" ht="17.25" customHeight="1">
      <c r="A51" s="113">
        <v>1</v>
      </c>
      <c r="B51" s="114"/>
      <c r="C51" s="115" t="s">
        <v>15</v>
      </c>
      <c r="D51" s="116"/>
      <c r="E51" s="116"/>
      <c r="F51" s="116"/>
      <c r="G51" s="117"/>
      <c r="H51" s="118"/>
      <c r="I51" s="119"/>
      <c r="J51" s="120"/>
      <c r="K51" s="121"/>
      <c r="L51" s="122"/>
      <c r="M51" s="38"/>
      <c r="N51" s="123"/>
      <c r="O51" s="38"/>
      <c r="P51" s="38"/>
      <c r="Q51" s="38"/>
      <c r="R51" s="38"/>
      <c r="S51" s="125"/>
      <c r="T51" s="125"/>
      <c r="U51" s="125">
        <v>88.98</v>
      </c>
      <c r="V51" s="173">
        <v>88.98</v>
      </c>
      <c r="W51" s="187"/>
      <c r="X51" s="188"/>
      <c r="Y51" s="188">
        <v>5</v>
      </c>
      <c r="Z51" s="189"/>
      <c r="AA51" s="189"/>
      <c r="AB51" s="190"/>
      <c r="AC51" s="189"/>
      <c r="AD51" s="188"/>
      <c r="AE51" s="188"/>
      <c r="AF51" s="191" t="s">
        <v>16</v>
      </c>
      <c r="AG51" s="73"/>
      <c r="AH51" s="75"/>
      <c r="AI51" s="75"/>
      <c r="AJ51" s="75"/>
      <c r="AK51" s="75"/>
      <c r="AL51" s="75"/>
      <c r="AM51" s="75"/>
      <c r="AN51" s="75"/>
      <c r="AO51" s="75"/>
      <c r="AP51" s="75"/>
      <c r="AQ51" s="73"/>
    </row>
    <row r="52" spans="1:43" s="72" customFormat="1" ht="17.25" customHeight="1">
      <c r="A52" s="61"/>
      <c r="B52" s="62"/>
      <c r="C52" s="66" t="s">
        <v>17</v>
      </c>
      <c r="D52" s="63"/>
      <c r="E52" s="63"/>
      <c r="F52" s="63"/>
      <c r="G52" s="64" t="s">
        <v>18</v>
      </c>
      <c r="H52" s="65" t="s">
        <v>19</v>
      </c>
      <c r="I52" s="66"/>
      <c r="J52" s="67"/>
      <c r="K52" s="68"/>
      <c r="L52" s="69"/>
      <c r="M52" s="70"/>
      <c r="N52" s="71"/>
      <c r="O52" s="70"/>
      <c r="P52" s="70"/>
      <c r="Q52" s="70"/>
      <c r="R52" s="70"/>
      <c r="S52" s="70"/>
      <c r="T52" s="70"/>
      <c r="U52" s="70"/>
      <c r="V52" s="70"/>
      <c r="W52" s="192"/>
      <c r="X52" s="188"/>
      <c r="Y52" s="188"/>
      <c r="Z52" s="189"/>
      <c r="AA52" s="189"/>
      <c r="AB52" s="190"/>
      <c r="AC52" s="189"/>
      <c r="AD52" s="188"/>
      <c r="AE52" s="188"/>
      <c r="AF52" s="191" t="s">
        <v>16</v>
      </c>
      <c r="AG52" s="73"/>
      <c r="AH52" s="75"/>
      <c r="AI52" s="75"/>
      <c r="AJ52" s="75"/>
      <c r="AK52" s="75"/>
      <c r="AL52" s="75"/>
      <c r="AM52" s="75"/>
      <c r="AN52" s="75"/>
      <c r="AO52" s="75"/>
      <c r="AP52" s="75"/>
      <c r="AQ52" s="73"/>
    </row>
    <row r="53" spans="1:43" s="72" customFormat="1" ht="17.25" customHeight="1">
      <c r="A53" s="61"/>
      <c r="B53" s="62"/>
      <c r="C53" s="66"/>
      <c r="D53" s="63"/>
      <c r="E53" s="63"/>
      <c r="F53" s="63"/>
      <c r="G53" s="64"/>
      <c r="H53" s="65"/>
      <c r="I53" s="66"/>
      <c r="J53" s="67"/>
      <c r="K53" s="68"/>
      <c r="L53" s="69"/>
      <c r="M53" s="70"/>
      <c r="N53" s="71"/>
      <c r="O53" s="70"/>
      <c r="P53" s="70"/>
      <c r="Q53" s="70"/>
      <c r="R53" s="70"/>
      <c r="S53" s="70"/>
      <c r="T53" s="70"/>
      <c r="U53" s="70"/>
      <c r="V53" s="70"/>
      <c r="W53" s="192"/>
      <c r="X53" s="188"/>
      <c r="Y53" s="188"/>
      <c r="Z53" s="189"/>
      <c r="AA53" s="189"/>
      <c r="AB53" s="190"/>
      <c r="AC53" s="189"/>
      <c r="AD53" s="188"/>
      <c r="AE53" s="188"/>
      <c r="AF53" s="191" t="s">
        <v>16</v>
      </c>
      <c r="AG53" s="73"/>
      <c r="AH53" s="75"/>
      <c r="AI53" s="75"/>
      <c r="AJ53" s="75"/>
      <c r="AK53" s="75"/>
      <c r="AL53" s="75"/>
      <c r="AM53" s="75"/>
      <c r="AN53" s="75"/>
      <c r="AO53" s="75"/>
      <c r="AP53" s="75"/>
      <c r="AQ53" s="73"/>
    </row>
    <row r="54" spans="1:43" s="84" customFormat="1" ht="17.25" customHeight="1">
      <c r="A54" s="127">
        <v>2</v>
      </c>
      <c r="B54" s="128"/>
      <c r="C54" s="115" t="s">
        <v>22</v>
      </c>
      <c r="D54" s="129"/>
      <c r="E54" s="130"/>
      <c r="F54" s="129"/>
      <c r="G54" s="131"/>
      <c r="H54" s="132"/>
      <c r="I54" s="129"/>
      <c r="J54" s="133"/>
      <c r="K54" s="134"/>
      <c r="L54" s="135"/>
      <c r="M54" s="135"/>
      <c r="N54" s="136"/>
      <c r="O54" s="129"/>
      <c r="P54" s="135"/>
      <c r="Q54" s="134"/>
      <c r="R54" s="129"/>
      <c r="S54" s="125"/>
      <c r="T54" s="125"/>
      <c r="U54" s="125">
        <v>81.760000000000005</v>
      </c>
      <c r="V54" s="173">
        <v>81.760000000000005</v>
      </c>
      <c r="W54" s="187"/>
      <c r="X54" s="193"/>
      <c r="Y54" s="193">
        <v>1</v>
      </c>
      <c r="Z54" s="191"/>
      <c r="AA54" s="191"/>
      <c r="AB54" s="191"/>
      <c r="AC54" s="194"/>
      <c r="AD54" s="191"/>
      <c r="AE54" s="191"/>
      <c r="AF54" s="191" t="s">
        <v>16</v>
      </c>
      <c r="AG54" s="73"/>
      <c r="AH54" s="75"/>
      <c r="AI54" s="75"/>
      <c r="AJ54" s="75"/>
      <c r="AK54" s="75"/>
      <c r="AL54" s="75"/>
      <c r="AM54" s="75"/>
      <c r="AN54" s="75"/>
      <c r="AO54" s="75"/>
      <c r="AP54" s="75"/>
    </row>
    <row r="55" spans="1:43" s="72" customFormat="1" ht="17.25" customHeight="1">
      <c r="A55" s="61"/>
      <c r="B55" s="62"/>
      <c r="C55" s="66" t="s">
        <v>23</v>
      </c>
      <c r="D55" s="63"/>
      <c r="E55" s="63"/>
      <c r="F55" s="63"/>
      <c r="G55" s="64" t="s">
        <v>24</v>
      </c>
      <c r="H55" s="65" t="s">
        <v>25</v>
      </c>
      <c r="I55" s="66"/>
      <c r="J55" s="67"/>
      <c r="K55" s="68"/>
      <c r="L55" s="69"/>
      <c r="M55" s="70"/>
      <c r="N55" s="71"/>
      <c r="O55" s="70"/>
      <c r="P55" s="70"/>
      <c r="Q55" s="70"/>
      <c r="R55" s="70"/>
      <c r="S55" s="70"/>
      <c r="T55" s="70"/>
      <c r="U55" s="70"/>
      <c r="V55" s="70"/>
      <c r="W55" s="192"/>
      <c r="X55" s="188"/>
      <c r="Y55" s="188"/>
      <c r="Z55" s="189"/>
      <c r="AA55" s="189"/>
      <c r="AB55" s="190"/>
      <c r="AC55" s="189"/>
      <c r="AD55" s="188"/>
      <c r="AE55" s="188"/>
      <c r="AF55" s="191" t="s">
        <v>16</v>
      </c>
      <c r="AG55" s="73"/>
      <c r="AH55" s="75"/>
      <c r="AI55" s="75"/>
      <c r="AJ55" s="75"/>
      <c r="AK55" s="75"/>
      <c r="AL55" s="75"/>
      <c r="AM55" s="75"/>
      <c r="AN55" s="75"/>
      <c r="AO55" s="75"/>
      <c r="AP55" s="75"/>
      <c r="AQ55" s="73"/>
    </row>
    <row r="56" spans="1:43" s="72" customFormat="1" ht="17.25" customHeight="1">
      <c r="A56" s="61"/>
      <c r="B56" s="62"/>
      <c r="C56" s="66"/>
      <c r="D56" s="63"/>
      <c r="E56" s="63"/>
      <c r="F56" s="63"/>
      <c r="G56" s="64"/>
      <c r="H56" s="65"/>
      <c r="I56" s="66"/>
      <c r="J56" s="67"/>
      <c r="K56" s="68"/>
      <c r="L56" s="69"/>
      <c r="M56" s="70"/>
      <c r="N56" s="71"/>
      <c r="O56" s="70"/>
      <c r="P56" s="70"/>
      <c r="Q56" s="70"/>
      <c r="R56" s="70"/>
      <c r="S56" s="70"/>
      <c r="T56" s="70"/>
      <c r="U56" s="70"/>
      <c r="V56" s="70"/>
      <c r="W56" s="192"/>
      <c r="X56" s="188"/>
      <c r="Y56" s="188"/>
      <c r="Z56" s="189"/>
      <c r="AA56" s="189"/>
      <c r="AB56" s="190"/>
      <c r="AC56" s="189"/>
      <c r="AD56" s="188"/>
      <c r="AE56" s="188"/>
      <c r="AF56" s="191" t="s">
        <v>16</v>
      </c>
      <c r="AG56" s="73"/>
      <c r="AH56" s="75"/>
      <c r="AI56" s="75"/>
      <c r="AJ56" s="75"/>
      <c r="AK56" s="75"/>
      <c r="AL56" s="75"/>
      <c r="AM56" s="75"/>
      <c r="AN56" s="75"/>
      <c r="AO56" s="75"/>
      <c r="AP56" s="75"/>
      <c r="AQ56" s="73"/>
    </row>
    <row r="57" spans="1:43" s="72" customFormat="1" ht="17.25" customHeight="1">
      <c r="A57" s="113">
        <v>3</v>
      </c>
      <c r="B57" s="114"/>
      <c r="C57" s="115" t="s">
        <v>26</v>
      </c>
      <c r="D57" s="116"/>
      <c r="E57" s="116"/>
      <c r="F57" s="116"/>
      <c r="G57" s="117"/>
      <c r="H57" s="118"/>
      <c r="I57" s="119"/>
      <c r="J57" s="120"/>
      <c r="K57" s="121"/>
      <c r="L57" s="122"/>
      <c r="M57" s="38"/>
      <c r="N57" s="123"/>
      <c r="O57" s="38"/>
      <c r="P57" s="38"/>
      <c r="Q57" s="38"/>
      <c r="R57" s="38"/>
      <c r="S57" s="125"/>
      <c r="T57" s="125"/>
      <c r="U57" s="125">
        <v>80.56</v>
      </c>
      <c r="V57" s="173">
        <v>80.56</v>
      </c>
      <c r="W57" s="187"/>
      <c r="X57" s="188"/>
      <c r="Y57" s="188">
        <v>2</v>
      </c>
      <c r="Z57" s="189"/>
      <c r="AA57" s="189"/>
      <c r="AB57" s="190"/>
      <c r="AC57" s="189"/>
      <c r="AD57" s="188"/>
      <c r="AE57" s="188"/>
      <c r="AF57" s="191" t="s">
        <v>16</v>
      </c>
      <c r="AG57" s="73"/>
      <c r="AH57" s="75"/>
      <c r="AI57" s="75"/>
      <c r="AJ57" s="75"/>
      <c r="AK57" s="75"/>
      <c r="AL57" s="75"/>
      <c r="AM57" s="75"/>
      <c r="AN57" s="75"/>
      <c r="AO57" s="75"/>
      <c r="AP57" s="75"/>
      <c r="AQ57" s="73"/>
    </row>
    <row r="58" spans="1:43" s="84" customFormat="1" ht="17.25" customHeight="1">
      <c r="A58" s="83"/>
      <c r="B58" s="24"/>
      <c r="C58" s="66" t="s">
        <v>27</v>
      </c>
      <c r="E58" s="85"/>
      <c r="G58" s="86" t="s">
        <v>28</v>
      </c>
      <c r="H58" s="87" t="s">
        <v>29</v>
      </c>
      <c r="J58" s="88"/>
      <c r="K58" s="89"/>
      <c r="L58" s="90"/>
      <c r="M58" s="90"/>
      <c r="N58" s="91"/>
      <c r="P58" s="90"/>
      <c r="Q58" s="89"/>
      <c r="W58" s="195"/>
      <c r="X58" s="193"/>
      <c r="Y58" s="193"/>
      <c r="Z58" s="191"/>
      <c r="AA58" s="191"/>
      <c r="AB58" s="191"/>
      <c r="AC58" s="194"/>
      <c r="AD58" s="191"/>
      <c r="AE58" s="191"/>
      <c r="AF58" s="191" t="s">
        <v>16</v>
      </c>
      <c r="AG58" s="73"/>
      <c r="AH58" s="75"/>
      <c r="AI58" s="75"/>
      <c r="AJ58" s="75"/>
      <c r="AK58" s="75"/>
      <c r="AL58" s="75"/>
      <c r="AM58" s="75"/>
      <c r="AN58" s="75"/>
      <c r="AO58" s="75"/>
      <c r="AP58" s="75"/>
    </row>
    <row r="59" spans="1:43" s="84" customFormat="1" ht="17.25" customHeight="1">
      <c r="A59" s="83"/>
      <c r="B59" s="24"/>
      <c r="C59" s="66"/>
      <c r="E59" s="85"/>
      <c r="G59" s="86"/>
      <c r="H59" s="87"/>
      <c r="J59" s="88"/>
      <c r="K59" s="89"/>
      <c r="L59" s="90"/>
      <c r="M59" s="90"/>
      <c r="N59" s="91"/>
      <c r="P59" s="90"/>
      <c r="Q59" s="89"/>
      <c r="W59" s="195"/>
      <c r="X59" s="193"/>
      <c r="Y59" s="193"/>
      <c r="Z59" s="191"/>
      <c r="AA59" s="191"/>
      <c r="AB59" s="191"/>
      <c r="AC59" s="194"/>
      <c r="AD59" s="191"/>
      <c r="AE59" s="191"/>
      <c r="AF59" s="191" t="s">
        <v>16</v>
      </c>
      <c r="AG59" s="73"/>
      <c r="AH59" s="75"/>
      <c r="AI59" s="75"/>
      <c r="AJ59" s="75"/>
      <c r="AK59" s="75"/>
      <c r="AL59" s="75"/>
      <c r="AM59" s="75"/>
      <c r="AN59" s="75"/>
      <c r="AO59" s="75"/>
      <c r="AP59" s="75"/>
    </row>
    <row r="60" spans="1:43" s="72" customFormat="1" ht="17.25" customHeight="1">
      <c r="A60" s="113">
        <v>4</v>
      </c>
      <c r="B60" s="114"/>
      <c r="C60" s="115" t="s">
        <v>26</v>
      </c>
      <c r="D60" s="116"/>
      <c r="E60" s="116"/>
      <c r="F60" s="116"/>
      <c r="G60" s="117"/>
      <c r="H60" s="118"/>
      <c r="I60" s="119"/>
      <c r="J60" s="120"/>
      <c r="K60" s="121"/>
      <c r="L60" s="122"/>
      <c r="M60" s="38"/>
      <c r="N60" s="123"/>
      <c r="O60" s="38"/>
      <c r="P60" s="38"/>
      <c r="Q60" s="38"/>
      <c r="R60" s="38"/>
      <c r="S60" s="125"/>
      <c r="T60" s="125"/>
      <c r="U60" s="125">
        <v>78.36</v>
      </c>
      <c r="V60" s="173">
        <v>78.36</v>
      </c>
      <c r="W60" s="187"/>
      <c r="X60" s="188"/>
      <c r="Y60" s="188">
        <v>11</v>
      </c>
      <c r="Z60" s="189"/>
      <c r="AA60" s="189"/>
      <c r="AB60" s="190"/>
      <c r="AC60" s="189"/>
      <c r="AD60" s="188"/>
      <c r="AE60" s="188"/>
      <c r="AF60" s="191" t="s">
        <v>16</v>
      </c>
      <c r="AG60" s="73"/>
      <c r="AH60" s="75"/>
      <c r="AI60" s="75"/>
      <c r="AJ60" s="75"/>
      <c r="AK60" s="75"/>
      <c r="AL60" s="75"/>
      <c r="AM60" s="75"/>
      <c r="AN60" s="75"/>
      <c r="AO60" s="75"/>
      <c r="AP60" s="75"/>
      <c r="AQ60" s="73"/>
    </row>
    <row r="61" spans="1:43" s="84" customFormat="1" ht="17.25" customHeight="1">
      <c r="A61" s="83"/>
      <c r="B61" s="24"/>
      <c r="C61" s="66" t="s">
        <v>30</v>
      </c>
      <c r="E61" s="85"/>
      <c r="G61" s="86" t="s">
        <v>31</v>
      </c>
      <c r="H61" s="87" t="s">
        <v>29</v>
      </c>
      <c r="J61" s="88"/>
      <c r="K61" s="89"/>
      <c r="L61" s="90"/>
      <c r="M61" s="90"/>
      <c r="N61" s="91"/>
      <c r="P61" s="90"/>
      <c r="Q61" s="89"/>
      <c r="W61" s="195"/>
      <c r="X61" s="193"/>
      <c r="Y61" s="193"/>
      <c r="Z61" s="191"/>
      <c r="AA61" s="191"/>
      <c r="AB61" s="191"/>
      <c r="AC61" s="194"/>
      <c r="AD61" s="191"/>
      <c r="AE61" s="191"/>
      <c r="AF61" s="191" t="s">
        <v>16</v>
      </c>
      <c r="AG61" s="73"/>
      <c r="AH61" s="75"/>
      <c r="AI61" s="75"/>
      <c r="AJ61" s="75"/>
      <c r="AK61" s="75"/>
      <c r="AL61" s="75"/>
      <c r="AM61" s="75"/>
      <c r="AN61" s="75"/>
      <c r="AO61" s="75"/>
      <c r="AP61" s="75"/>
    </row>
    <row r="62" spans="1:43" s="84" customFormat="1" ht="17.25" customHeight="1">
      <c r="A62" s="83"/>
      <c r="B62" s="24"/>
      <c r="C62" s="66"/>
      <c r="E62" s="85"/>
      <c r="G62" s="86"/>
      <c r="H62" s="87"/>
      <c r="J62" s="88"/>
      <c r="K62" s="89"/>
      <c r="L62" s="90"/>
      <c r="M62" s="90"/>
      <c r="N62" s="91"/>
      <c r="P62" s="90"/>
      <c r="Q62" s="89"/>
      <c r="W62" s="195"/>
      <c r="X62" s="193"/>
      <c r="Y62" s="193"/>
      <c r="Z62" s="191"/>
      <c r="AA62" s="191"/>
      <c r="AB62" s="191"/>
      <c r="AC62" s="194"/>
      <c r="AD62" s="191"/>
      <c r="AE62" s="191"/>
      <c r="AF62" s="191" t="s">
        <v>16</v>
      </c>
      <c r="AG62" s="73"/>
      <c r="AH62" s="75"/>
      <c r="AI62" s="75"/>
      <c r="AJ62" s="75"/>
      <c r="AK62" s="75"/>
      <c r="AL62" s="75"/>
      <c r="AM62" s="75"/>
      <c r="AN62" s="75"/>
      <c r="AO62" s="75"/>
      <c r="AP62" s="75"/>
    </row>
    <row r="63" spans="1:43" s="84" customFormat="1" ht="17.25" customHeight="1">
      <c r="A63" s="127">
        <v>5</v>
      </c>
      <c r="B63" s="128"/>
      <c r="C63" s="115" t="s">
        <v>26</v>
      </c>
      <c r="D63" s="129"/>
      <c r="E63" s="130"/>
      <c r="F63" s="129"/>
      <c r="G63" s="131"/>
      <c r="H63" s="132"/>
      <c r="I63" s="129"/>
      <c r="J63" s="133"/>
      <c r="K63" s="134"/>
      <c r="L63" s="135"/>
      <c r="M63" s="135"/>
      <c r="N63" s="136"/>
      <c r="O63" s="129"/>
      <c r="P63" s="135"/>
      <c r="Q63" s="134"/>
      <c r="R63" s="129"/>
      <c r="S63" s="125"/>
      <c r="T63" s="125"/>
      <c r="U63" s="125">
        <v>77.52</v>
      </c>
      <c r="V63" s="173">
        <v>77.52</v>
      </c>
      <c r="W63" s="187"/>
      <c r="X63" s="193"/>
      <c r="Y63" s="193">
        <v>3</v>
      </c>
      <c r="Z63" s="191"/>
      <c r="AA63" s="191"/>
      <c r="AB63" s="191"/>
      <c r="AC63" s="194"/>
      <c r="AD63" s="191"/>
      <c r="AE63" s="191"/>
      <c r="AF63" s="191" t="s">
        <v>16</v>
      </c>
      <c r="AG63" s="73"/>
      <c r="AH63" s="75"/>
      <c r="AI63" s="75"/>
      <c r="AJ63" s="75"/>
      <c r="AK63" s="75"/>
      <c r="AL63" s="75"/>
      <c r="AM63" s="75"/>
      <c r="AN63" s="75"/>
      <c r="AO63" s="75"/>
      <c r="AP63" s="75"/>
    </row>
    <row r="64" spans="1:43" s="84" customFormat="1" ht="17.25" customHeight="1">
      <c r="A64" s="83"/>
      <c r="B64" s="24"/>
      <c r="C64" s="66" t="s">
        <v>32</v>
      </c>
      <c r="E64" s="85"/>
      <c r="G64" s="86" t="s">
        <v>28</v>
      </c>
      <c r="H64" s="87" t="s">
        <v>29</v>
      </c>
      <c r="J64" s="88"/>
      <c r="K64" s="89"/>
      <c r="L64" s="90"/>
      <c r="M64" s="90"/>
      <c r="N64" s="91"/>
      <c r="P64" s="90"/>
      <c r="Q64" s="89"/>
      <c r="W64" s="195"/>
      <c r="X64" s="193"/>
      <c r="Y64" s="193"/>
      <c r="Z64" s="191"/>
      <c r="AA64" s="191"/>
      <c r="AB64" s="191"/>
      <c r="AC64" s="194"/>
      <c r="AD64" s="191"/>
      <c r="AE64" s="191"/>
      <c r="AF64" s="191" t="s">
        <v>16</v>
      </c>
      <c r="AG64" s="73"/>
      <c r="AH64" s="75"/>
      <c r="AI64" s="75"/>
      <c r="AJ64" s="75"/>
      <c r="AK64" s="75"/>
      <c r="AL64" s="75"/>
      <c r="AM64" s="75"/>
      <c r="AN64" s="75"/>
      <c r="AO64" s="75"/>
      <c r="AP64" s="75"/>
    </row>
    <row r="65" spans="1:43" s="84" customFormat="1" ht="17.25" customHeight="1">
      <c r="A65" s="83"/>
      <c r="B65" s="24"/>
      <c r="C65" s="66"/>
      <c r="E65" s="85"/>
      <c r="G65" s="86"/>
      <c r="H65" s="87"/>
      <c r="J65" s="88"/>
      <c r="K65" s="89"/>
      <c r="L65" s="90"/>
      <c r="M65" s="90"/>
      <c r="N65" s="91"/>
      <c r="P65" s="90"/>
      <c r="Q65" s="89"/>
      <c r="W65" s="195"/>
      <c r="X65" s="193"/>
      <c r="Y65" s="193"/>
      <c r="Z65" s="191"/>
      <c r="AA65" s="191"/>
      <c r="AB65" s="191"/>
      <c r="AC65" s="194"/>
      <c r="AD65" s="191"/>
      <c r="AE65" s="191"/>
      <c r="AF65" s="191" t="s">
        <v>16</v>
      </c>
      <c r="AG65" s="73"/>
      <c r="AH65" s="75"/>
      <c r="AI65" s="75"/>
      <c r="AJ65" s="75"/>
      <c r="AK65" s="75"/>
      <c r="AL65" s="75"/>
      <c r="AM65" s="75"/>
      <c r="AN65" s="75"/>
      <c r="AO65" s="75"/>
      <c r="AP65" s="75"/>
    </row>
    <row r="66" spans="1:43" s="84" customFormat="1" ht="17.25" customHeight="1">
      <c r="A66" s="127">
        <v>6</v>
      </c>
      <c r="B66" s="128"/>
      <c r="C66" s="115" t="s">
        <v>26</v>
      </c>
      <c r="D66" s="129"/>
      <c r="E66" s="130"/>
      <c r="F66" s="129"/>
      <c r="G66" s="131"/>
      <c r="H66" s="132"/>
      <c r="I66" s="129"/>
      <c r="J66" s="133"/>
      <c r="K66" s="134"/>
      <c r="L66" s="135"/>
      <c r="M66" s="135"/>
      <c r="N66" s="136"/>
      <c r="O66" s="129"/>
      <c r="P66" s="135"/>
      <c r="Q66" s="134"/>
      <c r="R66" s="129"/>
      <c r="S66" s="125"/>
      <c r="T66" s="125"/>
      <c r="U66" s="125">
        <v>72.8</v>
      </c>
      <c r="V66" s="173">
        <v>72.8</v>
      </c>
      <c r="W66" s="187"/>
      <c r="X66" s="193"/>
      <c r="Y66" s="193">
        <v>4</v>
      </c>
      <c r="Z66" s="191"/>
      <c r="AA66" s="191"/>
      <c r="AB66" s="191"/>
      <c r="AC66" s="194"/>
      <c r="AD66" s="191"/>
      <c r="AE66" s="191"/>
      <c r="AF66" s="191" t="s">
        <v>16</v>
      </c>
      <c r="AG66" s="73"/>
      <c r="AH66" s="75"/>
      <c r="AI66" s="75"/>
      <c r="AJ66" s="75"/>
      <c r="AK66" s="75"/>
      <c r="AL66" s="75"/>
      <c r="AM66" s="75"/>
      <c r="AN66" s="75"/>
      <c r="AO66" s="75"/>
      <c r="AP66" s="75"/>
    </row>
    <row r="67" spans="1:43" s="72" customFormat="1" ht="17.25" customHeight="1">
      <c r="A67" s="61"/>
      <c r="B67" s="62"/>
      <c r="C67" s="66" t="s">
        <v>33</v>
      </c>
      <c r="D67" s="63"/>
      <c r="E67" s="63"/>
      <c r="F67" s="63"/>
      <c r="G67" s="64" t="s">
        <v>31</v>
      </c>
      <c r="H67" s="65" t="s">
        <v>29</v>
      </c>
      <c r="I67" s="66"/>
      <c r="J67" s="67"/>
      <c r="K67" s="68"/>
      <c r="L67" s="69"/>
      <c r="M67" s="70"/>
      <c r="N67" s="71"/>
      <c r="O67" s="70"/>
      <c r="P67" s="70"/>
      <c r="Q67" s="70"/>
      <c r="R67" s="70"/>
      <c r="S67" s="70"/>
      <c r="T67" s="70"/>
      <c r="U67" s="70"/>
      <c r="V67" s="70"/>
      <c r="W67" s="192"/>
      <c r="X67" s="188"/>
      <c r="Y67" s="188"/>
      <c r="Z67" s="189"/>
      <c r="AA67" s="189"/>
      <c r="AB67" s="190"/>
      <c r="AC67" s="189"/>
      <c r="AD67" s="188"/>
      <c r="AE67" s="188"/>
      <c r="AF67" s="191" t="s">
        <v>16</v>
      </c>
      <c r="AG67" s="73"/>
      <c r="AH67" s="75"/>
      <c r="AI67" s="75"/>
      <c r="AJ67" s="75"/>
      <c r="AK67" s="75"/>
      <c r="AL67" s="75"/>
      <c r="AM67" s="75"/>
      <c r="AN67" s="75"/>
      <c r="AO67" s="75"/>
      <c r="AP67" s="75"/>
      <c r="AQ67" s="73"/>
    </row>
    <row r="68" spans="1:43" s="72" customFormat="1" ht="17.25" customHeight="1">
      <c r="A68" s="61"/>
      <c r="B68" s="62"/>
      <c r="C68" s="66"/>
      <c r="D68" s="63"/>
      <c r="E68" s="63"/>
      <c r="F68" s="63"/>
      <c r="G68" s="64"/>
      <c r="H68" s="65"/>
      <c r="I68" s="66"/>
      <c r="J68" s="67"/>
      <c r="K68" s="68"/>
      <c r="L68" s="69"/>
      <c r="M68" s="70"/>
      <c r="N68" s="71"/>
      <c r="O68" s="70"/>
      <c r="P68" s="70"/>
      <c r="Q68" s="70"/>
      <c r="R68" s="70"/>
      <c r="S68" s="70"/>
      <c r="T68" s="70"/>
      <c r="U68" s="70"/>
      <c r="V68" s="70"/>
      <c r="W68" s="192"/>
      <c r="X68" s="188"/>
      <c r="Y68" s="188"/>
      <c r="Z68" s="189"/>
      <c r="AA68" s="189"/>
      <c r="AB68" s="190"/>
      <c r="AC68" s="189"/>
      <c r="AD68" s="188"/>
      <c r="AE68" s="188"/>
      <c r="AF68" s="191" t="s">
        <v>16</v>
      </c>
      <c r="AG68" s="73"/>
      <c r="AH68" s="75"/>
      <c r="AI68" s="75"/>
      <c r="AJ68" s="75"/>
      <c r="AK68" s="75"/>
      <c r="AL68" s="75"/>
      <c r="AM68" s="75"/>
      <c r="AN68" s="75"/>
      <c r="AO68" s="75"/>
      <c r="AP68" s="75"/>
      <c r="AQ68" s="73"/>
    </row>
    <row r="69" spans="1:43" s="72" customFormat="1" ht="17.25" customHeight="1">
      <c r="A69" s="113">
        <v>7</v>
      </c>
      <c r="B69" s="114"/>
      <c r="C69" s="115" t="s">
        <v>34</v>
      </c>
      <c r="D69" s="116"/>
      <c r="E69" s="116"/>
      <c r="F69" s="116"/>
      <c r="G69" s="116"/>
      <c r="H69" s="116"/>
      <c r="I69" s="115"/>
      <c r="J69" s="121"/>
      <c r="K69" s="121"/>
      <c r="L69" s="122"/>
      <c r="M69" s="38"/>
      <c r="N69" s="38"/>
      <c r="O69" s="123"/>
      <c r="P69" s="38"/>
      <c r="Q69" s="38"/>
      <c r="R69" s="38"/>
      <c r="S69" s="125"/>
      <c r="T69" s="125"/>
      <c r="U69" s="125">
        <v>68.44</v>
      </c>
      <c r="V69" s="173">
        <v>68.44</v>
      </c>
      <c r="W69" s="187"/>
      <c r="X69" s="188"/>
      <c r="Y69" s="188">
        <v>10</v>
      </c>
      <c r="Z69" s="189"/>
      <c r="AA69" s="189"/>
      <c r="AB69" s="190"/>
      <c r="AC69" s="189"/>
      <c r="AD69" s="188"/>
      <c r="AE69" s="188"/>
      <c r="AF69" s="191" t="s">
        <v>16</v>
      </c>
      <c r="AG69" s="104"/>
      <c r="AH69" s="105"/>
      <c r="AI69" s="105"/>
      <c r="AJ69" s="105"/>
      <c r="AK69" s="105"/>
      <c r="AL69" s="106"/>
      <c r="AM69" s="106"/>
      <c r="AN69" s="106"/>
      <c r="AO69" s="106"/>
      <c r="AP69" s="106"/>
      <c r="AQ69" s="107"/>
    </row>
    <row r="70" spans="1:43" s="72" customFormat="1" ht="17.25" customHeight="1">
      <c r="A70" s="61"/>
      <c r="B70" s="62"/>
      <c r="C70" s="66" t="s">
        <v>35</v>
      </c>
      <c r="D70" s="63"/>
      <c r="E70" s="63"/>
      <c r="F70" s="63"/>
      <c r="G70" s="64" t="s">
        <v>36</v>
      </c>
      <c r="H70" s="65" t="s">
        <v>37</v>
      </c>
      <c r="I70" s="66"/>
      <c r="J70" s="67"/>
      <c r="K70" s="68"/>
      <c r="L70" s="69"/>
      <c r="M70" s="70"/>
      <c r="N70" s="71"/>
      <c r="O70" s="70"/>
      <c r="P70" s="70"/>
      <c r="Q70" s="70"/>
      <c r="R70" s="70"/>
      <c r="S70" s="70"/>
      <c r="T70" s="70"/>
      <c r="U70" s="70"/>
      <c r="V70" s="70"/>
      <c r="W70" s="192"/>
      <c r="X70" s="188"/>
      <c r="Y70" s="188"/>
      <c r="Z70" s="189"/>
      <c r="AA70" s="189"/>
      <c r="AB70" s="190"/>
      <c r="AC70" s="189"/>
      <c r="AD70" s="188"/>
      <c r="AE70" s="188"/>
      <c r="AF70" s="191" t="s">
        <v>16</v>
      </c>
      <c r="AG70" s="73"/>
      <c r="AH70" s="75"/>
      <c r="AI70" s="75"/>
      <c r="AJ70" s="75"/>
      <c r="AK70" s="75"/>
      <c r="AL70" s="75"/>
      <c r="AM70" s="75"/>
      <c r="AN70" s="75"/>
      <c r="AO70" s="75"/>
      <c r="AP70" s="75"/>
      <c r="AQ70" s="73"/>
    </row>
    <row r="71" spans="1:43" s="72" customFormat="1" ht="17.25" customHeight="1">
      <c r="A71" s="61"/>
      <c r="B71" s="62"/>
      <c r="C71" s="66"/>
      <c r="D71" s="63"/>
      <c r="E71" s="63"/>
      <c r="F71" s="63"/>
      <c r="G71" s="64"/>
      <c r="H71" s="65"/>
      <c r="I71" s="66"/>
      <c r="J71" s="67"/>
      <c r="K71" s="68"/>
      <c r="L71" s="69"/>
      <c r="M71" s="70"/>
      <c r="N71" s="71"/>
      <c r="O71" s="70"/>
      <c r="P71" s="70"/>
      <c r="Q71" s="70"/>
      <c r="R71" s="70"/>
      <c r="S71" s="70"/>
      <c r="T71" s="70"/>
      <c r="U71" s="70"/>
      <c r="V71" s="70"/>
      <c r="W71" s="192"/>
      <c r="X71" s="188"/>
      <c r="Y71" s="188"/>
      <c r="Z71" s="189"/>
      <c r="AA71" s="189"/>
      <c r="AB71" s="190"/>
      <c r="AC71" s="189"/>
      <c r="AD71" s="188"/>
      <c r="AE71" s="188"/>
      <c r="AF71" s="191" t="s">
        <v>16</v>
      </c>
      <c r="AG71" s="73"/>
      <c r="AH71" s="75"/>
      <c r="AI71" s="75"/>
      <c r="AJ71" s="75"/>
      <c r="AK71" s="75"/>
      <c r="AL71" s="75"/>
      <c r="AM71" s="75"/>
      <c r="AN71" s="75"/>
      <c r="AO71" s="75"/>
      <c r="AP71" s="75"/>
      <c r="AQ71" s="73"/>
    </row>
    <row r="72" spans="1:43" s="72" customFormat="1" ht="17.25" customHeight="1">
      <c r="A72" s="113">
        <v>8</v>
      </c>
      <c r="B72" s="114"/>
      <c r="C72" s="115" t="s">
        <v>38</v>
      </c>
      <c r="D72" s="116"/>
      <c r="E72" s="116"/>
      <c r="F72" s="116"/>
      <c r="G72" s="117"/>
      <c r="H72" s="118"/>
      <c r="I72" s="119"/>
      <c r="J72" s="120"/>
      <c r="K72" s="121"/>
      <c r="L72" s="122"/>
      <c r="M72" s="38"/>
      <c r="N72" s="123"/>
      <c r="O72" s="38"/>
      <c r="P72" s="38"/>
      <c r="Q72" s="38"/>
      <c r="R72" s="38"/>
      <c r="S72" s="125"/>
      <c r="T72" s="125"/>
      <c r="U72" s="125">
        <v>67.319999999999993</v>
      </c>
      <c r="V72" s="173">
        <v>67.319999999999993</v>
      </c>
      <c r="W72" s="187"/>
      <c r="X72" s="188"/>
      <c r="Y72" s="188">
        <v>6</v>
      </c>
      <c r="Z72" s="189"/>
      <c r="AA72" s="189"/>
      <c r="AB72" s="190"/>
      <c r="AC72" s="189"/>
      <c r="AD72" s="188"/>
      <c r="AE72" s="188"/>
      <c r="AF72" s="191" t="s">
        <v>16</v>
      </c>
      <c r="AG72" s="73"/>
      <c r="AH72" s="75"/>
      <c r="AI72" s="75"/>
      <c r="AJ72" s="75"/>
      <c r="AK72" s="75"/>
      <c r="AL72" s="75"/>
      <c r="AM72" s="75"/>
      <c r="AN72" s="75"/>
      <c r="AO72" s="75"/>
      <c r="AP72" s="75"/>
      <c r="AQ72" s="73"/>
    </row>
    <row r="73" spans="1:43" s="72" customFormat="1" ht="17.25" customHeight="1">
      <c r="A73" s="61"/>
      <c r="B73" s="62"/>
      <c r="C73" s="66" t="s">
        <v>39</v>
      </c>
      <c r="D73" s="63"/>
      <c r="E73" s="63"/>
      <c r="F73" s="63"/>
      <c r="G73" s="64" t="s">
        <v>40</v>
      </c>
      <c r="H73" s="65" t="s">
        <v>29</v>
      </c>
      <c r="I73" s="66"/>
      <c r="J73" s="67"/>
      <c r="K73" s="68"/>
      <c r="L73" s="69"/>
      <c r="M73" s="70"/>
      <c r="N73" s="71"/>
      <c r="O73" s="70"/>
      <c r="P73" s="70"/>
      <c r="Q73" s="70"/>
      <c r="R73" s="70"/>
      <c r="S73" s="70"/>
      <c r="T73" s="70"/>
      <c r="U73" s="70"/>
      <c r="V73" s="70"/>
      <c r="W73" s="192"/>
      <c r="X73" s="188"/>
      <c r="Y73" s="188"/>
      <c r="Z73" s="189"/>
      <c r="AA73" s="189"/>
      <c r="AB73" s="190"/>
      <c r="AC73" s="189"/>
      <c r="AD73" s="188"/>
      <c r="AE73" s="188"/>
      <c r="AF73" s="191" t="s">
        <v>16</v>
      </c>
      <c r="AG73" s="73"/>
      <c r="AH73" s="75"/>
      <c r="AI73" s="75"/>
      <c r="AJ73" s="75"/>
      <c r="AK73" s="75"/>
      <c r="AL73" s="75"/>
      <c r="AM73" s="75"/>
      <c r="AN73" s="75"/>
      <c r="AO73" s="75"/>
      <c r="AP73" s="75"/>
      <c r="AQ73" s="73"/>
    </row>
    <row r="74" spans="1:43" s="72" customFormat="1" ht="17.25" customHeight="1">
      <c r="A74" s="61"/>
      <c r="B74" s="62"/>
      <c r="C74" s="66"/>
      <c r="D74" s="63"/>
      <c r="E74" s="63"/>
      <c r="F74" s="63"/>
      <c r="G74" s="64"/>
      <c r="H74" s="65"/>
      <c r="I74" s="66"/>
      <c r="J74" s="67"/>
      <c r="K74" s="68"/>
      <c r="L74" s="69"/>
      <c r="M74" s="70"/>
      <c r="N74" s="71"/>
      <c r="O74" s="70"/>
      <c r="P74" s="70"/>
      <c r="Q74" s="70"/>
      <c r="R74" s="70"/>
      <c r="S74" s="70"/>
      <c r="T74" s="70"/>
      <c r="U74" s="70"/>
      <c r="V74" s="70"/>
      <c r="W74" s="192"/>
      <c r="X74" s="188"/>
      <c r="Y74" s="188"/>
      <c r="Z74" s="189"/>
      <c r="AA74" s="189"/>
      <c r="AB74" s="190"/>
      <c r="AC74" s="189"/>
      <c r="AD74" s="188"/>
      <c r="AE74" s="188"/>
      <c r="AF74" s="191" t="s">
        <v>16</v>
      </c>
      <c r="AG74" s="73"/>
      <c r="AH74" s="75"/>
      <c r="AI74" s="75"/>
      <c r="AJ74" s="75"/>
      <c r="AK74" s="75"/>
      <c r="AL74" s="75"/>
      <c r="AM74" s="75"/>
      <c r="AN74" s="75"/>
      <c r="AO74" s="75"/>
      <c r="AP74" s="75"/>
      <c r="AQ74" s="73"/>
    </row>
    <row r="75" spans="1:43" s="72" customFormat="1" ht="17.25" customHeight="1">
      <c r="A75" s="113">
        <v>9</v>
      </c>
      <c r="B75" s="114"/>
      <c r="C75" s="115" t="s">
        <v>34</v>
      </c>
      <c r="D75" s="116"/>
      <c r="E75" s="116"/>
      <c r="F75" s="116"/>
      <c r="G75" s="117"/>
      <c r="H75" s="118"/>
      <c r="I75" s="119"/>
      <c r="J75" s="120"/>
      <c r="K75" s="121"/>
      <c r="L75" s="122"/>
      <c r="M75" s="38"/>
      <c r="N75" s="123"/>
      <c r="O75" s="38"/>
      <c r="P75" s="38"/>
      <c r="Q75" s="38"/>
      <c r="R75" s="38"/>
      <c r="S75" s="125"/>
      <c r="T75" s="125"/>
      <c r="U75" s="125">
        <v>66.84</v>
      </c>
      <c r="V75" s="173">
        <v>66.84</v>
      </c>
      <c r="W75" s="187"/>
      <c r="X75" s="188"/>
      <c r="Y75" s="188">
        <v>9</v>
      </c>
      <c r="Z75" s="189"/>
      <c r="AA75" s="189"/>
      <c r="AB75" s="190"/>
      <c r="AC75" s="189"/>
      <c r="AD75" s="188"/>
      <c r="AE75" s="188"/>
      <c r="AF75" s="191" t="s">
        <v>16</v>
      </c>
      <c r="AG75" s="73"/>
      <c r="AH75" s="75"/>
      <c r="AI75" s="75"/>
      <c r="AJ75" s="75"/>
      <c r="AK75" s="75"/>
      <c r="AL75" s="75"/>
      <c r="AM75" s="75"/>
      <c r="AN75" s="75"/>
      <c r="AO75" s="75"/>
      <c r="AP75" s="75"/>
      <c r="AQ75" s="73"/>
    </row>
    <row r="76" spans="1:43" s="72" customFormat="1" ht="17.25" customHeight="1">
      <c r="A76" s="61"/>
      <c r="B76" s="62"/>
      <c r="C76" s="66" t="s">
        <v>41</v>
      </c>
      <c r="D76" s="63"/>
      <c r="E76" s="63"/>
      <c r="F76" s="63"/>
      <c r="G76" s="64" t="s">
        <v>42</v>
      </c>
      <c r="H76" s="65" t="s">
        <v>29</v>
      </c>
      <c r="I76" s="66"/>
      <c r="J76" s="67"/>
      <c r="K76" s="68"/>
      <c r="L76" s="69"/>
      <c r="M76" s="70"/>
      <c r="N76" s="71"/>
      <c r="O76" s="70"/>
      <c r="P76" s="70"/>
      <c r="Q76" s="70"/>
      <c r="R76" s="70"/>
      <c r="S76" s="70"/>
      <c r="T76" s="70"/>
      <c r="U76" s="70"/>
      <c r="V76" s="70"/>
      <c r="W76" s="192"/>
      <c r="X76" s="188"/>
      <c r="Y76" s="188"/>
      <c r="Z76" s="189"/>
      <c r="AA76" s="189"/>
      <c r="AB76" s="190"/>
      <c r="AC76" s="189"/>
      <c r="AD76" s="188"/>
      <c r="AE76" s="188"/>
      <c r="AF76" s="191" t="s">
        <v>16</v>
      </c>
      <c r="AG76" s="73"/>
      <c r="AH76" s="75"/>
      <c r="AI76" s="75"/>
      <c r="AJ76" s="75"/>
      <c r="AK76" s="75"/>
      <c r="AL76" s="75"/>
      <c r="AM76" s="75"/>
      <c r="AN76" s="75"/>
      <c r="AO76" s="75"/>
      <c r="AP76" s="75"/>
      <c r="AQ76" s="73"/>
    </row>
    <row r="77" spans="1:43" s="72" customFormat="1" ht="17.25" customHeight="1">
      <c r="A77" s="61"/>
      <c r="B77" s="62"/>
      <c r="C77" s="66"/>
      <c r="D77" s="63"/>
      <c r="E77" s="63"/>
      <c r="F77" s="63"/>
      <c r="G77" s="64"/>
      <c r="H77" s="65"/>
      <c r="I77" s="66"/>
      <c r="J77" s="67"/>
      <c r="K77" s="68"/>
      <c r="L77" s="69"/>
      <c r="M77" s="70"/>
      <c r="N77" s="71"/>
      <c r="O77" s="70"/>
      <c r="P77" s="70"/>
      <c r="Q77" s="70"/>
      <c r="R77" s="70"/>
      <c r="S77" s="70"/>
      <c r="T77" s="70"/>
      <c r="U77" s="70"/>
      <c r="V77" s="70"/>
      <c r="W77" s="192"/>
      <c r="X77" s="188"/>
      <c r="Y77" s="188"/>
      <c r="Z77" s="189"/>
      <c r="AA77" s="189"/>
      <c r="AB77" s="190"/>
      <c r="AC77" s="189"/>
      <c r="AD77" s="188"/>
      <c r="AE77" s="188"/>
      <c r="AF77" s="191" t="s">
        <v>16</v>
      </c>
      <c r="AG77" s="73"/>
      <c r="AH77" s="75"/>
      <c r="AI77" s="75"/>
      <c r="AJ77" s="75"/>
      <c r="AK77" s="75"/>
      <c r="AL77" s="75"/>
      <c r="AM77" s="75"/>
      <c r="AN77" s="75"/>
      <c r="AO77" s="75"/>
      <c r="AP77" s="75"/>
      <c r="AQ77" s="73"/>
    </row>
    <row r="78" spans="1:43" s="72" customFormat="1" ht="17.25" customHeight="1">
      <c r="A78" s="113">
        <v>10</v>
      </c>
      <c r="B78" s="114"/>
      <c r="C78" s="115" t="s">
        <v>43</v>
      </c>
      <c r="D78" s="116"/>
      <c r="E78" s="116"/>
      <c r="F78" s="116"/>
      <c r="G78" s="117"/>
      <c r="H78" s="118"/>
      <c r="I78" s="119"/>
      <c r="J78" s="120"/>
      <c r="K78" s="121"/>
      <c r="L78" s="122"/>
      <c r="M78" s="38"/>
      <c r="N78" s="123"/>
      <c r="O78" s="38"/>
      <c r="P78" s="38"/>
      <c r="Q78" s="38"/>
      <c r="R78" s="38"/>
      <c r="S78" s="125"/>
      <c r="T78" s="125"/>
      <c r="U78" s="125">
        <v>64.02</v>
      </c>
      <c r="V78" s="173">
        <v>64.02</v>
      </c>
      <c r="W78" s="187"/>
      <c r="X78" s="188"/>
      <c r="Y78" s="188">
        <v>8</v>
      </c>
      <c r="Z78" s="189"/>
      <c r="AA78" s="189"/>
      <c r="AB78" s="190"/>
      <c r="AC78" s="189"/>
      <c r="AD78" s="188"/>
      <c r="AE78" s="188"/>
      <c r="AF78" s="191" t="s">
        <v>16</v>
      </c>
      <c r="AG78" s="73"/>
      <c r="AH78" s="75"/>
      <c r="AI78" s="75"/>
      <c r="AJ78" s="75"/>
      <c r="AK78" s="75"/>
      <c r="AL78" s="75"/>
      <c r="AM78" s="75"/>
      <c r="AN78" s="75"/>
      <c r="AO78" s="75"/>
      <c r="AP78" s="75"/>
      <c r="AQ78" s="73"/>
    </row>
    <row r="79" spans="1:43" s="72" customFormat="1" ht="17.25" customHeight="1">
      <c r="A79" s="61"/>
      <c r="B79" s="62"/>
      <c r="C79" s="66" t="s">
        <v>44</v>
      </c>
      <c r="D79" s="63"/>
      <c r="E79" s="63"/>
      <c r="F79" s="63"/>
      <c r="G79" s="64" t="s">
        <v>42</v>
      </c>
      <c r="H79" s="65" t="s">
        <v>29</v>
      </c>
      <c r="I79" s="66"/>
      <c r="J79" s="67"/>
      <c r="K79" s="68"/>
      <c r="L79" s="69"/>
      <c r="M79" s="70"/>
      <c r="N79" s="71"/>
      <c r="O79" s="70"/>
      <c r="P79" s="70"/>
      <c r="Q79" s="70"/>
      <c r="R79" s="70"/>
      <c r="S79" s="70"/>
      <c r="T79" s="70"/>
      <c r="U79" s="70"/>
      <c r="V79" s="70"/>
      <c r="W79" s="192"/>
      <c r="X79" s="188"/>
      <c r="Y79" s="188"/>
      <c r="Z79" s="189"/>
      <c r="AA79" s="189"/>
      <c r="AB79" s="190"/>
      <c r="AC79" s="189"/>
      <c r="AD79" s="188"/>
      <c r="AE79" s="188"/>
      <c r="AF79" s="191" t="s">
        <v>16</v>
      </c>
      <c r="AG79" s="73"/>
      <c r="AH79" s="75"/>
      <c r="AI79" s="75"/>
      <c r="AJ79" s="75"/>
      <c r="AK79" s="75"/>
      <c r="AL79" s="75"/>
      <c r="AM79" s="75"/>
      <c r="AN79" s="75"/>
      <c r="AO79" s="75"/>
      <c r="AP79" s="75"/>
      <c r="AQ79" s="73"/>
    </row>
    <row r="80" spans="1:43" s="72" customFormat="1" ht="17.25" customHeight="1">
      <c r="A80" s="61"/>
      <c r="B80" s="62"/>
      <c r="C80" s="66"/>
      <c r="D80" s="63"/>
      <c r="E80" s="63"/>
      <c r="F80" s="63"/>
      <c r="G80" s="64"/>
      <c r="H80" s="65"/>
      <c r="I80" s="66"/>
      <c r="J80" s="67"/>
      <c r="K80" s="68"/>
      <c r="L80" s="69"/>
      <c r="M80" s="70"/>
      <c r="N80" s="71"/>
      <c r="O80" s="70"/>
      <c r="P80" s="70"/>
      <c r="Q80" s="70"/>
      <c r="R80" s="70"/>
      <c r="S80" s="70"/>
      <c r="T80" s="70"/>
      <c r="U80" s="70"/>
      <c r="V80" s="70"/>
      <c r="W80" s="192"/>
      <c r="X80" s="188"/>
      <c r="Y80" s="188"/>
      <c r="Z80" s="189"/>
      <c r="AA80" s="189"/>
      <c r="AB80" s="190"/>
      <c r="AC80" s="189"/>
      <c r="AD80" s="188"/>
      <c r="AE80" s="188"/>
      <c r="AF80" s="191" t="s">
        <v>16</v>
      </c>
      <c r="AG80" s="73"/>
      <c r="AH80" s="75"/>
      <c r="AI80" s="75"/>
      <c r="AJ80" s="75"/>
      <c r="AK80" s="75"/>
      <c r="AL80" s="75"/>
      <c r="AM80" s="75"/>
      <c r="AN80" s="75"/>
      <c r="AO80" s="75"/>
      <c r="AP80" s="75"/>
      <c r="AQ80" s="73"/>
    </row>
    <row r="81" spans="1:43" s="72" customFormat="1" ht="17.25" customHeight="1">
      <c r="A81" s="113">
        <v>11</v>
      </c>
      <c r="B81" s="114"/>
      <c r="C81" s="115" t="s">
        <v>45</v>
      </c>
      <c r="D81" s="116"/>
      <c r="E81" s="116"/>
      <c r="F81" s="116"/>
      <c r="G81" s="117"/>
      <c r="H81" s="118"/>
      <c r="I81" s="119"/>
      <c r="J81" s="120"/>
      <c r="K81" s="121"/>
      <c r="L81" s="122"/>
      <c r="M81" s="38"/>
      <c r="N81" s="123"/>
      <c r="O81" s="38"/>
      <c r="P81" s="38"/>
      <c r="Q81" s="38"/>
      <c r="R81" s="38"/>
      <c r="S81" s="125"/>
      <c r="T81" s="125"/>
      <c r="U81" s="125">
        <v>62.46</v>
      </c>
      <c r="V81" s="173">
        <v>62.46</v>
      </c>
      <c r="W81" s="187"/>
      <c r="X81" s="188"/>
      <c r="Y81" s="188">
        <v>7</v>
      </c>
      <c r="Z81" s="189"/>
      <c r="AA81" s="189"/>
      <c r="AB81" s="190"/>
      <c r="AC81" s="189"/>
      <c r="AD81" s="188"/>
      <c r="AE81" s="188"/>
      <c r="AF81" s="191" t="s">
        <v>16</v>
      </c>
      <c r="AG81" s="73"/>
      <c r="AH81" s="75"/>
      <c r="AI81" s="75"/>
      <c r="AJ81" s="75"/>
      <c r="AK81" s="75"/>
      <c r="AL81" s="75"/>
      <c r="AM81" s="75"/>
      <c r="AN81" s="75"/>
      <c r="AO81" s="75"/>
      <c r="AP81" s="75"/>
      <c r="AQ81" s="73"/>
    </row>
    <row r="82" spans="1:43" s="72" customFormat="1" ht="17.25" customHeight="1">
      <c r="A82" s="61"/>
      <c r="B82" s="62"/>
      <c r="C82" s="66" t="s">
        <v>46</v>
      </c>
      <c r="D82" s="63"/>
      <c r="E82" s="63"/>
      <c r="F82" s="63"/>
      <c r="G82" s="64" t="s">
        <v>42</v>
      </c>
      <c r="H82" s="65" t="s">
        <v>37</v>
      </c>
      <c r="I82" s="66"/>
      <c r="J82" s="67"/>
      <c r="K82" s="68"/>
      <c r="L82" s="69"/>
      <c r="M82" s="70"/>
      <c r="N82" s="71"/>
      <c r="O82" s="70"/>
      <c r="P82" s="70"/>
      <c r="Q82" s="70"/>
      <c r="R82" s="70"/>
      <c r="S82" s="70"/>
      <c r="T82" s="70"/>
      <c r="U82" s="70"/>
      <c r="V82" s="70"/>
      <c r="W82" s="192"/>
      <c r="X82" s="188"/>
      <c r="Y82" s="188"/>
      <c r="Z82" s="189"/>
      <c r="AA82" s="189"/>
      <c r="AB82" s="190"/>
      <c r="AC82" s="189"/>
      <c r="AD82" s="188"/>
      <c r="AE82" s="188"/>
      <c r="AF82" s="191" t="s">
        <v>16</v>
      </c>
      <c r="AG82" s="73"/>
      <c r="AH82" s="75"/>
      <c r="AI82" s="75"/>
      <c r="AJ82" s="75"/>
      <c r="AK82" s="75"/>
      <c r="AL82" s="75"/>
      <c r="AM82" s="75"/>
      <c r="AN82" s="75"/>
      <c r="AO82" s="75"/>
      <c r="AP82" s="75"/>
      <c r="AQ82" s="73"/>
    </row>
    <row r="83" spans="1:43" s="72" customFormat="1" ht="17.25" customHeight="1">
      <c r="A83" s="61"/>
      <c r="B83" s="62"/>
      <c r="C83" s="66"/>
      <c r="D83" s="63"/>
      <c r="E83" s="63"/>
      <c r="F83" s="63"/>
      <c r="G83" s="64"/>
      <c r="H83" s="65"/>
      <c r="I83" s="66"/>
      <c r="J83" s="67"/>
      <c r="K83" s="68"/>
      <c r="L83" s="69"/>
      <c r="M83" s="70"/>
      <c r="N83" s="71"/>
      <c r="O83" s="70"/>
      <c r="P83" s="70"/>
      <c r="Q83" s="70"/>
      <c r="R83" s="70"/>
      <c r="S83" s="70"/>
      <c r="T83" s="70"/>
      <c r="U83" s="70"/>
      <c r="V83" s="70"/>
      <c r="W83" s="192"/>
      <c r="X83" s="188"/>
      <c r="Y83" s="188"/>
      <c r="Z83" s="189"/>
      <c r="AA83" s="189"/>
      <c r="AB83" s="190"/>
      <c r="AC83" s="189"/>
      <c r="AD83" s="188"/>
      <c r="AE83" s="188"/>
      <c r="AF83" s="191" t="s">
        <v>16</v>
      </c>
      <c r="AG83" s="73"/>
      <c r="AH83" s="75"/>
      <c r="AI83" s="75"/>
      <c r="AJ83" s="75"/>
      <c r="AK83" s="75"/>
      <c r="AL83" s="75"/>
      <c r="AM83" s="75"/>
      <c r="AN83" s="75"/>
      <c r="AO83" s="75"/>
      <c r="AP83" s="75"/>
      <c r="AQ83" s="73"/>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Соло
, результаты (SS 2013-17)&amp;CReport created:
10.12.2020 9:47:06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2"/>
  <sheetViews>
    <sheetView zoomScale="75" zoomScaleNormal="75" workbookViewId="0"/>
  </sheetViews>
  <sheetFormatPr defaultRowHeight="17.25"/>
  <cols>
    <col min="1" max="1" width="5.85546875" style="28" customWidth="1"/>
    <col min="2" max="2" width="5.28515625" style="138" customWidth="1"/>
    <col min="3" max="3" width="10.42578125" style="30" customWidth="1"/>
    <col min="4" max="7" width="5.7109375" style="30" customWidth="1"/>
    <col min="8" max="8" width="6.7109375" style="31" customWidth="1"/>
    <col min="9" max="15" width="5.7109375" style="30" customWidth="1"/>
    <col min="16" max="16" width="6.7109375" style="31" customWidth="1"/>
    <col min="17" max="20" width="6.7109375" style="30" customWidth="1"/>
    <col min="21" max="21" width="12" style="33" hidden="1" customWidth="1"/>
    <col min="22" max="22" width="11.5703125" style="205" customWidth="1"/>
    <col min="23" max="23" width="9.140625" style="196" hidden="1" customWidth="1"/>
    <col min="24" max="25" width="9.140625" style="197" hidden="1" customWidth="1"/>
    <col min="26" max="32" width="9.140625" style="199" hidden="1" customWidth="1"/>
    <col min="33" max="256" width="9.140625" style="30"/>
    <col min="257" max="257" width="5.85546875" style="30" customWidth="1"/>
    <col min="258" max="258" width="5.28515625" style="30" customWidth="1"/>
    <col min="259" max="259" width="10.42578125" style="30" customWidth="1"/>
    <col min="260" max="263" width="5.7109375" style="30" customWidth="1"/>
    <col min="264" max="264" width="6.7109375" style="30" customWidth="1"/>
    <col min="265" max="271" width="5.7109375" style="30" customWidth="1"/>
    <col min="272" max="276" width="6.7109375" style="30" customWidth="1"/>
    <col min="277" max="277" width="0" style="30" hidden="1" customWidth="1"/>
    <col min="278" max="278" width="11.5703125" style="30" customWidth="1"/>
    <col min="279" max="287" width="0" style="30" hidden="1" customWidth="1"/>
    <col min="288" max="288" width="9.140625" style="30" customWidth="1"/>
    <col min="289" max="512" width="9.140625" style="30"/>
    <col min="513" max="513" width="5.85546875" style="30" customWidth="1"/>
    <col min="514" max="514" width="5.28515625" style="30" customWidth="1"/>
    <col min="515" max="515" width="10.42578125" style="30" customWidth="1"/>
    <col min="516" max="519" width="5.7109375" style="30" customWidth="1"/>
    <col min="520" max="520" width="6.7109375" style="30" customWidth="1"/>
    <col min="521" max="527" width="5.7109375" style="30" customWidth="1"/>
    <col min="528" max="532" width="6.7109375" style="30" customWidth="1"/>
    <col min="533" max="533" width="0" style="30" hidden="1" customWidth="1"/>
    <col min="534" max="534" width="11.5703125" style="30" customWidth="1"/>
    <col min="535" max="543" width="0" style="30" hidden="1" customWidth="1"/>
    <col min="544" max="544" width="9.140625" style="30" customWidth="1"/>
    <col min="545" max="768" width="9.140625" style="30"/>
    <col min="769" max="769" width="5.85546875" style="30" customWidth="1"/>
    <col min="770" max="770" width="5.28515625" style="30" customWidth="1"/>
    <col min="771" max="771" width="10.42578125" style="30" customWidth="1"/>
    <col min="772" max="775" width="5.7109375" style="30" customWidth="1"/>
    <col min="776" max="776" width="6.7109375" style="30" customWidth="1"/>
    <col min="777" max="783" width="5.7109375" style="30" customWidth="1"/>
    <col min="784" max="788" width="6.7109375" style="30" customWidth="1"/>
    <col min="789" max="789" width="0" style="30" hidden="1" customWidth="1"/>
    <col min="790" max="790" width="11.5703125" style="30" customWidth="1"/>
    <col min="791" max="799" width="0" style="30" hidden="1" customWidth="1"/>
    <col min="800" max="800" width="9.140625" style="30" customWidth="1"/>
    <col min="801" max="1024" width="9.140625" style="30"/>
    <col min="1025" max="1025" width="5.85546875" style="30" customWidth="1"/>
    <col min="1026" max="1026" width="5.28515625" style="30" customWidth="1"/>
    <col min="1027" max="1027" width="10.42578125" style="30" customWidth="1"/>
    <col min="1028" max="1031" width="5.7109375" style="30" customWidth="1"/>
    <col min="1032" max="1032" width="6.7109375" style="30" customWidth="1"/>
    <col min="1033" max="1039" width="5.7109375" style="30" customWidth="1"/>
    <col min="1040" max="1044" width="6.7109375" style="30" customWidth="1"/>
    <col min="1045" max="1045" width="0" style="30" hidden="1" customWidth="1"/>
    <col min="1046" max="1046" width="11.5703125" style="30" customWidth="1"/>
    <col min="1047" max="1055" width="0" style="30" hidden="1" customWidth="1"/>
    <col min="1056" max="1056" width="9.140625" style="30" customWidth="1"/>
    <col min="1057" max="1280" width="9.140625" style="30"/>
    <col min="1281" max="1281" width="5.85546875" style="30" customWidth="1"/>
    <col min="1282" max="1282" width="5.28515625" style="30" customWidth="1"/>
    <col min="1283" max="1283" width="10.42578125" style="30" customWidth="1"/>
    <col min="1284" max="1287" width="5.7109375" style="30" customWidth="1"/>
    <col min="1288" max="1288" width="6.7109375" style="30" customWidth="1"/>
    <col min="1289" max="1295" width="5.7109375" style="30" customWidth="1"/>
    <col min="1296" max="1300" width="6.7109375" style="30" customWidth="1"/>
    <col min="1301" max="1301" width="0" style="30" hidden="1" customWidth="1"/>
    <col min="1302" max="1302" width="11.5703125" style="30" customWidth="1"/>
    <col min="1303" max="1311" width="0" style="30" hidden="1" customWidth="1"/>
    <col min="1312" max="1312" width="9.140625" style="30" customWidth="1"/>
    <col min="1313" max="1536" width="9.140625" style="30"/>
    <col min="1537" max="1537" width="5.85546875" style="30" customWidth="1"/>
    <col min="1538" max="1538" width="5.28515625" style="30" customWidth="1"/>
    <col min="1539" max="1539" width="10.42578125" style="30" customWidth="1"/>
    <col min="1540" max="1543" width="5.7109375" style="30" customWidth="1"/>
    <col min="1544" max="1544" width="6.7109375" style="30" customWidth="1"/>
    <col min="1545" max="1551" width="5.7109375" style="30" customWidth="1"/>
    <col min="1552" max="1556" width="6.7109375" style="30" customWidth="1"/>
    <col min="1557" max="1557" width="0" style="30" hidden="1" customWidth="1"/>
    <col min="1558" max="1558" width="11.5703125" style="30" customWidth="1"/>
    <col min="1559" max="1567" width="0" style="30" hidden="1" customWidth="1"/>
    <col min="1568" max="1568" width="9.140625" style="30" customWidth="1"/>
    <col min="1569" max="1792" width="9.140625" style="30"/>
    <col min="1793" max="1793" width="5.85546875" style="30" customWidth="1"/>
    <col min="1794" max="1794" width="5.28515625" style="30" customWidth="1"/>
    <col min="1795" max="1795" width="10.42578125" style="30" customWidth="1"/>
    <col min="1796" max="1799" width="5.7109375" style="30" customWidth="1"/>
    <col min="1800" max="1800" width="6.7109375" style="30" customWidth="1"/>
    <col min="1801" max="1807" width="5.7109375" style="30" customWidth="1"/>
    <col min="1808" max="1812" width="6.7109375" style="30" customWidth="1"/>
    <col min="1813" max="1813" width="0" style="30" hidden="1" customWidth="1"/>
    <col min="1814" max="1814" width="11.5703125" style="30" customWidth="1"/>
    <col min="1815" max="1823" width="0" style="30" hidden="1" customWidth="1"/>
    <col min="1824" max="1824" width="9.140625" style="30" customWidth="1"/>
    <col min="1825" max="2048" width="9.140625" style="30"/>
    <col min="2049" max="2049" width="5.85546875" style="30" customWidth="1"/>
    <col min="2050" max="2050" width="5.28515625" style="30" customWidth="1"/>
    <col min="2051" max="2051" width="10.42578125" style="30" customWidth="1"/>
    <col min="2052" max="2055" width="5.7109375" style="30" customWidth="1"/>
    <col min="2056" max="2056" width="6.7109375" style="30" customWidth="1"/>
    <col min="2057" max="2063" width="5.7109375" style="30" customWidth="1"/>
    <col min="2064" max="2068" width="6.7109375" style="30" customWidth="1"/>
    <col min="2069" max="2069" width="0" style="30" hidden="1" customWidth="1"/>
    <col min="2070" max="2070" width="11.5703125" style="30" customWidth="1"/>
    <col min="2071" max="2079" width="0" style="30" hidden="1" customWidth="1"/>
    <col min="2080" max="2080" width="9.140625" style="30" customWidth="1"/>
    <col min="2081" max="2304" width="9.140625" style="30"/>
    <col min="2305" max="2305" width="5.85546875" style="30" customWidth="1"/>
    <col min="2306" max="2306" width="5.28515625" style="30" customWidth="1"/>
    <col min="2307" max="2307" width="10.42578125" style="30" customWidth="1"/>
    <col min="2308" max="2311" width="5.7109375" style="30" customWidth="1"/>
    <col min="2312" max="2312" width="6.7109375" style="30" customWidth="1"/>
    <col min="2313" max="2319" width="5.7109375" style="30" customWidth="1"/>
    <col min="2320" max="2324" width="6.7109375" style="30" customWidth="1"/>
    <col min="2325" max="2325" width="0" style="30" hidden="1" customWidth="1"/>
    <col min="2326" max="2326" width="11.5703125" style="30" customWidth="1"/>
    <col min="2327" max="2335" width="0" style="30" hidden="1" customWidth="1"/>
    <col min="2336" max="2336" width="9.140625" style="30" customWidth="1"/>
    <col min="2337" max="2560" width="9.140625" style="30"/>
    <col min="2561" max="2561" width="5.85546875" style="30" customWidth="1"/>
    <col min="2562" max="2562" width="5.28515625" style="30" customWidth="1"/>
    <col min="2563" max="2563" width="10.42578125" style="30" customWidth="1"/>
    <col min="2564" max="2567" width="5.7109375" style="30" customWidth="1"/>
    <col min="2568" max="2568" width="6.7109375" style="30" customWidth="1"/>
    <col min="2569" max="2575" width="5.7109375" style="30" customWidth="1"/>
    <col min="2576" max="2580" width="6.7109375" style="30" customWidth="1"/>
    <col min="2581" max="2581" width="0" style="30" hidden="1" customWidth="1"/>
    <col min="2582" max="2582" width="11.5703125" style="30" customWidth="1"/>
    <col min="2583" max="2591" width="0" style="30" hidden="1" customWidth="1"/>
    <col min="2592" max="2592" width="9.140625" style="30" customWidth="1"/>
    <col min="2593" max="2816" width="9.140625" style="30"/>
    <col min="2817" max="2817" width="5.85546875" style="30" customWidth="1"/>
    <col min="2818" max="2818" width="5.28515625" style="30" customWidth="1"/>
    <col min="2819" max="2819" width="10.42578125" style="30" customWidth="1"/>
    <col min="2820" max="2823" width="5.7109375" style="30" customWidth="1"/>
    <col min="2824" max="2824" width="6.7109375" style="30" customWidth="1"/>
    <col min="2825" max="2831" width="5.7109375" style="30" customWidth="1"/>
    <col min="2832" max="2836" width="6.7109375" style="30" customWidth="1"/>
    <col min="2837" max="2837" width="0" style="30" hidden="1" customWidth="1"/>
    <col min="2838" max="2838" width="11.5703125" style="30" customWidth="1"/>
    <col min="2839" max="2847" width="0" style="30" hidden="1" customWidth="1"/>
    <col min="2848" max="2848" width="9.140625" style="30" customWidth="1"/>
    <col min="2849" max="3072" width="9.140625" style="30"/>
    <col min="3073" max="3073" width="5.85546875" style="30" customWidth="1"/>
    <col min="3074" max="3074" width="5.28515625" style="30" customWidth="1"/>
    <col min="3075" max="3075" width="10.42578125" style="30" customWidth="1"/>
    <col min="3076" max="3079" width="5.7109375" style="30" customWidth="1"/>
    <col min="3080" max="3080" width="6.7109375" style="30" customWidth="1"/>
    <col min="3081" max="3087" width="5.7109375" style="30" customWidth="1"/>
    <col min="3088" max="3092" width="6.7109375" style="30" customWidth="1"/>
    <col min="3093" max="3093" width="0" style="30" hidden="1" customWidth="1"/>
    <col min="3094" max="3094" width="11.5703125" style="30" customWidth="1"/>
    <col min="3095" max="3103" width="0" style="30" hidden="1" customWidth="1"/>
    <col min="3104" max="3104" width="9.140625" style="30" customWidth="1"/>
    <col min="3105" max="3328" width="9.140625" style="30"/>
    <col min="3329" max="3329" width="5.85546875" style="30" customWidth="1"/>
    <col min="3330" max="3330" width="5.28515625" style="30" customWidth="1"/>
    <col min="3331" max="3331" width="10.42578125" style="30" customWidth="1"/>
    <col min="3332" max="3335" width="5.7109375" style="30" customWidth="1"/>
    <col min="3336" max="3336" width="6.7109375" style="30" customWidth="1"/>
    <col min="3337" max="3343" width="5.7109375" style="30" customWidth="1"/>
    <col min="3344" max="3348" width="6.7109375" style="30" customWidth="1"/>
    <col min="3349" max="3349" width="0" style="30" hidden="1" customWidth="1"/>
    <col min="3350" max="3350" width="11.5703125" style="30" customWidth="1"/>
    <col min="3351" max="3359" width="0" style="30" hidden="1" customWidth="1"/>
    <col min="3360" max="3360" width="9.140625" style="30" customWidth="1"/>
    <col min="3361" max="3584" width="9.140625" style="30"/>
    <col min="3585" max="3585" width="5.85546875" style="30" customWidth="1"/>
    <col min="3586" max="3586" width="5.28515625" style="30" customWidth="1"/>
    <col min="3587" max="3587" width="10.42578125" style="30" customWidth="1"/>
    <col min="3588" max="3591" width="5.7109375" style="30" customWidth="1"/>
    <col min="3592" max="3592" width="6.7109375" style="30" customWidth="1"/>
    <col min="3593" max="3599" width="5.7109375" style="30" customWidth="1"/>
    <col min="3600" max="3604" width="6.7109375" style="30" customWidth="1"/>
    <col min="3605" max="3605" width="0" style="30" hidden="1" customWidth="1"/>
    <col min="3606" max="3606" width="11.5703125" style="30" customWidth="1"/>
    <col min="3607" max="3615" width="0" style="30" hidden="1" customWidth="1"/>
    <col min="3616" max="3616" width="9.140625" style="30" customWidth="1"/>
    <col min="3617" max="3840" width="9.140625" style="30"/>
    <col min="3841" max="3841" width="5.85546875" style="30" customWidth="1"/>
    <col min="3842" max="3842" width="5.28515625" style="30" customWidth="1"/>
    <col min="3843" max="3843" width="10.42578125" style="30" customWidth="1"/>
    <col min="3844" max="3847" width="5.7109375" style="30" customWidth="1"/>
    <col min="3848" max="3848" width="6.7109375" style="30" customWidth="1"/>
    <col min="3849" max="3855" width="5.7109375" style="30" customWidth="1"/>
    <col min="3856" max="3860" width="6.7109375" style="30" customWidth="1"/>
    <col min="3861" max="3861" width="0" style="30" hidden="1" customWidth="1"/>
    <col min="3862" max="3862" width="11.5703125" style="30" customWidth="1"/>
    <col min="3863" max="3871" width="0" style="30" hidden="1" customWidth="1"/>
    <col min="3872" max="3872" width="9.140625" style="30" customWidth="1"/>
    <col min="3873" max="4096" width="9.140625" style="30"/>
    <col min="4097" max="4097" width="5.85546875" style="30" customWidth="1"/>
    <col min="4098" max="4098" width="5.28515625" style="30" customWidth="1"/>
    <col min="4099" max="4099" width="10.42578125" style="30" customWidth="1"/>
    <col min="4100" max="4103" width="5.7109375" style="30" customWidth="1"/>
    <col min="4104" max="4104" width="6.7109375" style="30" customWidth="1"/>
    <col min="4105" max="4111" width="5.7109375" style="30" customWidth="1"/>
    <col min="4112" max="4116" width="6.7109375" style="30" customWidth="1"/>
    <col min="4117" max="4117" width="0" style="30" hidden="1" customWidth="1"/>
    <col min="4118" max="4118" width="11.5703125" style="30" customWidth="1"/>
    <col min="4119" max="4127" width="0" style="30" hidden="1" customWidth="1"/>
    <col min="4128" max="4128" width="9.140625" style="30" customWidth="1"/>
    <col min="4129" max="4352" width="9.140625" style="30"/>
    <col min="4353" max="4353" width="5.85546875" style="30" customWidth="1"/>
    <col min="4354" max="4354" width="5.28515625" style="30" customWidth="1"/>
    <col min="4355" max="4355" width="10.42578125" style="30" customWidth="1"/>
    <col min="4356" max="4359" width="5.7109375" style="30" customWidth="1"/>
    <col min="4360" max="4360" width="6.7109375" style="30" customWidth="1"/>
    <col min="4361" max="4367" width="5.7109375" style="30" customWidth="1"/>
    <col min="4368" max="4372" width="6.7109375" style="30" customWidth="1"/>
    <col min="4373" max="4373" width="0" style="30" hidden="1" customWidth="1"/>
    <col min="4374" max="4374" width="11.5703125" style="30" customWidth="1"/>
    <col min="4375" max="4383" width="0" style="30" hidden="1" customWidth="1"/>
    <col min="4384" max="4384" width="9.140625" style="30" customWidth="1"/>
    <col min="4385" max="4608" width="9.140625" style="30"/>
    <col min="4609" max="4609" width="5.85546875" style="30" customWidth="1"/>
    <col min="4610" max="4610" width="5.28515625" style="30" customWidth="1"/>
    <col min="4611" max="4611" width="10.42578125" style="30" customWidth="1"/>
    <col min="4612" max="4615" width="5.7109375" style="30" customWidth="1"/>
    <col min="4616" max="4616" width="6.7109375" style="30" customWidth="1"/>
    <col min="4617" max="4623" width="5.7109375" style="30" customWidth="1"/>
    <col min="4624" max="4628" width="6.7109375" style="30" customWidth="1"/>
    <col min="4629" max="4629" width="0" style="30" hidden="1" customWidth="1"/>
    <col min="4630" max="4630" width="11.5703125" style="30" customWidth="1"/>
    <col min="4631" max="4639" width="0" style="30" hidden="1" customWidth="1"/>
    <col min="4640" max="4640" width="9.140625" style="30" customWidth="1"/>
    <col min="4641" max="4864" width="9.140625" style="30"/>
    <col min="4865" max="4865" width="5.85546875" style="30" customWidth="1"/>
    <col min="4866" max="4866" width="5.28515625" style="30" customWidth="1"/>
    <col min="4867" max="4867" width="10.42578125" style="30" customWidth="1"/>
    <col min="4868" max="4871" width="5.7109375" style="30" customWidth="1"/>
    <col min="4872" max="4872" width="6.7109375" style="30" customWidth="1"/>
    <col min="4873" max="4879" width="5.7109375" style="30" customWidth="1"/>
    <col min="4880" max="4884" width="6.7109375" style="30" customWidth="1"/>
    <col min="4885" max="4885" width="0" style="30" hidden="1" customWidth="1"/>
    <col min="4886" max="4886" width="11.5703125" style="30" customWidth="1"/>
    <col min="4887" max="4895" width="0" style="30" hidden="1" customWidth="1"/>
    <col min="4896" max="4896" width="9.140625" style="30" customWidth="1"/>
    <col min="4897" max="5120" width="9.140625" style="30"/>
    <col min="5121" max="5121" width="5.85546875" style="30" customWidth="1"/>
    <col min="5122" max="5122" width="5.28515625" style="30" customWidth="1"/>
    <col min="5123" max="5123" width="10.42578125" style="30" customWidth="1"/>
    <col min="5124" max="5127" width="5.7109375" style="30" customWidth="1"/>
    <col min="5128" max="5128" width="6.7109375" style="30" customWidth="1"/>
    <col min="5129" max="5135" width="5.7109375" style="30" customWidth="1"/>
    <col min="5136" max="5140" width="6.7109375" style="30" customWidth="1"/>
    <col min="5141" max="5141" width="0" style="30" hidden="1" customWidth="1"/>
    <col min="5142" max="5142" width="11.5703125" style="30" customWidth="1"/>
    <col min="5143" max="5151" width="0" style="30" hidden="1" customWidth="1"/>
    <col min="5152" max="5152" width="9.140625" style="30" customWidth="1"/>
    <col min="5153" max="5376" width="9.140625" style="30"/>
    <col min="5377" max="5377" width="5.85546875" style="30" customWidth="1"/>
    <col min="5378" max="5378" width="5.28515625" style="30" customWidth="1"/>
    <col min="5379" max="5379" width="10.42578125" style="30" customWidth="1"/>
    <col min="5380" max="5383" width="5.7109375" style="30" customWidth="1"/>
    <col min="5384" max="5384" width="6.7109375" style="30" customWidth="1"/>
    <col min="5385" max="5391" width="5.7109375" style="30" customWidth="1"/>
    <col min="5392" max="5396" width="6.7109375" style="30" customWidth="1"/>
    <col min="5397" max="5397" width="0" style="30" hidden="1" customWidth="1"/>
    <col min="5398" max="5398" width="11.5703125" style="30" customWidth="1"/>
    <col min="5399" max="5407" width="0" style="30" hidden="1" customWidth="1"/>
    <col min="5408" max="5408" width="9.140625" style="30" customWidth="1"/>
    <col min="5409" max="5632" width="9.140625" style="30"/>
    <col min="5633" max="5633" width="5.85546875" style="30" customWidth="1"/>
    <col min="5634" max="5634" width="5.28515625" style="30" customWidth="1"/>
    <col min="5635" max="5635" width="10.42578125" style="30" customWidth="1"/>
    <col min="5636" max="5639" width="5.7109375" style="30" customWidth="1"/>
    <col min="5640" max="5640" width="6.7109375" style="30" customWidth="1"/>
    <col min="5641" max="5647" width="5.7109375" style="30" customWidth="1"/>
    <col min="5648" max="5652" width="6.7109375" style="30" customWidth="1"/>
    <col min="5653" max="5653" width="0" style="30" hidden="1" customWidth="1"/>
    <col min="5654" max="5654" width="11.5703125" style="30" customWidth="1"/>
    <col min="5655" max="5663" width="0" style="30" hidden="1" customWidth="1"/>
    <col min="5664" max="5664" width="9.140625" style="30" customWidth="1"/>
    <col min="5665" max="5888" width="9.140625" style="30"/>
    <col min="5889" max="5889" width="5.85546875" style="30" customWidth="1"/>
    <col min="5890" max="5890" width="5.28515625" style="30" customWidth="1"/>
    <col min="5891" max="5891" width="10.42578125" style="30" customWidth="1"/>
    <col min="5892" max="5895" width="5.7109375" style="30" customWidth="1"/>
    <col min="5896" max="5896" width="6.7109375" style="30" customWidth="1"/>
    <col min="5897" max="5903" width="5.7109375" style="30" customWidth="1"/>
    <col min="5904" max="5908" width="6.7109375" style="30" customWidth="1"/>
    <col min="5909" max="5909" width="0" style="30" hidden="1" customWidth="1"/>
    <col min="5910" max="5910" width="11.5703125" style="30" customWidth="1"/>
    <col min="5911" max="5919" width="0" style="30" hidden="1" customWidth="1"/>
    <col min="5920" max="5920" width="9.140625" style="30" customWidth="1"/>
    <col min="5921" max="6144" width="9.140625" style="30"/>
    <col min="6145" max="6145" width="5.85546875" style="30" customWidth="1"/>
    <col min="6146" max="6146" width="5.28515625" style="30" customWidth="1"/>
    <col min="6147" max="6147" width="10.42578125" style="30" customWidth="1"/>
    <col min="6148" max="6151" width="5.7109375" style="30" customWidth="1"/>
    <col min="6152" max="6152" width="6.7109375" style="30" customWidth="1"/>
    <col min="6153" max="6159" width="5.7109375" style="30" customWidth="1"/>
    <col min="6160" max="6164" width="6.7109375" style="30" customWidth="1"/>
    <col min="6165" max="6165" width="0" style="30" hidden="1" customWidth="1"/>
    <col min="6166" max="6166" width="11.5703125" style="30" customWidth="1"/>
    <col min="6167" max="6175" width="0" style="30" hidden="1" customWidth="1"/>
    <col min="6176" max="6176" width="9.140625" style="30" customWidth="1"/>
    <col min="6177" max="6400" width="9.140625" style="30"/>
    <col min="6401" max="6401" width="5.85546875" style="30" customWidth="1"/>
    <col min="6402" max="6402" width="5.28515625" style="30" customWidth="1"/>
    <col min="6403" max="6403" width="10.42578125" style="30" customWidth="1"/>
    <col min="6404" max="6407" width="5.7109375" style="30" customWidth="1"/>
    <col min="6408" max="6408" width="6.7109375" style="30" customWidth="1"/>
    <col min="6409" max="6415" width="5.7109375" style="30" customWidth="1"/>
    <col min="6416" max="6420" width="6.7109375" style="30" customWidth="1"/>
    <col min="6421" max="6421" width="0" style="30" hidden="1" customWidth="1"/>
    <col min="6422" max="6422" width="11.5703125" style="30" customWidth="1"/>
    <col min="6423" max="6431" width="0" style="30" hidden="1" customWidth="1"/>
    <col min="6432" max="6432" width="9.140625" style="30" customWidth="1"/>
    <col min="6433" max="6656" width="9.140625" style="30"/>
    <col min="6657" max="6657" width="5.85546875" style="30" customWidth="1"/>
    <col min="6658" max="6658" width="5.28515625" style="30" customWidth="1"/>
    <col min="6659" max="6659" width="10.42578125" style="30" customWidth="1"/>
    <col min="6660" max="6663" width="5.7109375" style="30" customWidth="1"/>
    <col min="6664" max="6664" width="6.7109375" style="30" customWidth="1"/>
    <col min="6665" max="6671" width="5.7109375" style="30" customWidth="1"/>
    <col min="6672" max="6676" width="6.7109375" style="30" customWidth="1"/>
    <col min="6677" max="6677" width="0" style="30" hidden="1" customWidth="1"/>
    <col min="6678" max="6678" width="11.5703125" style="30" customWidth="1"/>
    <col min="6679" max="6687" width="0" style="30" hidden="1" customWidth="1"/>
    <col min="6688" max="6688" width="9.140625" style="30" customWidth="1"/>
    <col min="6689" max="6912" width="9.140625" style="30"/>
    <col min="6913" max="6913" width="5.85546875" style="30" customWidth="1"/>
    <col min="6914" max="6914" width="5.28515625" style="30" customWidth="1"/>
    <col min="6915" max="6915" width="10.42578125" style="30" customWidth="1"/>
    <col min="6916" max="6919" width="5.7109375" style="30" customWidth="1"/>
    <col min="6920" max="6920" width="6.7109375" style="30" customWidth="1"/>
    <col min="6921" max="6927" width="5.7109375" style="30" customWidth="1"/>
    <col min="6928" max="6932" width="6.7109375" style="30" customWidth="1"/>
    <col min="6933" max="6933" width="0" style="30" hidden="1" customWidth="1"/>
    <col min="6934" max="6934" width="11.5703125" style="30" customWidth="1"/>
    <col min="6935" max="6943" width="0" style="30" hidden="1" customWidth="1"/>
    <col min="6944" max="6944" width="9.140625" style="30" customWidth="1"/>
    <col min="6945" max="7168" width="9.140625" style="30"/>
    <col min="7169" max="7169" width="5.85546875" style="30" customWidth="1"/>
    <col min="7170" max="7170" width="5.28515625" style="30" customWidth="1"/>
    <col min="7171" max="7171" width="10.42578125" style="30" customWidth="1"/>
    <col min="7172" max="7175" width="5.7109375" style="30" customWidth="1"/>
    <col min="7176" max="7176" width="6.7109375" style="30" customWidth="1"/>
    <col min="7177" max="7183" width="5.7109375" style="30" customWidth="1"/>
    <col min="7184" max="7188" width="6.7109375" style="30" customWidth="1"/>
    <col min="7189" max="7189" width="0" style="30" hidden="1" customWidth="1"/>
    <col min="7190" max="7190" width="11.5703125" style="30" customWidth="1"/>
    <col min="7191" max="7199" width="0" style="30" hidden="1" customWidth="1"/>
    <col min="7200" max="7200" width="9.140625" style="30" customWidth="1"/>
    <col min="7201" max="7424" width="9.140625" style="30"/>
    <col min="7425" max="7425" width="5.85546875" style="30" customWidth="1"/>
    <col min="7426" max="7426" width="5.28515625" style="30" customWidth="1"/>
    <col min="7427" max="7427" width="10.42578125" style="30" customWidth="1"/>
    <col min="7428" max="7431" width="5.7109375" style="30" customWidth="1"/>
    <col min="7432" max="7432" width="6.7109375" style="30" customWidth="1"/>
    <col min="7433" max="7439" width="5.7109375" style="30" customWidth="1"/>
    <col min="7440" max="7444" width="6.7109375" style="30" customWidth="1"/>
    <col min="7445" max="7445" width="0" style="30" hidden="1" customWidth="1"/>
    <col min="7446" max="7446" width="11.5703125" style="30" customWidth="1"/>
    <col min="7447" max="7455" width="0" style="30" hidden="1" customWidth="1"/>
    <col min="7456" max="7456" width="9.140625" style="30" customWidth="1"/>
    <col min="7457" max="7680" width="9.140625" style="30"/>
    <col min="7681" max="7681" width="5.85546875" style="30" customWidth="1"/>
    <col min="7682" max="7682" width="5.28515625" style="30" customWidth="1"/>
    <col min="7683" max="7683" width="10.42578125" style="30" customWidth="1"/>
    <col min="7684" max="7687" width="5.7109375" style="30" customWidth="1"/>
    <col min="7688" max="7688" width="6.7109375" style="30" customWidth="1"/>
    <col min="7689" max="7695" width="5.7109375" style="30" customWidth="1"/>
    <col min="7696" max="7700" width="6.7109375" style="30" customWidth="1"/>
    <col min="7701" max="7701" width="0" style="30" hidden="1" customWidth="1"/>
    <col min="7702" max="7702" width="11.5703125" style="30" customWidth="1"/>
    <col min="7703" max="7711" width="0" style="30" hidden="1" customWidth="1"/>
    <col min="7712" max="7712" width="9.140625" style="30" customWidth="1"/>
    <col min="7713" max="7936" width="9.140625" style="30"/>
    <col min="7937" max="7937" width="5.85546875" style="30" customWidth="1"/>
    <col min="7938" max="7938" width="5.28515625" style="30" customWidth="1"/>
    <col min="7939" max="7939" width="10.42578125" style="30" customWidth="1"/>
    <col min="7940" max="7943" width="5.7109375" style="30" customWidth="1"/>
    <col min="7944" max="7944" width="6.7109375" style="30" customWidth="1"/>
    <col min="7945" max="7951" width="5.7109375" style="30" customWidth="1"/>
    <col min="7952" max="7956" width="6.7109375" style="30" customWidth="1"/>
    <col min="7957" max="7957" width="0" style="30" hidden="1" customWidth="1"/>
    <col min="7958" max="7958" width="11.5703125" style="30" customWidth="1"/>
    <col min="7959" max="7967" width="0" style="30" hidden="1" customWidth="1"/>
    <col min="7968" max="7968" width="9.140625" style="30" customWidth="1"/>
    <col min="7969" max="8192" width="9.140625" style="30"/>
    <col min="8193" max="8193" width="5.85546875" style="30" customWidth="1"/>
    <col min="8194" max="8194" width="5.28515625" style="30" customWidth="1"/>
    <col min="8195" max="8195" width="10.42578125" style="30" customWidth="1"/>
    <col min="8196" max="8199" width="5.7109375" style="30" customWidth="1"/>
    <col min="8200" max="8200" width="6.7109375" style="30" customWidth="1"/>
    <col min="8201" max="8207" width="5.7109375" style="30" customWidth="1"/>
    <col min="8208" max="8212" width="6.7109375" style="30" customWidth="1"/>
    <col min="8213" max="8213" width="0" style="30" hidden="1" customWidth="1"/>
    <col min="8214" max="8214" width="11.5703125" style="30" customWidth="1"/>
    <col min="8215" max="8223" width="0" style="30" hidden="1" customWidth="1"/>
    <col min="8224" max="8224" width="9.140625" style="30" customWidth="1"/>
    <col min="8225" max="8448" width="9.140625" style="30"/>
    <col min="8449" max="8449" width="5.85546875" style="30" customWidth="1"/>
    <col min="8450" max="8450" width="5.28515625" style="30" customWidth="1"/>
    <col min="8451" max="8451" width="10.42578125" style="30" customWidth="1"/>
    <col min="8452" max="8455" width="5.7109375" style="30" customWidth="1"/>
    <col min="8456" max="8456" width="6.7109375" style="30" customWidth="1"/>
    <col min="8457" max="8463" width="5.7109375" style="30" customWidth="1"/>
    <col min="8464" max="8468" width="6.7109375" style="30" customWidth="1"/>
    <col min="8469" max="8469" width="0" style="30" hidden="1" customWidth="1"/>
    <col min="8470" max="8470" width="11.5703125" style="30" customWidth="1"/>
    <col min="8471" max="8479" width="0" style="30" hidden="1" customWidth="1"/>
    <col min="8480" max="8480" width="9.140625" style="30" customWidth="1"/>
    <col min="8481" max="8704" width="9.140625" style="30"/>
    <col min="8705" max="8705" width="5.85546875" style="30" customWidth="1"/>
    <col min="8706" max="8706" width="5.28515625" style="30" customWidth="1"/>
    <col min="8707" max="8707" width="10.42578125" style="30" customWidth="1"/>
    <col min="8708" max="8711" width="5.7109375" style="30" customWidth="1"/>
    <col min="8712" max="8712" width="6.7109375" style="30" customWidth="1"/>
    <col min="8713" max="8719" width="5.7109375" style="30" customWidth="1"/>
    <col min="8720" max="8724" width="6.7109375" style="30" customWidth="1"/>
    <col min="8725" max="8725" width="0" style="30" hidden="1" customWidth="1"/>
    <col min="8726" max="8726" width="11.5703125" style="30" customWidth="1"/>
    <col min="8727" max="8735" width="0" style="30" hidden="1" customWidth="1"/>
    <col min="8736" max="8736" width="9.140625" style="30" customWidth="1"/>
    <col min="8737" max="8960" width="9.140625" style="30"/>
    <col min="8961" max="8961" width="5.85546875" style="30" customWidth="1"/>
    <col min="8962" max="8962" width="5.28515625" style="30" customWidth="1"/>
    <col min="8963" max="8963" width="10.42578125" style="30" customWidth="1"/>
    <col min="8964" max="8967" width="5.7109375" style="30" customWidth="1"/>
    <col min="8968" max="8968" width="6.7109375" style="30" customWidth="1"/>
    <col min="8969" max="8975" width="5.7109375" style="30" customWidth="1"/>
    <col min="8976" max="8980" width="6.7109375" style="30" customWidth="1"/>
    <col min="8981" max="8981" width="0" style="30" hidden="1" customWidth="1"/>
    <col min="8982" max="8982" width="11.5703125" style="30" customWidth="1"/>
    <col min="8983" max="8991" width="0" style="30" hidden="1" customWidth="1"/>
    <col min="8992" max="8992" width="9.140625" style="30" customWidth="1"/>
    <col min="8993" max="9216" width="9.140625" style="30"/>
    <col min="9217" max="9217" width="5.85546875" style="30" customWidth="1"/>
    <col min="9218" max="9218" width="5.28515625" style="30" customWidth="1"/>
    <col min="9219" max="9219" width="10.42578125" style="30" customWidth="1"/>
    <col min="9220" max="9223" width="5.7109375" style="30" customWidth="1"/>
    <col min="9224" max="9224" width="6.7109375" style="30" customWidth="1"/>
    <col min="9225" max="9231" width="5.7109375" style="30" customWidth="1"/>
    <col min="9232" max="9236" width="6.7109375" style="30" customWidth="1"/>
    <col min="9237" max="9237" width="0" style="30" hidden="1" customWidth="1"/>
    <col min="9238" max="9238" width="11.5703125" style="30" customWidth="1"/>
    <col min="9239" max="9247" width="0" style="30" hidden="1" customWidth="1"/>
    <col min="9248" max="9248" width="9.140625" style="30" customWidth="1"/>
    <col min="9249" max="9472" width="9.140625" style="30"/>
    <col min="9473" max="9473" width="5.85546875" style="30" customWidth="1"/>
    <col min="9474" max="9474" width="5.28515625" style="30" customWidth="1"/>
    <col min="9475" max="9475" width="10.42578125" style="30" customWidth="1"/>
    <col min="9476" max="9479" width="5.7109375" style="30" customWidth="1"/>
    <col min="9480" max="9480" width="6.7109375" style="30" customWidth="1"/>
    <col min="9481" max="9487" width="5.7109375" style="30" customWidth="1"/>
    <col min="9488" max="9492" width="6.7109375" style="30" customWidth="1"/>
    <col min="9493" max="9493" width="0" style="30" hidden="1" customWidth="1"/>
    <col min="9494" max="9494" width="11.5703125" style="30" customWidth="1"/>
    <col min="9495" max="9503" width="0" style="30" hidden="1" customWidth="1"/>
    <col min="9504" max="9504" width="9.140625" style="30" customWidth="1"/>
    <col min="9505" max="9728" width="9.140625" style="30"/>
    <col min="9729" max="9729" width="5.85546875" style="30" customWidth="1"/>
    <col min="9730" max="9730" width="5.28515625" style="30" customWidth="1"/>
    <col min="9731" max="9731" width="10.42578125" style="30" customWidth="1"/>
    <col min="9732" max="9735" width="5.7109375" style="30" customWidth="1"/>
    <col min="9736" max="9736" width="6.7109375" style="30" customWidth="1"/>
    <col min="9737" max="9743" width="5.7109375" style="30" customWidth="1"/>
    <col min="9744" max="9748" width="6.7109375" style="30" customWidth="1"/>
    <col min="9749" max="9749" width="0" style="30" hidden="1" customWidth="1"/>
    <col min="9750" max="9750" width="11.5703125" style="30" customWidth="1"/>
    <col min="9751" max="9759" width="0" style="30" hidden="1" customWidth="1"/>
    <col min="9760" max="9760" width="9.140625" style="30" customWidth="1"/>
    <col min="9761" max="9984" width="9.140625" style="30"/>
    <col min="9985" max="9985" width="5.85546875" style="30" customWidth="1"/>
    <col min="9986" max="9986" width="5.28515625" style="30" customWidth="1"/>
    <col min="9987" max="9987" width="10.42578125" style="30" customWidth="1"/>
    <col min="9988" max="9991" width="5.7109375" style="30" customWidth="1"/>
    <col min="9992" max="9992" width="6.7109375" style="30" customWidth="1"/>
    <col min="9993" max="9999" width="5.7109375" style="30" customWidth="1"/>
    <col min="10000" max="10004" width="6.7109375" style="30" customWidth="1"/>
    <col min="10005" max="10005" width="0" style="30" hidden="1" customWidth="1"/>
    <col min="10006" max="10006" width="11.5703125" style="30" customWidth="1"/>
    <col min="10007" max="10015" width="0" style="30" hidden="1" customWidth="1"/>
    <col min="10016" max="10016" width="9.140625" style="30" customWidth="1"/>
    <col min="10017" max="10240" width="9.140625" style="30"/>
    <col min="10241" max="10241" width="5.85546875" style="30" customWidth="1"/>
    <col min="10242" max="10242" width="5.28515625" style="30" customWidth="1"/>
    <col min="10243" max="10243" width="10.42578125" style="30" customWidth="1"/>
    <col min="10244" max="10247" width="5.7109375" style="30" customWidth="1"/>
    <col min="10248" max="10248" width="6.7109375" style="30" customWidth="1"/>
    <col min="10249" max="10255" width="5.7109375" style="30" customWidth="1"/>
    <col min="10256" max="10260" width="6.7109375" style="30" customWidth="1"/>
    <col min="10261" max="10261" width="0" style="30" hidden="1" customWidth="1"/>
    <col min="10262" max="10262" width="11.5703125" style="30" customWidth="1"/>
    <col min="10263" max="10271" width="0" style="30" hidden="1" customWidth="1"/>
    <col min="10272" max="10272" width="9.140625" style="30" customWidth="1"/>
    <col min="10273" max="10496" width="9.140625" style="30"/>
    <col min="10497" max="10497" width="5.85546875" style="30" customWidth="1"/>
    <col min="10498" max="10498" width="5.28515625" style="30" customWidth="1"/>
    <col min="10499" max="10499" width="10.42578125" style="30" customWidth="1"/>
    <col min="10500" max="10503" width="5.7109375" style="30" customWidth="1"/>
    <col min="10504" max="10504" width="6.7109375" style="30" customWidth="1"/>
    <col min="10505" max="10511" width="5.7109375" style="30" customWidth="1"/>
    <col min="10512" max="10516" width="6.7109375" style="30" customWidth="1"/>
    <col min="10517" max="10517" width="0" style="30" hidden="1" customWidth="1"/>
    <col min="10518" max="10518" width="11.5703125" style="30" customWidth="1"/>
    <col min="10519" max="10527" width="0" style="30" hidden="1" customWidth="1"/>
    <col min="10528" max="10528" width="9.140625" style="30" customWidth="1"/>
    <col min="10529" max="10752" width="9.140625" style="30"/>
    <col min="10753" max="10753" width="5.85546875" style="30" customWidth="1"/>
    <col min="10754" max="10754" width="5.28515625" style="30" customWidth="1"/>
    <col min="10755" max="10755" width="10.42578125" style="30" customWidth="1"/>
    <col min="10756" max="10759" width="5.7109375" style="30" customWidth="1"/>
    <col min="10760" max="10760" width="6.7109375" style="30" customWidth="1"/>
    <col min="10761" max="10767" width="5.7109375" style="30" customWidth="1"/>
    <col min="10768" max="10772" width="6.7109375" style="30" customWidth="1"/>
    <col min="10773" max="10773" width="0" style="30" hidden="1" customWidth="1"/>
    <col min="10774" max="10774" width="11.5703125" style="30" customWidth="1"/>
    <col min="10775" max="10783" width="0" style="30" hidden="1" customWidth="1"/>
    <col min="10784" max="10784" width="9.140625" style="30" customWidth="1"/>
    <col min="10785" max="11008" width="9.140625" style="30"/>
    <col min="11009" max="11009" width="5.85546875" style="30" customWidth="1"/>
    <col min="11010" max="11010" width="5.28515625" style="30" customWidth="1"/>
    <col min="11011" max="11011" width="10.42578125" style="30" customWidth="1"/>
    <col min="11012" max="11015" width="5.7109375" style="30" customWidth="1"/>
    <col min="11016" max="11016" width="6.7109375" style="30" customWidth="1"/>
    <col min="11017" max="11023" width="5.7109375" style="30" customWidth="1"/>
    <col min="11024" max="11028" width="6.7109375" style="30" customWidth="1"/>
    <col min="11029" max="11029" width="0" style="30" hidden="1" customWidth="1"/>
    <col min="11030" max="11030" width="11.5703125" style="30" customWidth="1"/>
    <col min="11031" max="11039" width="0" style="30" hidden="1" customWidth="1"/>
    <col min="11040" max="11040" width="9.140625" style="30" customWidth="1"/>
    <col min="11041" max="11264" width="9.140625" style="30"/>
    <col min="11265" max="11265" width="5.85546875" style="30" customWidth="1"/>
    <col min="11266" max="11266" width="5.28515625" style="30" customWidth="1"/>
    <col min="11267" max="11267" width="10.42578125" style="30" customWidth="1"/>
    <col min="11268" max="11271" width="5.7109375" style="30" customWidth="1"/>
    <col min="11272" max="11272" width="6.7109375" style="30" customWidth="1"/>
    <col min="11273" max="11279" width="5.7109375" style="30" customWidth="1"/>
    <col min="11280" max="11284" width="6.7109375" style="30" customWidth="1"/>
    <col min="11285" max="11285" width="0" style="30" hidden="1" customWidth="1"/>
    <col min="11286" max="11286" width="11.5703125" style="30" customWidth="1"/>
    <col min="11287" max="11295" width="0" style="30" hidden="1" customWidth="1"/>
    <col min="11296" max="11296" width="9.140625" style="30" customWidth="1"/>
    <col min="11297" max="11520" width="9.140625" style="30"/>
    <col min="11521" max="11521" width="5.85546875" style="30" customWidth="1"/>
    <col min="11522" max="11522" width="5.28515625" style="30" customWidth="1"/>
    <col min="11523" max="11523" width="10.42578125" style="30" customWidth="1"/>
    <col min="11524" max="11527" width="5.7109375" style="30" customWidth="1"/>
    <col min="11528" max="11528" width="6.7109375" style="30" customWidth="1"/>
    <col min="11529" max="11535" width="5.7109375" style="30" customWidth="1"/>
    <col min="11536" max="11540" width="6.7109375" style="30" customWidth="1"/>
    <col min="11541" max="11541" width="0" style="30" hidden="1" customWidth="1"/>
    <col min="11542" max="11542" width="11.5703125" style="30" customWidth="1"/>
    <col min="11543" max="11551" width="0" style="30" hidden="1" customWidth="1"/>
    <col min="11552" max="11552" width="9.140625" style="30" customWidth="1"/>
    <col min="11553" max="11776" width="9.140625" style="30"/>
    <col min="11777" max="11777" width="5.85546875" style="30" customWidth="1"/>
    <col min="11778" max="11778" width="5.28515625" style="30" customWidth="1"/>
    <col min="11779" max="11779" width="10.42578125" style="30" customWidth="1"/>
    <col min="11780" max="11783" width="5.7109375" style="30" customWidth="1"/>
    <col min="11784" max="11784" width="6.7109375" style="30" customWidth="1"/>
    <col min="11785" max="11791" width="5.7109375" style="30" customWidth="1"/>
    <col min="11792" max="11796" width="6.7109375" style="30" customWidth="1"/>
    <col min="11797" max="11797" width="0" style="30" hidden="1" customWidth="1"/>
    <col min="11798" max="11798" width="11.5703125" style="30" customWidth="1"/>
    <col min="11799" max="11807" width="0" style="30" hidden="1" customWidth="1"/>
    <col min="11808" max="11808" width="9.140625" style="30" customWidth="1"/>
    <col min="11809" max="12032" width="9.140625" style="30"/>
    <col min="12033" max="12033" width="5.85546875" style="30" customWidth="1"/>
    <col min="12034" max="12034" width="5.28515625" style="30" customWidth="1"/>
    <col min="12035" max="12035" width="10.42578125" style="30" customWidth="1"/>
    <col min="12036" max="12039" width="5.7109375" style="30" customWidth="1"/>
    <col min="12040" max="12040" width="6.7109375" style="30" customWidth="1"/>
    <col min="12041" max="12047" width="5.7109375" style="30" customWidth="1"/>
    <col min="12048" max="12052" width="6.7109375" style="30" customWidth="1"/>
    <col min="12053" max="12053" width="0" style="30" hidden="1" customWidth="1"/>
    <col min="12054" max="12054" width="11.5703125" style="30" customWidth="1"/>
    <col min="12055" max="12063" width="0" style="30" hidden="1" customWidth="1"/>
    <col min="12064" max="12064" width="9.140625" style="30" customWidth="1"/>
    <col min="12065" max="12288" width="9.140625" style="30"/>
    <col min="12289" max="12289" width="5.85546875" style="30" customWidth="1"/>
    <col min="12290" max="12290" width="5.28515625" style="30" customWidth="1"/>
    <col min="12291" max="12291" width="10.42578125" style="30" customWidth="1"/>
    <col min="12292" max="12295" width="5.7109375" style="30" customWidth="1"/>
    <col min="12296" max="12296" width="6.7109375" style="30" customWidth="1"/>
    <col min="12297" max="12303" width="5.7109375" style="30" customWidth="1"/>
    <col min="12304" max="12308" width="6.7109375" style="30" customWidth="1"/>
    <col min="12309" max="12309" width="0" style="30" hidden="1" customWidth="1"/>
    <col min="12310" max="12310" width="11.5703125" style="30" customWidth="1"/>
    <col min="12311" max="12319" width="0" style="30" hidden="1" customWidth="1"/>
    <col min="12320" max="12320" width="9.140625" style="30" customWidth="1"/>
    <col min="12321" max="12544" width="9.140625" style="30"/>
    <col min="12545" max="12545" width="5.85546875" style="30" customWidth="1"/>
    <col min="12546" max="12546" width="5.28515625" style="30" customWidth="1"/>
    <col min="12547" max="12547" width="10.42578125" style="30" customWidth="1"/>
    <col min="12548" max="12551" width="5.7109375" style="30" customWidth="1"/>
    <col min="12552" max="12552" width="6.7109375" style="30" customWidth="1"/>
    <col min="12553" max="12559" width="5.7109375" style="30" customWidth="1"/>
    <col min="12560" max="12564" width="6.7109375" style="30" customWidth="1"/>
    <col min="12565" max="12565" width="0" style="30" hidden="1" customWidth="1"/>
    <col min="12566" max="12566" width="11.5703125" style="30" customWidth="1"/>
    <col min="12567" max="12575" width="0" style="30" hidden="1" customWidth="1"/>
    <col min="12576" max="12576" width="9.140625" style="30" customWidth="1"/>
    <col min="12577" max="12800" width="9.140625" style="30"/>
    <col min="12801" max="12801" width="5.85546875" style="30" customWidth="1"/>
    <col min="12802" max="12802" width="5.28515625" style="30" customWidth="1"/>
    <col min="12803" max="12803" width="10.42578125" style="30" customWidth="1"/>
    <col min="12804" max="12807" width="5.7109375" style="30" customWidth="1"/>
    <col min="12808" max="12808" width="6.7109375" style="30" customWidth="1"/>
    <col min="12809" max="12815" width="5.7109375" style="30" customWidth="1"/>
    <col min="12816" max="12820" width="6.7109375" style="30" customWidth="1"/>
    <col min="12821" max="12821" width="0" style="30" hidden="1" customWidth="1"/>
    <col min="12822" max="12822" width="11.5703125" style="30" customWidth="1"/>
    <col min="12823" max="12831" width="0" style="30" hidden="1" customWidth="1"/>
    <col min="12832" max="12832" width="9.140625" style="30" customWidth="1"/>
    <col min="12833" max="13056" width="9.140625" style="30"/>
    <col min="13057" max="13057" width="5.85546875" style="30" customWidth="1"/>
    <col min="13058" max="13058" width="5.28515625" style="30" customWidth="1"/>
    <col min="13059" max="13059" width="10.42578125" style="30" customWidth="1"/>
    <col min="13060" max="13063" width="5.7109375" style="30" customWidth="1"/>
    <col min="13064" max="13064" width="6.7109375" style="30" customWidth="1"/>
    <col min="13065" max="13071" width="5.7109375" style="30" customWidth="1"/>
    <col min="13072" max="13076" width="6.7109375" style="30" customWidth="1"/>
    <col min="13077" max="13077" width="0" style="30" hidden="1" customWidth="1"/>
    <col min="13078" max="13078" width="11.5703125" style="30" customWidth="1"/>
    <col min="13079" max="13087" width="0" style="30" hidden="1" customWidth="1"/>
    <col min="13088" max="13088" width="9.140625" style="30" customWidth="1"/>
    <col min="13089" max="13312" width="9.140625" style="30"/>
    <col min="13313" max="13313" width="5.85546875" style="30" customWidth="1"/>
    <col min="13314" max="13314" width="5.28515625" style="30" customWidth="1"/>
    <col min="13315" max="13315" width="10.42578125" style="30" customWidth="1"/>
    <col min="13316" max="13319" width="5.7109375" style="30" customWidth="1"/>
    <col min="13320" max="13320" width="6.7109375" style="30" customWidth="1"/>
    <col min="13321" max="13327" width="5.7109375" style="30" customWidth="1"/>
    <col min="13328" max="13332" width="6.7109375" style="30" customWidth="1"/>
    <col min="13333" max="13333" width="0" style="30" hidden="1" customWidth="1"/>
    <col min="13334" max="13334" width="11.5703125" style="30" customWidth="1"/>
    <col min="13335" max="13343" width="0" style="30" hidden="1" customWidth="1"/>
    <col min="13344" max="13344" width="9.140625" style="30" customWidth="1"/>
    <col min="13345" max="13568" width="9.140625" style="30"/>
    <col min="13569" max="13569" width="5.85546875" style="30" customWidth="1"/>
    <col min="13570" max="13570" width="5.28515625" style="30" customWidth="1"/>
    <col min="13571" max="13571" width="10.42578125" style="30" customWidth="1"/>
    <col min="13572" max="13575" width="5.7109375" style="30" customWidth="1"/>
    <col min="13576" max="13576" width="6.7109375" style="30" customWidth="1"/>
    <col min="13577" max="13583" width="5.7109375" style="30" customWidth="1"/>
    <col min="13584" max="13588" width="6.7109375" style="30" customWidth="1"/>
    <col min="13589" max="13589" width="0" style="30" hidden="1" customWidth="1"/>
    <col min="13590" max="13590" width="11.5703125" style="30" customWidth="1"/>
    <col min="13591" max="13599" width="0" style="30" hidden="1" customWidth="1"/>
    <col min="13600" max="13600" width="9.140625" style="30" customWidth="1"/>
    <col min="13601" max="13824" width="9.140625" style="30"/>
    <col min="13825" max="13825" width="5.85546875" style="30" customWidth="1"/>
    <col min="13826" max="13826" width="5.28515625" style="30" customWidth="1"/>
    <col min="13827" max="13827" width="10.42578125" style="30" customWidth="1"/>
    <col min="13828" max="13831" width="5.7109375" style="30" customWidth="1"/>
    <col min="13832" max="13832" width="6.7109375" style="30" customWidth="1"/>
    <col min="13833" max="13839" width="5.7109375" style="30" customWidth="1"/>
    <col min="13840" max="13844" width="6.7109375" style="30" customWidth="1"/>
    <col min="13845" max="13845" width="0" style="30" hidden="1" customWidth="1"/>
    <col min="13846" max="13846" width="11.5703125" style="30" customWidth="1"/>
    <col min="13847" max="13855" width="0" style="30" hidden="1" customWidth="1"/>
    <col min="13856" max="13856" width="9.140625" style="30" customWidth="1"/>
    <col min="13857" max="14080" width="9.140625" style="30"/>
    <col min="14081" max="14081" width="5.85546875" style="30" customWidth="1"/>
    <col min="14082" max="14082" width="5.28515625" style="30" customWidth="1"/>
    <col min="14083" max="14083" width="10.42578125" style="30" customWidth="1"/>
    <col min="14084" max="14087" width="5.7109375" style="30" customWidth="1"/>
    <col min="14088" max="14088" width="6.7109375" style="30" customWidth="1"/>
    <col min="14089" max="14095" width="5.7109375" style="30" customWidth="1"/>
    <col min="14096" max="14100" width="6.7109375" style="30" customWidth="1"/>
    <col min="14101" max="14101" width="0" style="30" hidden="1" customWidth="1"/>
    <col min="14102" max="14102" width="11.5703125" style="30" customWidth="1"/>
    <col min="14103" max="14111" width="0" style="30" hidden="1" customWidth="1"/>
    <col min="14112" max="14112" width="9.140625" style="30" customWidth="1"/>
    <col min="14113" max="14336" width="9.140625" style="30"/>
    <col min="14337" max="14337" width="5.85546875" style="30" customWidth="1"/>
    <col min="14338" max="14338" width="5.28515625" style="30" customWidth="1"/>
    <col min="14339" max="14339" width="10.42578125" style="30" customWidth="1"/>
    <col min="14340" max="14343" width="5.7109375" style="30" customWidth="1"/>
    <col min="14344" max="14344" width="6.7109375" style="30" customWidth="1"/>
    <col min="14345" max="14351" width="5.7109375" style="30" customWidth="1"/>
    <col min="14352" max="14356" width="6.7109375" style="30" customWidth="1"/>
    <col min="14357" max="14357" width="0" style="30" hidden="1" customWidth="1"/>
    <col min="14358" max="14358" width="11.5703125" style="30" customWidth="1"/>
    <col min="14359" max="14367" width="0" style="30" hidden="1" customWidth="1"/>
    <col min="14368" max="14368" width="9.140625" style="30" customWidth="1"/>
    <col min="14369" max="14592" width="9.140625" style="30"/>
    <col min="14593" max="14593" width="5.85546875" style="30" customWidth="1"/>
    <col min="14594" max="14594" width="5.28515625" style="30" customWidth="1"/>
    <col min="14595" max="14595" width="10.42578125" style="30" customWidth="1"/>
    <col min="14596" max="14599" width="5.7109375" style="30" customWidth="1"/>
    <col min="14600" max="14600" width="6.7109375" style="30" customWidth="1"/>
    <col min="14601" max="14607" width="5.7109375" style="30" customWidth="1"/>
    <col min="14608" max="14612" width="6.7109375" style="30" customWidth="1"/>
    <col min="14613" max="14613" width="0" style="30" hidden="1" customWidth="1"/>
    <col min="14614" max="14614" width="11.5703125" style="30" customWidth="1"/>
    <col min="14615" max="14623" width="0" style="30" hidden="1" customWidth="1"/>
    <col min="14624" max="14624" width="9.140625" style="30" customWidth="1"/>
    <col min="14625" max="14848" width="9.140625" style="30"/>
    <col min="14849" max="14849" width="5.85546875" style="30" customWidth="1"/>
    <col min="14850" max="14850" width="5.28515625" style="30" customWidth="1"/>
    <col min="14851" max="14851" width="10.42578125" style="30" customWidth="1"/>
    <col min="14852" max="14855" width="5.7109375" style="30" customWidth="1"/>
    <col min="14856" max="14856" width="6.7109375" style="30" customWidth="1"/>
    <col min="14857" max="14863" width="5.7109375" style="30" customWidth="1"/>
    <col min="14864" max="14868" width="6.7109375" style="30" customWidth="1"/>
    <col min="14869" max="14869" width="0" style="30" hidden="1" customWidth="1"/>
    <col min="14870" max="14870" width="11.5703125" style="30" customWidth="1"/>
    <col min="14871" max="14879" width="0" style="30" hidden="1" customWidth="1"/>
    <col min="14880" max="14880" width="9.140625" style="30" customWidth="1"/>
    <col min="14881" max="15104" width="9.140625" style="30"/>
    <col min="15105" max="15105" width="5.85546875" style="30" customWidth="1"/>
    <col min="15106" max="15106" width="5.28515625" style="30" customWidth="1"/>
    <col min="15107" max="15107" width="10.42578125" style="30" customWidth="1"/>
    <col min="15108" max="15111" width="5.7109375" style="30" customWidth="1"/>
    <col min="15112" max="15112" width="6.7109375" style="30" customWidth="1"/>
    <col min="15113" max="15119" width="5.7109375" style="30" customWidth="1"/>
    <col min="15120" max="15124" width="6.7109375" style="30" customWidth="1"/>
    <col min="15125" max="15125" width="0" style="30" hidden="1" customWidth="1"/>
    <col min="15126" max="15126" width="11.5703125" style="30" customWidth="1"/>
    <col min="15127" max="15135" width="0" style="30" hidden="1" customWidth="1"/>
    <col min="15136" max="15136" width="9.140625" style="30" customWidth="1"/>
    <col min="15137" max="15360" width="9.140625" style="30"/>
    <col min="15361" max="15361" width="5.85546875" style="30" customWidth="1"/>
    <col min="15362" max="15362" width="5.28515625" style="30" customWidth="1"/>
    <col min="15363" max="15363" width="10.42578125" style="30" customWidth="1"/>
    <col min="15364" max="15367" width="5.7109375" style="30" customWidth="1"/>
    <col min="15368" max="15368" width="6.7109375" style="30" customWidth="1"/>
    <col min="15369" max="15375" width="5.7109375" style="30" customWidth="1"/>
    <col min="15376" max="15380" width="6.7109375" style="30" customWidth="1"/>
    <col min="15381" max="15381" width="0" style="30" hidden="1" customWidth="1"/>
    <col min="15382" max="15382" width="11.5703125" style="30" customWidth="1"/>
    <col min="15383" max="15391" width="0" style="30" hidden="1" customWidth="1"/>
    <col min="15392" max="15392" width="9.140625" style="30" customWidth="1"/>
    <col min="15393" max="15616" width="9.140625" style="30"/>
    <col min="15617" max="15617" width="5.85546875" style="30" customWidth="1"/>
    <col min="15618" max="15618" width="5.28515625" style="30" customWidth="1"/>
    <col min="15619" max="15619" width="10.42578125" style="30" customWidth="1"/>
    <col min="15620" max="15623" width="5.7109375" style="30" customWidth="1"/>
    <col min="15624" max="15624" width="6.7109375" style="30" customWidth="1"/>
    <col min="15625" max="15631" width="5.7109375" style="30" customWidth="1"/>
    <col min="15632" max="15636" width="6.7109375" style="30" customWidth="1"/>
    <col min="15637" max="15637" width="0" style="30" hidden="1" customWidth="1"/>
    <col min="15638" max="15638" width="11.5703125" style="30" customWidth="1"/>
    <col min="15639" max="15647" width="0" style="30" hidden="1" customWidth="1"/>
    <col min="15648" max="15648" width="9.140625" style="30" customWidth="1"/>
    <col min="15649" max="15872" width="9.140625" style="30"/>
    <col min="15873" max="15873" width="5.85546875" style="30" customWidth="1"/>
    <col min="15874" max="15874" width="5.28515625" style="30" customWidth="1"/>
    <col min="15875" max="15875" width="10.42578125" style="30" customWidth="1"/>
    <col min="15876" max="15879" width="5.7109375" style="30" customWidth="1"/>
    <col min="15880" max="15880" width="6.7109375" style="30" customWidth="1"/>
    <col min="15881" max="15887" width="5.7109375" style="30" customWidth="1"/>
    <col min="15888" max="15892" width="6.7109375" style="30" customWidth="1"/>
    <col min="15893" max="15893" width="0" style="30" hidden="1" customWidth="1"/>
    <col min="15894" max="15894" width="11.5703125" style="30" customWidth="1"/>
    <col min="15895" max="15903" width="0" style="30" hidden="1" customWidth="1"/>
    <col min="15904" max="15904" width="9.140625" style="30" customWidth="1"/>
    <col min="15905" max="16128" width="9.140625" style="30"/>
    <col min="16129" max="16129" width="5.85546875" style="30" customWidth="1"/>
    <col min="16130" max="16130" width="5.28515625" style="30" customWidth="1"/>
    <col min="16131" max="16131" width="10.42578125" style="30" customWidth="1"/>
    <col min="16132" max="16135" width="5.7109375" style="30" customWidth="1"/>
    <col min="16136" max="16136" width="6.7109375" style="30" customWidth="1"/>
    <col min="16137" max="16143" width="5.7109375" style="30" customWidth="1"/>
    <col min="16144" max="16148" width="6.7109375" style="30" customWidth="1"/>
    <col min="16149" max="16149" width="0" style="30" hidden="1" customWidth="1"/>
    <col min="16150" max="16150" width="11.5703125" style="30" customWidth="1"/>
    <col min="16151" max="16159" width="0" style="30" hidden="1" customWidth="1"/>
    <col min="16160" max="16160" width="9.140625" style="30" customWidth="1"/>
    <col min="16161" max="16384" width="9.140625" style="30"/>
  </cols>
  <sheetData>
    <row r="1" spans="1:32" s="6" customFormat="1">
      <c r="A1" s="1"/>
      <c r="B1" s="2" t="s">
        <v>91</v>
      </c>
      <c r="C1" s="3"/>
      <c r="D1" s="3"/>
      <c r="E1" s="3"/>
      <c r="F1" s="3"/>
      <c r="G1" s="3"/>
      <c r="H1" s="3"/>
      <c r="I1" s="3"/>
      <c r="J1" s="3"/>
      <c r="K1" s="137" t="s">
        <v>77</v>
      </c>
      <c r="L1" s="3"/>
      <c r="M1" s="3"/>
      <c r="N1" s="1"/>
      <c r="O1" s="3"/>
      <c r="P1" s="3"/>
      <c r="Q1" s="3"/>
      <c r="R1" s="3"/>
      <c r="S1" s="3"/>
      <c r="T1" s="3"/>
      <c r="U1" s="200"/>
      <c r="V1" s="200"/>
      <c r="W1" s="174"/>
      <c r="X1" s="175"/>
      <c r="Y1" s="175"/>
      <c r="Z1" s="176"/>
      <c r="AA1" s="176"/>
      <c r="AB1" s="176"/>
      <c r="AC1" s="176"/>
      <c r="AD1" s="176"/>
      <c r="AE1" s="176"/>
      <c r="AF1" s="176"/>
    </row>
    <row r="2" spans="1:32" s="6" customFormat="1">
      <c r="A2" s="5"/>
      <c r="B2" s="7" t="s">
        <v>48</v>
      </c>
      <c r="C2" s="8"/>
      <c r="D2" s="8"/>
      <c r="E2" s="8"/>
      <c r="F2" s="8"/>
      <c r="G2" s="8"/>
      <c r="H2" s="9"/>
      <c r="I2" s="10"/>
      <c r="J2" s="10"/>
      <c r="K2" s="7" t="s">
        <v>49</v>
      </c>
      <c r="L2" s="10"/>
      <c r="M2" s="10"/>
      <c r="N2" s="5"/>
      <c r="U2" s="201"/>
      <c r="V2" s="201"/>
      <c r="W2" s="174"/>
      <c r="X2" s="175"/>
      <c r="Y2" s="175"/>
      <c r="Z2" s="176"/>
      <c r="AA2" s="176"/>
      <c r="AB2" s="176"/>
      <c r="AC2" s="176"/>
      <c r="AD2" s="176"/>
      <c r="AE2" s="176"/>
      <c r="AF2" s="176"/>
    </row>
    <row r="3" spans="1:32" s="6" customFormat="1">
      <c r="A3" s="5"/>
      <c r="B3" s="7" t="s">
        <v>2</v>
      </c>
      <c r="C3" s="8"/>
      <c r="E3" s="13"/>
      <c r="F3" s="8"/>
      <c r="G3" s="8"/>
      <c r="H3" s="9"/>
      <c r="I3" s="10"/>
      <c r="J3" s="10"/>
      <c r="K3" s="7" t="s">
        <v>3</v>
      </c>
      <c r="L3" s="10"/>
      <c r="M3" s="10"/>
      <c r="N3" s="5"/>
      <c r="P3" s="6" t="s">
        <v>92</v>
      </c>
      <c r="U3" s="201"/>
      <c r="V3" s="201"/>
      <c r="W3" s="174"/>
      <c r="X3" s="175"/>
      <c r="Y3" s="175"/>
      <c r="Z3" s="176"/>
      <c r="AA3" s="176"/>
      <c r="AB3" s="176"/>
      <c r="AC3" s="176"/>
      <c r="AD3" s="176"/>
      <c r="AE3" s="176"/>
      <c r="AF3" s="176"/>
    </row>
    <row r="4" spans="1:32" s="6" customFormat="1">
      <c r="A4" s="5"/>
      <c r="B4" s="18"/>
      <c r="N4" s="14"/>
      <c r="U4" s="201"/>
      <c r="V4" s="201"/>
      <c r="W4" s="174"/>
      <c r="X4" s="175"/>
      <c r="Y4" s="175"/>
      <c r="Z4" s="176"/>
      <c r="AA4" s="176"/>
      <c r="AB4" s="176"/>
      <c r="AC4" s="176"/>
      <c r="AD4" s="176"/>
      <c r="AE4" s="176"/>
      <c r="AF4" s="176"/>
    </row>
    <row r="5" spans="1:32" s="6" customFormat="1">
      <c r="A5" s="5"/>
      <c r="B5" s="6" t="s">
        <v>51</v>
      </c>
      <c r="C5" s="8"/>
      <c r="D5" s="8"/>
      <c r="G5" s="6" t="s">
        <v>52</v>
      </c>
      <c r="H5" s="15"/>
      <c r="M5" s="9"/>
      <c r="N5" s="16"/>
      <c r="S5" s="11"/>
      <c r="W5" s="176"/>
      <c r="X5" s="175"/>
      <c r="Y5" s="175"/>
      <c r="Z5" s="176"/>
      <c r="AA5" s="176"/>
      <c r="AB5" s="176"/>
      <c r="AC5" s="176"/>
      <c r="AD5" s="176"/>
      <c r="AE5" s="176"/>
      <c r="AF5" s="176"/>
    </row>
    <row r="6" spans="1:32" s="6" customFormat="1" hidden="1">
      <c r="A6" s="5"/>
      <c r="B6" s="6" t="s">
        <v>53</v>
      </c>
      <c r="G6" s="6">
        <v>0</v>
      </c>
      <c r="L6" s="6">
        <v>0</v>
      </c>
      <c r="N6" s="16"/>
      <c r="S6" s="11"/>
      <c r="W6" s="176"/>
      <c r="X6" s="175"/>
      <c r="Y6" s="175"/>
      <c r="Z6" s="176"/>
      <c r="AA6" s="176"/>
      <c r="AB6" s="176"/>
      <c r="AC6" s="176"/>
      <c r="AD6" s="176"/>
      <c r="AE6" s="176"/>
      <c r="AF6" s="176"/>
    </row>
    <row r="7" spans="1:32" s="6" customFormat="1" hidden="1">
      <c r="A7" s="5"/>
      <c r="B7" s="6" t="s">
        <v>54</v>
      </c>
      <c r="G7" s="6">
        <v>0</v>
      </c>
      <c r="L7" s="6">
        <v>0</v>
      </c>
      <c r="S7" s="11"/>
      <c r="W7" s="176"/>
      <c r="X7" s="175"/>
      <c r="Y7" s="175"/>
      <c r="Z7" s="176"/>
      <c r="AA7" s="176"/>
      <c r="AB7" s="176"/>
      <c r="AC7" s="176"/>
      <c r="AD7" s="176"/>
      <c r="AE7" s="176"/>
      <c r="AF7" s="176"/>
    </row>
    <row r="8" spans="1:32" s="6" customFormat="1">
      <c r="A8" s="5"/>
      <c r="B8" s="6" t="s">
        <v>55</v>
      </c>
      <c r="C8" s="8"/>
      <c r="D8" s="8"/>
      <c r="G8" s="6" t="s">
        <v>56</v>
      </c>
      <c r="H8" s="10"/>
      <c r="I8" s="17"/>
      <c r="M8" s="9"/>
      <c r="N8" s="5"/>
      <c r="S8" s="11"/>
      <c r="W8" s="176"/>
      <c r="X8" s="175"/>
      <c r="Y8" s="175"/>
      <c r="Z8" s="176"/>
      <c r="AA8" s="176"/>
      <c r="AB8" s="176"/>
      <c r="AC8" s="176"/>
      <c r="AD8" s="176"/>
      <c r="AE8" s="176"/>
      <c r="AF8" s="176"/>
    </row>
    <row r="9" spans="1:32" s="6" customFormat="1" hidden="1">
      <c r="A9" s="5"/>
      <c r="C9" s="8"/>
      <c r="D9" s="8"/>
      <c r="G9" s="19"/>
      <c r="H9" s="10"/>
      <c r="I9" s="17"/>
      <c r="M9" s="9"/>
      <c r="N9" s="5"/>
      <c r="S9" s="11"/>
      <c r="W9" s="176"/>
      <c r="X9" s="175"/>
      <c r="Y9" s="175"/>
      <c r="Z9" s="176"/>
      <c r="AA9" s="176"/>
      <c r="AB9" s="176"/>
      <c r="AC9" s="176"/>
      <c r="AD9" s="176"/>
      <c r="AE9" s="176"/>
      <c r="AF9" s="176"/>
    </row>
    <row r="10" spans="1:32" s="6" customFormat="1" hidden="1">
      <c r="A10" s="5"/>
      <c r="B10" s="6" t="s">
        <v>57</v>
      </c>
      <c r="C10" s="8"/>
      <c r="D10" s="8"/>
      <c r="E10" s="19"/>
      <c r="G10" s="6">
        <v>0</v>
      </c>
      <c r="H10" s="10"/>
      <c r="I10" s="17"/>
      <c r="L10" s="6">
        <v>0</v>
      </c>
      <c r="M10" s="9"/>
      <c r="N10" s="5"/>
      <c r="S10" s="11"/>
      <c r="W10" s="176"/>
      <c r="X10" s="175"/>
      <c r="Y10" s="175"/>
      <c r="Z10" s="176"/>
      <c r="AA10" s="176"/>
      <c r="AB10" s="176"/>
      <c r="AC10" s="176"/>
      <c r="AD10" s="176"/>
      <c r="AE10" s="176"/>
      <c r="AF10" s="176"/>
    </row>
    <row r="11" spans="1:32" s="6" customFormat="1" hidden="1">
      <c r="A11" s="5"/>
      <c r="B11" s="6" t="s">
        <v>57</v>
      </c>
      <c r="C11" s="10"/>
      <c r="D11" s="8"/>
      <c r="E11" s="14"/>
      <c r="G11" s="6">
        <v>0</v>
      </c>
      <c r="H11" s="10"/>
      <c r="I11" s="17"/>
      <c r="L11" s="6">
        <v>0</v>
      </c>
      <c r="M11" s="9"/>
      <c r="N11" s="5"/>
      <c r="S11" s="11"/>
      <c r="W11" s="176"/>
      <c r="X11" s="175"/>
      <c r="Y11" s="175"/>
      <c r="Z11" s="176"/>
      <c r="AA11" s="176"/>
      <c r="AB11" s="176"/>
      <c r="AC11" s="176"/>
      <c r="AD11" s="176"/>
      <c r="AE11" s="176"/>
      <c r="AF11" s="176"/>
    </row>
    <row r="12" spans="1:32" s="6" customFormat="1" hidden="1">
      <c r="A12" s="5"/>
      <c r="B12" s="6" t="s">
        <v>57</v>
      </c>
      <c r="C12" s="10"/>
      <c r="D12" s="10"/>
      <c r="E12" s="10"/>
      <c r="G12" s="6">
        <v>0</v>
      </c>
      <c r="H12" s="10"/>
      <c r="I12" s="17"/>
      <c r="L12" s="6">
        <v>0</v>
      </c>
      <c r="M12" s="9"/>
      <c r="N12" s="5"/>
      <c r="S12" s="11"/>
      <c r="W12" s="176"/>
      <c r="X12" s="175"/>
      <c r="Y12" s="175"/>
      <c r="Z12" s="176"/>
      <c r="AA12" s="176"/>
      <c r="AB12" s="176"/>
      <c r="AC12" s="176"/>
      <c r="AD12" s="176"/>
      <c r="AE12" s="176"/>
      <c r="AF12" s="176"/>
    </row>
    <row r="13" spans="1:32" s="6" customFormat="1" hidden="1">
      <c r="A13" s="5"/>
      <c r="C13" s="8"/>
      <c r="D13" s="8"/>
      <c r="G13" s="19"/>
      <c r="H13" s="10"/>
      <c r="I13" s="17"/>
      <c r="M13" s="9"/>
      <c r="N13" s="5"/>
      <c r="S13" s="11"/>
      <c r="W13" s="176"/>
      <c r="X13" s="175"/>
      <c r="Y13" s="175"/>
      <c r="Z13" s="176"/>
      <c r="AA13" s="176"/>
      <c r="AB13" s="176"/>
      <c r="AC13" s="176"/>
      <c r="AD13" s="176"/>
      <c r="AE13" s="176"/>
      <c r="AF13" s="176"/>
    </row>
    <row r="14" spans="1:32" s="6" customFormat="1" hidden="1">
      <c r="A14" s="5"/>
      <c r="L14" s="10"/>
      <c r="M14" s="9"/>
      <c r="N14" s="5"/>
      <c r="U14" s="11"/>
      <c r="V14" s="11"/>
      <c r="W14" s="175"/>
      <c r="X14" s="175"/>
      <c r="Y14" s="175"/>
      <c r="Z14" s="176"/>
      <c r="AA14" s="176"/>
      <c r="AB14" s="176"/>
      <c r="AC14" s="176"/>
      <c r="AD14" s="176"/>
      <c r="AE14" s="176"/>
      <c r="AF14" s="176"/>
    </row>
    <row r="15" spans="1:32" s="6" customFormat="1" hidden="1">
      <c r="A15" s="5"/>
      <c r="L15" s="10"/>
      <c r="M15" s="9"/>
      <c r="N15" s="9"/>
      <c r="O15" s="9"/>
      <c r="U15" s="11"/>
      <c r="V15" s="11"/>
      <c r="W15" s="175"/>
      <c r="X15" s="175"/>
      <c r="Y15" s="175"/>
      <c r="Z15" s="176"/>
      <c r="AA15" s="176"/>
      <c r="AB15" s="176"/>
      <c r="AC15" s="176"/>
      <c r="AD15" s="176"/>
      <c r="AE15" s="176"/>
      <c r="AF15" s="176"/>
    </row>
    <row r="16" spans="1:32" s="23" customFormat="1" hidden="1">
      <c r="A16" s="16"/>
      <c r="L16" s="10"/>
      <c r="M16" s="10"/>
      <c r="N16" s="10"/>
      <c r="O16" s="6"/>
      <c r="P16" s="6"/>
      <c r="V16" s="165"/>
      <c r="W16" s="178"/>
      <c r="X16" s="178"/>
      <c r="Y16" s="178"/>
      <c r="Z16" s="179"/>
      <c r="AA16" s="179"/>
      <c r="AB16" s="179"/>
      <c r="AC16" s="179"/>
      <c r="AD16" s="179"/>
      <c r="AE16" s="179"/>
      <c r="AF16" s="179"/>
    </row>
    <row r="17" spans="1:32" s="23" customFormat="1" hidden="1">
      <c r="A17" s="16"/>
      <c r="B17" s="164"/>
      <c r="C17" s="13"/>
      <c r="D17" s="13"/>
      <c r="E17" s="13"/>
      <c r="F17" s="9"/>
      <c r="G17" s="6"/>
      <c r="H17" s="6"/>
      <c r="I17" s="6"/>
      <c r="J17" s="9"/>
      <c r="K17" s="9"/>
      <c r="L17" s="9"/>
      <c r="M17" s="9"/>
      <c r="N17" s="9"/>
      <c r="O17" s="6"/>
      <c r="P17" s="6"/>
      <c r="U17" s="202"/>
      <c r="V17" s="203"/>
      <c r="W17" s="177"/>
      <c r="X17" s="178"/>
      <c r="Y17" s="178"/>
      <c r="Z17" s="179"/>
      <c r="AA17" s="179"/>
      <c r="AB17" s="179"/>
      <c r="AC17" s="179"/>
      <c r="AD17" s="179"/>
      <c r="AE17" s="179"/>
      <c r="AF17" s="179"/>
    </row>
    <row r="18" spans="1:32" s="23" customFormat="1" hidden="1">
      <c r="A18" s="16"/>
      <c r="B18" s="164"/>
      <c r="C18" s="13"/>
      <c r="D18" s="13"/>
      <c r="E18" s="13"/>
      <c r="F18" s="9"/>
      <c r="G18" s="6"/>
      <c r="H18" s="6"/>
      <c r="I18" s="6"/>
      <c r="J18" s="9"/>
      <c r="K18" s="9"/>
      <c r="L18" s="9"/>
      <c r="M18" s="9"/>
      <c r="N18" s="9"/>
      <c r="O18" s="6"/>
      <c r="P18" s="6"/>
      <c r="U18" s="202"/>
      <c r="V18" s="203"/>
      <c r="W18" s="177"/>
      <c r="X18" s="178"/>
      <c r="Y18" s="178"/>
      <c r="Z18" s="179"/>
      <c r="AA18" s="179"/>
      <c r="AB18" s="179"/>
      <c r="AC18" s="179"/>
      <c r="AD18" s="179"/>
      <c r="AE18" s="179"/>
      <c r="AF18" s="179"/>
    </row>
    <row r="19" spans="1:32" s="23" customFormat="1" hidden="1">
      <c r="A19" s="16"/>
      <c r="B19" s="164"/>
      <c r="C19" s="13"/>
      <c r="D19" s="13"/>
      <c r="E19" s="13"/>
      <c r="F19" s="9"/>
      <c r="G19" s="6"/>
      <c r="H19" s="6"/>
      <c r="I19" s="6"/>
      <c r="J19" s="9"/>
      <c r="K19" s="9"/>
      <c r="L19" s="9"/>
      <c r="M19" s="9"/>
      <c r="N19" s="9"/>
      <c r="O19" s="6"/>
      <c r="P19" s="6"/>
      <c r="U19" s="202"/>
      <c r="V19" s="203"/>
      <c r="W19" s="177"/>
      <c r="X19" s="178"/>
      <c r="Y19" s="178"/>
      <c r="Z19" s="179"/>
      <c r="AA19" s="179"/>
      <c r="AB19" s="179"/>
      <c r="AC19" s="179"/>
      <c r="AD19" s="179"/>
      <c r="AE19" s="179"/>
      <c r="AF19" s="179"/>
    </row>
    <row r="20" spans="1:32" s="23" customFormat="1" hidden="1">
      <c r="A20" s="16"/>
      <c r="B20" s="164"/>
      <c r="C20" s="13"/>
      <c r="D20" s="13"/>
      <c r="E20" s="13"/>
      <c r="F20" s="9"/>
      <c r="G20" s="6"/>
      <c r="H20" s="6"/>
      <c r="I20" s="6"/>
      <c r="J20" s="9"/>
      <c r="K20" s="9"/>
      <c r="L20" s="9"/>
      <c r="M20" s="9"/>
      <c r="N20" s="9"/>
      <c r="O20" s="6"/>
      <c r="P20" s="26"/>
      <c r="U20" s="202"/>
      <c r="V20" s="203"/>
      <c r="W20" s="177"/>
      <c r="X20" s="178"/>
      <c r="Y20" s="178"/>
      <c r="Z20" s="179"/>
      <c r="AA20" s="179"/>
      <c r="AB20" s="179"/>
      <c r="AC20" s="179"/>
      <c r="AD20" s="179"/>
      <c r="AE20" s="179"/>
      <c r="AF20" s="179"/>
    </row>
    <row r="21" spans="1:32" s="23" customFormat="1" hidden="1">
      <c r="A21" s="16"/>
      <c r="B21" s="25"/>
      <c r="H21" s="26"/>
      <c r="J21" s="9"/>
      <c r="P21" s="26"/>
      <c r="U21" s="202"/>
      <c r="V21" s="203"/>
      <c r="W21" s="177"/>
      <c r="X21" s="178"/>
      <c r="Y21" s="178"/>
      <c r="Z21" s="179"/>
      <c r="AA21" s="179"/>
      <c r="AB21" s="179"/>
      <c r="AC21" s="179"/>
      <c r="AD21" s="179"/>
      <c r="AE21" s="179"/>
      <c r="AF21" s="179"/>
    </row>
    <row r="22" spans="1:32" s="23" customFormat="1" hidden="1">
      <c r="A22" s="16"/>
      <c r="B22" s="25"/>
      <c r="H22" s="26"/>
      <c r="J22" s="9"/>
      <c r="P22" s="26"/>
      <c r="U22" s="202"/>
      <c r="V22" s="203"/>
      <c r="W22" s="177"/>
      <c r="X22" s="178"/>
      <c r="Y22" s="178"/>
      <c r="Z22" s="179"/>
      <c r="AA22" s="179"/>
      <c r="AB22" s="179"/>
      <c r="AC22" s="179"/>
      <c r="AD22" s="179"/>
      <c r="AE22" s="179"/>
      <c r="AF22" s="179"/>
    </row>
    <row r="23" spans="1:32" s="23" customFormat="1" hidden="1">
      <c r="A23" s="16"/>
      <c r="B23" s="25"/>
      <c r="H23" s="26"/>
      <c r="P23" s="26"/>
      <c r="U23" s="202"/>
      <c r="V23" s="203"/>
      <c r="W23" s="177"/>
      <c r="X23" s="178"/>
      <c r="Y23" s="178"/>
      <c r="Z23" s="179"/>
      <c r="AA23" s="179"/>
      <c r="AB23" s="179"/>
      <c r="AC23" s="179"/>
      <c r="AD23" s="179"/>
      <c r="AE23" s="179"/>
      <c r="AF23" s="179"/>
    </row>
    <row r="24" spans="1:32" s="23" customFormat="1" hidden="1">
      <c r="A24" s="16"/>
      <c r="B24" s="25"/>
      <c r="H24" s="26"/>
      <c r="P24" s="26"/>
      <c r="U24" s="202"/>
      <c r="V24" s="203"/>
      <c r="W24" s="177"/>
      <c r="X24" s="178"/>
      <c r="Y24" s="178"/>
      <c r="Z24" s="179"/>
      <c r="AA24" s="179"/>
      <c r="AB24" s="179"/>
      <c r="AC24" s="179"/>
      <c r="AD24" s="179"/>
      <c r="AE24" s="179"/>
      <c r="AF24" s="179"/>
    </row>
    <row r="25" spans="1:32" s="23" customFormat="1" hidden="1">
      <c r="A25" s="24"/>
      <c r="B25" s="25"/>
      <c r="H25" s="26"/>
      <c r="P25" s="26"/>
      <c r="U25" s="202"/>
      <c r="V25" s="203"/>
      <c r="W25" s="177"/>
      <c r="X25" s="178"/>
      <c r="Y25" s="178"/>
      <c r="Z25" s="179"/>
      <c r="AA25" s="179"/>
      <c r="AB25" s="179"/>
      <c r="AC25" s="179"/>
      <c r="AD25" s="179"/>
      <c r="AE25" s="179"/>
      <c r="AF25" s="179"/>
    </row>
    <row r="26" spans="1:32" s="23" customFormat="1" hidden="1">
      <c r="A26" s="166"/>
      <c r="B26" s="167"/>
      <c r="C26" s="143"/>
      <c r="D26" s="143"/>
      <c r="E26" s="143"/>
      <c r="F26" s="143"/>
      <c r="G26" s="143"/>
      <c r="H26" s="144"/>
      <c r="I26" s="143"/>
      <c r="J26" s="143"/>
      <c r="K26" s="143"/>
      <c r="L26" s="143"/>
      <c r="P26" s="26"/>
      <c r="U26" s="202"/>
      <c r="V26" s="203"/>
      <c r="W26" s="177"/>
      <c r="X26" s="178"/>
      <c r="Y26" s="178"/>
      <c r="Z26" s="179"/>
      <c r="AA26" s="179"/>
      <c r="AB26" s="179"/>
      <c r="AC26" s="179"/>
      <c r="AD26" s="179"/>
      <c r="AE26" s="179"/>
      <c r="AF26" s="179"/>
    </row>
    <row r="27" spans="1:32" s="23" customFormat="1" hidden="1">
      <c r="A27" s="24"/>
      <c r="B27" s="25"/>
      <c r="H27" s="26"/>
      <c r="P27" s="26"/>
      <c r="U27" s="202"/>
      <c r="V27" s="203"/>
      <c r="W27" s="177"/>
      <c r="X27" s="178"/>
      <c r="Y27" s="178"/>
      <c r="Z27" s="179"/>
      <c r="AA27" s="179"/>
      <c r="AB27" s="179"/>
      <c r="AC27" s="179"/>
      <c r="AD27" s="179"/>
      <c r="AE27" s="179"/>
      <c r="AF27" s="179"/>
    </row>
    <row r="28" spans="1:32" s="23" customFormat="1" hidden="1">
      <c r="A28" s="24"/>
      <c r="B28" s="25"/>
      <c r="H28" s="26"/>
      <c r="P28" s="26"/>
      <c r="U28" s="202"/>
      <c r="V28" s="203"/>
      <c r="W28" s="177"/>
      <c r="X28" s="178"/>
      <c r="Y28" s="178"/>
      <c r="Z28" s="179"/>
      <c r="AA28" s="179"/>
      <c r="AB28" s="179"/>
      <c r="AC28" s="179"/>
      <c r="AD28" s="179"/>
      <c r="AE28" s="179"/>
      <c r="AF28" s="179"/>
    </row>
    <row r="29" spans="1:32" s="23" customFormat="1" hidden="1">
      <c r="A29" s="24"/>
      <c r="B29" s="25"/>
      <c r="H29" s="26"/>
      <c r="P29" s="26"/>
      <c r="U29" s="202"/>
      <c r="V29" s="203"/>
      <c r="W29" s="177"/>
      <c r="X29" s="178"/>
      <c r="Y29" s="178"/>
      <c r="Z29" s="179"/>
      <c r="AA29" s="179"/>
      <c r="AB29" s="179"/>
      <c r="AC29" s="179"/>
      <c r="AD29" s="179"/>
      <c r="AE29" s="179"/>
      <c r="AF29" s="179"/>
    </row>
    <row r="30" spans="1:32" s="23" customFormat="1" hidden="1">
      <c r="A30" s="24"/>
      <c r="B30" s="25"/>
      <c r="H30" s="26"/>
      <c r="P30" s="26"/>
      <c r="U30" s="202"/>
      <c r="V30" s="203"/>
      <c r="W30" s="177"/>
      <c r="X30" s="178"/>
      <c r="Y30" s="178"/>
      <c r="Z30" s="179"/>
      <c r="AA30" s="179"/>
      <c r="AB30" s="179"/>
      <c r="AC30" s="179"/>
      <c r="AD30" s="179"/>
      <c r="AE30" s="179"/>
      <c r="AF30" s="179"/>
    </row>
    <row r="31" spans="1:32" s="23" customFormat="1" hidden="1">
      <c r="A31" s="24"/>
      <c r="B31" s="25"/>
      <c r="H31" s="26"/>
      <c r="P31" s="26"/>
      <c r="U31" s="202"/>
      <c r="V31" s="203"/>
      <c r="W31" s="177"/>
      <c r="X31" s="178"/>
      <c r="Y31" s="178"/>
      <c r="Z31" s="179"/>
      <c r="AA31" s="179"/>
      <c r="AB31" s="179"/>
      <c r="AC31" s="179"/>
      <c r="AD31" s="179"/>
      <c r="AE31" s="179"/>
      <c r="AF31" s="179"/>
    </row>
    <row r="32" spans="1:32" s="23" customFormat="1" hidden="1">
      <c r="A32" s="24"/>
      <c r="B32" s="25"/>
      <c r="H32" s="26"/>
      <c r="P32" s="26"/>
      <c r="U32" s="202"/>
      <c r="V32" s="203"/>
      <c r="W32" s="177"/>
      <c r="X32" s="178"/>
      <c r="Y32" s="178"/>
      <c r="Z32" s="179"/>
      <c r="AA32" s="179"/>
      <c r="AB32" s="179"/>
      <c r="AC32" s="179"/>
      <c r="AD32" s="179"/>
      <c r="AE32" s="179"/>
      <c r="AF32" s="179"/>
    </row>
    <row r="33" spans="1:40" s="23" customFormat="1" hidden="1">
      <c r="A33" s="24"/>
      <c r="B33" s="25"/>
      <c r="H33" s="26"/>
      <c r="P33" s="26"/>
      <c r="U33" s="202"/>
      <c r="V33" s="203"/>
      <c r="W33" s="177"/>
      <c r="X33" s="178"/>
      <c r="Y33" s="178"/>
      <c r="Z33" s="179"/>
      <c r="AA33" s="179"/>
      <c r="AB33" s="179"/>
      <c r="AC33" s="179"/>
      <c r="AD33" s="179"/>
      <c r="AE33" s="179"/>
      <c r="AF33" s="179"/>
    </row>
    <row r="34" spans="1:40" s="23" customFormat="1" hidden="1">
      <c r="A34" s="24"/>
      <c r="B34" s="25"/>
      <c r="H34" s="26"/>
      <c r="P34" s="26"/>
      <c r="U34" s="202"/>
      <c r="V34" s="203"/>
      <c r="W34" s="177"/>
      <c r="X34" s="178"/>
      <c r="Y34" s="178"/>
      <c r="Z34" s="179"/>
      <c r="AA34" s="179"/>
      <c r="AB34" s="179"/>
      <c r="AC34" s="179"/>
      <c r="AD34" s="179"/>
      <c r="AE34" s="179"/>
      <c r="AF34" s="179"/>
    </row>
    <row r="35" spans="1:40" s="23" customFormat="1" hidden="1">
      <c r="A35" s="24"/>
      <c r="B35" s="25"/>
      <c r="H35" s="26"/>
      <c r="P35" s="26"/>
      <c r="U35" s="202"/>
      <c r="V35" s="203"/>
      <c r="W35" s="177"/>
      <c r="X35" s="178"/>
      <c r="Y35" s="178"/>
      <c r="Z35" s="179"/>
      <c r="AA35" s="179"/>
      <c r="AB35" s="179"/>
      <c r="AC35" s="179"/>
      <c r="AD35" s="179"/>
      <c r="AE35" s="179"/>
      <c r="AF35" s="179"/>
    </row>
    <row r="36" spans="1:40" s="23" customFormat="1" hidden="1">
      <c r="A36" s="24"/>
      <c r="B36" s="25"/>
      <c r="H36" s="26"/>
      <c r="P36" s="26"/>
      <c r="U36" s="202"/>
      <c r="V36" s="203"/>
      <c r="W36" s="177"/>
      <c r="X36" s="178"/>
      <c r="Y36" s="178"/>
      <c r="Z36" s="179"/>
      <c r="AA36" s="179"/>
      <c r="AB36" s="179"/>
      <c r="AC36" s="179"/>
      <c r="AD36" s="179"/>
      <c r="AE36" s="179"/>
      <c r="AF36" s="179"/>
    </row>
    <row r="37" spans="1:40" s="23" customFormat="1" hidden="1">
      <c r="A37" s="24"/>
      <c r="B37" s="25"/>
      <c r="H37" s="26"/>
      <c r="P37" s="26"/>
      <c r="U37" s="202"/>
      <c r="V37" s="203"/>
      <c r="W37" s="177"/>
      <c r="X37" s="178"/>
      <c r="Y37" s="178"/>
      <c r="Z37" s="179"/>
      <c r="AA37" s="179"/>
      <c r="AB37" s="179"/>
      <c r="AC37" s="179"/>
      <c r="AD37" s="179"/>
      <c r="AE37" s="179"/>
      <c r="AF37" s="179"/>
    </row>
    <row r="38" spans="1:40" s="23" customFormat="1" hidden="1">
      <c r="A38" s="24"/>
      <c r="B38" s="25"/>
      <c r="H38" s="26"/>
      <c r="P38" s="26"/>
      <c r="U38" s="202"/>
      <c r="V38" s="203"/>
      <c r="W38" s="177"/>
      <c r="X38" s="178"/>
      <c r="Y38" s="178"/>
      <c r="Z38" s="179"/>
      <c r="AA38" s="179"/>
      <c r="AB38" s="179"/>
      <c r="AC38" s="179"/>
      <c r="AD38" s="179"/>
      <c r="AE38" s="179"/>
      <c r="AF38" s="179"/>
    </row>
    <row r="39" spans="1:40" s="23" customFormat="1" hidden="1">
      <c r="A39" s="24"/>
      <c r="B39" s="25"/>
      <c r="H39" s="26"/>
      <c r="P39" s="26"/>
      <c r="U39" s="202"/>
      <c r="V39" s="203"/>
      <c r="W39" s="177"/>
      <c r="X39" s="178"/>
      <c r="Y39" s="178"/>
      <c r="Z39" s="179"/>
      <c r="AA39" s="179"/>
      <c r="AB39" s="179"/>
      <c r="AC39" s="179"/>
      <c r="AD39" s="179"/>
      <c r="AE39" s="179"/>
      <c r="AF39" s="179"/>
    </row>
    <row r="40" spans="1:40" s="23" customFormat="1" hidden="1">
      <c r="A40" s="24"/>
      <c r="B40" s="25"/>
      <c r="H40" s="26"/>
      <c r="P40" s="26"/>
      <c r="U40" s="202"/>
      <c r="V40" s="203"/>
      <c r="W40" s="177"/>
      <c r="X40" s="178"/>
      <c r="Y40" s="178"/>
      <c r="Z40" s="179"/>
      <c r="AA40" s="179"/>
      <c r="AB40" s="179"/>
      <c r="AC40" s="179"/>
      <c r="AD40" s="179"/>
      <c r="AE40" s="179"/>
      <c r="AF40" s="179"/>
    </row>
    <row r="41" spans="1:40" s="23" customFormat="1" hidden="1">
      <c r="A41" s="24"/>
      <c r="B41" s="25"/>
      <c r="H41" s="26"/>
      <c r="P41" s="26"/>
      <c r="U41" s="202"/>
      <c r="V41" s="203"/>
      <c r="W41" s="177"/>
      <c r="X41" s="178"/>
      <c r="Y41" s="178"/>
      <c r="Z41" s="179"/>
      <c r="AA41" s="179"/>
      <c r="AB41" s="179"/>
      <c r="AC41" s="179"/>
      <c r="AD41" s="179"/>
      <c r="AE41" s="179"/>
      <c r="AF41" s="179"/>
    </row>
    <row r="42" spans="1:40" s="23" customFormat="1" hidden="1">
      <c r="A42" s="24"/>
      <c r="B42" s="25"/>
      <c r="H42" s="26"/>
      <c r="P42" s="26"/>
      <c r="U42" s="202"/>
      <c r="V42" s="203"/>
      <c r="W42" s="177"/>
      <c r="X42" s="178"/>
      <c r="Y42" s="178"/>
      <c r="Z42" s="179"/>
      <c r="AA42" s="179"/>
      <c r="AB42" s="179"/>
      <c r="AC42" s="179"/>
      <c r="AD42" s="179"/>
      <c r="AE42" s="179"/>
      <c r="AF42" s="179"/>
    </row>
    <row r="43" spans="1:40" s="23" customFormat="1" hidden="1">
      <c r="A43" s="24"/>
      <c r="B43" s="25"/>
      <c r="H43" s="26"/>
      <c r="P43" s="26"/>
      <c r="U43" s="202"/>
      <c r="V43" s="203"/>
      <c r="W43" s="177"/>
      <c r="X43" s="178"/>
      <c r="Y43" s="178"/>
      <c r="Z43" s="179"/>
      <c r="AA43" s="179"/>
      <c r="AB43" s="179"/>
      <c r="AC43" s="179"/>
      <c r="AD43" s="179"/>
      <c r="AE43" s="179"/>
      <c r="AF43" s="179"/>
    </row>
    <row r="44" spans="1:40" s="23" customFormat="1" hidden="1">
      <c r="A44" s="24"/>
      <c r="B44" s="25"/>
      <c r="H44" s="26"/>
      <c r="P44" s="26"/>
      <c r="U44" s="202"/>
      <c r="V44" s="203"/>
      <c r="W44" s="177"/>
      <c r="X44" s="178"/>
      <c r="Y44" s="178"/>
      <c r="Z44" s="179"/>
      <c r="AA44" s="179"/>
      <c r="AB44" s="179"/>
      <c r="AC44" s="179"/>
      <c r="AD44" s="179"/>
      <c r="AE44" s="179"/>
      <c r="AF44" s="179"/>
    </row>
    <row r="45" spans="1:40" s="23" customFormat="1" hidden="1">
      <c r="A45" s="24"/>
      <c r="B45" s="25"/>
      <c r="H45" s="26"/>
      <c r="P45" s="26"/>
      <c r="U45" s="202"/>
      <c r="V45" s="203"/>
      <c r="W45" s="177"/>
      <c r="X45" s="178"/>
      <c r="Y45" s="178"/>
      <c r="Z45" s="179"/>
      <c r="AA45" s="179"/>
      <c r="AB45" s="179"/>
      <c r="AC45" s="179"/>
      <c r="AD45" s="179"/>
      <c r="AE45" s="179"/>
      <c r="AF45" s="179"/>
    </row>
    <row r="46" spans="1:40" s="23" customFormat="1" hidden="1">
      <c r="A46" s="24"/>
      <c r="B46" s="25"/>
      <c r="H46" s="26"/>
      <c r="P46" s="26"/>
      <c r="U46" s="202"/>
      <c r="V46" s="203"/>
      <c r="W46" s="177"/>
      <c r="X46" s="178"/>
      <c r="Y46" s="178"/>
      <c r="Z46" s="179"/>
      <c r="AA46" s="179"/>
      <c r="AB46" s="179"/>
      <c r="AC46" s="179"/>
      <c r="AD46" s="179"/>
      <c r="AE46" s="179"/>
      <c r="AF46" s="179"/>
    </row>
    <row r="47" spans="1:40" s="23" customFormat="1">
      <c r="A47" s="24"/>
      <c r="B47" s="25"/>
      <c r="H47" s="26"/>
      <c r="P47" s="26"/>
      <c r="U47" s="202"/>
      <c r="V47" s="203"/>
      <c r="W47" s="177"/>
      <c r="X47" s="178"/>
      <c r="Y47" s="178"/>
      <c r="Z47" s="179"/>
      <c r="AA47" s="179"/>
      <c r="AB47" s="179"/>
      <c r="AC47" s="179"/>
      <c r="AD47" s="179"/>
      <c r="AE47" s="179"/>
      <c r="AF47" s="179"/>
    </row>
    <row r="48" spans="1:40" s="41" customFormat="1">
      <c r="A48" s="37"/>
      <c r="B48" s="149"/>
      <c r="C48" s="37"/>
      <c r="D48" s="37"/>
      <c r="E48" s="37"/>
      <c r="F48" s="37"/>
      <c r="G48" s="37"/>
      <c r="H48" s="37"/>
      <c r="I48" s="37"/>
      <c r="J48" s="37"/>
      <c r="K48" s="37"/>
      <c r="L48" s="37"/>
      <c r="M48" s="37"/>
      <c r="N48" s="37"/>
      <c r="O48" s="37"/>
      <c r="P48" s="37"/>
      <c r="Q48" s="37"/>
      <c r="R48" s="37"/>
      <c r="S48" s="37"/>
      <c r="T48" s="37"/>
      <c r="U48" s="40" t="s">
        <v>7</v>
      </c>
      <c r="V48" s="40" t="s">
        <v>7</v>
      </c>
      <c r="W48" s="180"/>
      <c r="X48" s="181"/>
      <c r="Y48" s="181"/>
      <c r="Z48" s="206"/>
      <c r="AA48" s="206"/>
      <c r="AB48" s="206"/>
      <c r="AC48" s="206"/>
      <c r="AD48" s="206"/>
      <c r="AE48" s="206"/>
      <c r="AF48" s="206"/>
      <c r="AG48" s="42"/>
      <c r="AH48" s="42"/>
      <c r="AI48" s="42"/>
      <c r="AJ48" s="42"/>
      <c r="AK48" s="42"/>
      <c r="AL48" s="42"/>
      <c r="AM48" s="42"/>
      <c r="AN48" s="42"/>
    </row>
    <row r="49" spans="1:43"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47"/>
      <c r="T49" s="47"/>
      <c r="U49" s="51">
        <v>1</v>
      </c>
      <c r="V49" s="51">
        <v>1</v>
      </c>
      <c r="W49" s="180"/>
      <c r="X49" s="181"/>
      <c r="Y49" s="181" t="s">
        <v>13</v>
      </c>
      <c r="Z49" s="206"/>
      <c r="AA49" s="206"/>
      <c r="AB49" s="206"/>
      <c r="AC49" s="206"/>
      <c r="AD49" s="206"/>
      <c r="AE49" s="206"/>
      <c r="AF49" s="207" t="s">
        <v>14</v>
      </c>
      <c r="AG49" s="42"/>
      <c r="AH49" s="42"/>
      <c r="AI49" s="42"/>
      <c r="AJ49" s="42"/>
      <c r="AK49" s="42"/>
      <c r="AL49" s="42"/>
      <c r="AM49" s="42"/>
      <c r="AN49" s="42"/>
    </row>
    <row r="50" spans="1:43" s="60" customFormat="1" ht="18" thickTop="1">
      <c r="A50" s="52"/>
      <c r="B50" s="169"/>
      <c r="C50" s="54"/>
      <c r="D50" s="54"/>
      <c r="E50" s="54"/>
      <c r="F50" s="54"/>
      <c r="G50" s="54"/>
      <c r="H50" s="54"/>
      <c r="I50" s="55"/>
      <c r="J50" s="55"/>
      <c r="K50" s="55"/>
      <c r="L50" s="56"/>
      <c r="M50" s="57"/>
      <c r="N50" s="57"/>
      <c r="O50" s="57"/>
      <c r="P50" s="57"/>
      <c r="Q50" s="57"/>
      <c r="R50" s="57"/>
      <c r="U50" s="59"/>
      <c r="V50" s="204"/>
      <c r="W50" s="184"/>
      <c r="X50" s="185"/>
      <c r="Y50" s="185"/>
      <c r="Z50" s="208"/>
      <c r="AA50" s="208"/>
      <c r="AB50" s="208"/>
      <c r="AC50" s="208"/>
      <c r="AD50" s="208"/>
      <c r="AE50" s="208"/>
      <c r="AF50" s="208"/>
      <c r="AG50" s="57"/>
      <c r="AH50" s="57"/>
      <c r="AI50" s="57"/>
      <c r="AJ50" s="57"/>
      <c r="AK50" s="57"/>
      <c r="AL50" s="57"/>
      <c r="AM50" s="57"/>
      <c r="AN50" s="57"/>
    </row>
    <row r="51" spans="1:43" s="72" customFormat="1" ht="17.25" customHeight="1">
      <c r="A51" s="113">
        <v>1</v>
      </c>
      <c r="B51" s="114"/>
      <c r="C51" s="115" t="s">
        <v>15</v>
      </c>
      <c r="D51" s="116"/>
      <c r="E51" s="116"/>
      <c r="F51" s="116"/>
      <c r="G51" s="117"/>
      <c r="H51" s="118"/>
      <c r="I51" s="119"/>
      <c r="J51" s="120"/>
      <c r="K51" s="121"/>
      <c r="L51" s="122"/>
      <c r="M51" s="38"/>
      <c r="N51" s="123"/>
      <c r="O51" s="38"/>
      <c r="P51" s="38"/>
      <c r="Q51" s="38"/>
      <c r="R51" s="38"/>
      <c r="S51" s="38"/>
      <c r="T51" s="38"/>
      <c r="U51" s="125">
        <v>87.921300000000002</v>
      </c>
      <c r="V51" s="126">
        <v>87.921300000000002</v>
      </c>
      <c r="W51" s="209"/>
      <c r="X51" s="188"/>
      <c r="Y51" s="210">
        <v>4</v>
      </c>
      <c r="Z51" s="211"/>
      <c r="AA51" s="211"/>
      <c r="AB51" s="212"/>
      <c r="AC51" s="211"/>
      <c r="AD51" s="210"/>
      <c r="AE51" s="210"/>
      <c r="AF51" s="213" t="s">
        <v>86</v>
      </c>
      <c r="AG51" s="73"/>
      <c r="AH51" s="75"/>
      <c r="AI51" s="75"/>
      <c r="AJ51" s="75"/>
      <c r="AK51" s="75"/>
      <c r="AL51" s="75"/>
      <c r="AM51" s="75"/>
      <c r="AN51" s="75"/>
      <c r="AO51" s="75"/>
      <c r="AP51" s="75"/>
      <c r="AQ51" s="73"/>
    </row>
    <row r="52" spans="1:43" s="84" customFormat="1" ht="17.25" customHeight="1">
      <c r="A52" s="83"/>
      <c r="B52" s="24"/>
      <c r="C52" s="66" t="s">
        <v>17</v>
      </c>
      <c r="E52" s="85"/>
      <c r="G52" s="86" t="s">
        <v>18</v>
      </c>
      <c r="H52" s="87" t="s">
        <v>19</v>
      </c>
      <c r="J52" s="88"/>
      <c r="K52" s="89"/>
      <c r="L52" s="90"/>
      <c r="M52" s="90"/>
      <c r="N52" s="91"/>
      <c r="P52" s="90"/>
      <c r="Q52" s="89"/>
      <c r="W52" s="195"/>
      <c r="X52" s="193"/>
      <c r="Y52" s="214"/>
      <c r="Z52" s="215"/>
      <c r="AA52" s="215"/>
      <c r="AB52" s="215"/>
      <c r="AC52" s="216"/>
      <c r="AD52" s="215"/>
      <c r="AE52" s="215"/>
      <c r="AF52" s="213" t="s">
        <v>86</v>
      </c>
      <c r="AG52" s="73"/>
      <c r="AH52" s="75"/>
      <c r="AI52" s="75"/>
      <c r="AJ52" s="75"/>
      <c r="AK52" s="75"/>
      <c r="AL52" s="75"/>
      <c r="AM52" s="75"/>
      <c r="AN52" s="75"/>
      <c r="AO52" s="75"/>
      <c r="AP52" s="75"/>
    </row>
    <row r="53" spans="1:43" s="84" customFormat="1" ht="17.25" customHeight="1">
      <c r="A53" s="83"/>
      <c r="B53" s="24"/>
      <c r="C53" s="66"/>
      <c r="E53" s="85"/>
      <c r="G53" s="86"/>
      <c r="H53" s="87"/>
      <c r="J53" s="88"/>
      <c r="K53" s="89"/>
      <c r="L53" s="90"/>
      <c r="M53" s="90"/>
      <c r="N53" s="91"/>
      <c r="P53" s="90"/>
      <c r="Q53" s="89"/>
      <c r="W53" s="195"/>
      <c r="X53" s="193"/>
      <c r="Y53" s="214"/>
      <c r="Z53" s="215"/>
      <c r="AA53" s="215"/>
      <c r="AB53" s="215"/>
      <c r="AC53" s="216"/>
      <c r="AD53" s="215"/>
      <c r="AE53" s="215"/>
      <c r="AF53" s="213" t="s">
        <v>86</v>
      </c>
      <c r="AG53" s="73"/>
      <c r="AH53" s="75"/>
      <c r="AI53" s="75"/>
      <c r="AJ53" s="75"/>
      <c r="AK53" s="75"/>
      <c r="AL53" s="75"/>
      <c r="AM53" s="75"/>
      <c r="AN53" s="75"/>
      <c r="AO53" s="75"/>
      <c r="AP53" s="75"/>
    </row>
    <row r="54" spans="1:43" s="72" customFormat="1" ht="17.25" customHeight="1">
      <c r="A54" s="113">
        <v>2</v>
      </c>
      <c r="B54" s="114"/>
      <c r="C54" s="115" t="s">
        <v>22</v>
      </c>
      <c r="D54" s="116"/>
      <c r="E54" s="116"/>
      <c r="F54" s="116"/>
      <c r="G54" s="117"/>
      <c r="H54" s="118"/>
      <c r="I54" s="119"/>
      <c r="J54" s="120"/>
      <c r="K54" s="121"/>
      <c r="L54" s="122"/>
      <c r="M54" s="38"/>
      <c r="N54" s="123"/>
      <c r="O54" s="38"/>
      <c r="P54" s="38"/>
      <c r="Q54" s="38"/>
      <c r="R54" s="38"/>
      <c r="S54" s="38"/>
      <c r="T54" s="38"/>
      <c r="U54" s="125">
        <v>77.984300000000005</v>
      </c>
      <c r="V54" s="126">
        <v>77.984300000000005</v>
      </c>
      <c r="W54" s="209"/>
      <c r="X54" s="188"/>
      <c r="Y54" s="210">
        <v>3</v>
      </c>
      <c r="Z54" s="211"/>
      <c r="AA54" s="211"/>
      <c r="AB54" s="212"/>
      <c r="AC54" s="211"/>
      <c r="AD54" s="210"/>
      <c r="AE54" s="210"/>
      <c r="AF54" s="213" t="s">
        <v>86</v>
      </c>
      <c r="AG54" s="73"/>
      <c r="AH54" s="75"/>
      <c r="AI54" s="75"/>
      <c r="AJ54" s="75"/>
      <c r="AK54" s="75"/>
      <c r="AL54" s="75"/>
      <c r="AM54" s="75"/>
      <c r="AN54" s="75"/>
      <c r="AO54" s="75"/>
      <c r="AP54" s="75"/>
      <c r="AQ54" s="73"/>
    </row>
    <row r="55" spans="1:43" s="72" customFormat="1" ht="17.25" customHeight="1">
      <c r="A55" s="61"/>
      <c r="B55" s="62"/>
      <c r="C55" s="66" t="s">
        <v>88</v>
      </c>
      <c r="D55" s="63"/>
      <c r="E55" s="63"/>
      <c r="F55" s="63"/>
      <c r="G55" s="64" t="s">
        <v>89</v>
      </c>
      <c r="H55" s="65" t="s">
        <v>29</v>
      </c>
      <c r="I55" s="66"/>
      <c r="J55" s="67"/>
      <c r="K55" s="68"/>
      <c r="L55" s="69"/>
      <c r="M55" s="70"/>
      <c r="N55" s="71"/>
      <c r="O55" s="70"/>
      <c r="P55" s="70"/>
      <c r="Q55" s="70"/>
      <c r="R55" s="70"/>
      <c r="S55" s="70"/>
      <c r="T55" s="70"/>
      <c r="U55" s="70"/>
      <c r="V55" s="70"/>
      <c r="W55" s="192"/>
      <c r="X55" s="188"/>
      <c r="Y55" s="210"/>
      <c r="Z55" s="211"/>
      <c r="AA55" s="211"/>
      <c r="AB55" s="212"/>
      <c r="AC55" s="211"/>
      <c r="AD55" s="210"/>
      <c r="AE55" s="210"/>
      <c r="AF55" s="213" t="s">
        <v>86</v>
      </c>
      <c r="AG55" s="73"/>
      <c r="AH55" s="75"/>
      <c r="AI55" s="75"/>
      <c r="AJ55" s="75"/>
      <c r="AK55" s="75"/>
      <c r="AL55" s="75"/>
      <c r="AM55" s="75"/>
      <c r="AN55" s="75"/>
      <c r="AO55" s="75"/>
      <c r="AP55" s="75"/>
      <c r="AQ55" s="73"/>
    </row>
    <row r="56" spans="1:43" s="72" customFormat="1" ht="17.25" customHeight="1">
      <c r="A56" s="61"/>
      <c r="B56" s="62"/>
      <c r="C56" s="66"/>
      <c r="D56" s="63"/>
      <c r="E56" s="63"/>
      <c r="F56" s="63"/>
      <c r="G56" s="64"/>
      <c r="H56" s="65"/>
      <c r="I56" s="66"/>
      <c r="J56" s="67"/>
      <c r="K56" s="68"/>
      <c r="L56" s="69"/>
      <c r="M56" s="70"/>
      <c r="N56" s="71"/>
      <c r="O56" s="70"/>
      <c r="P56" s="70"/>
      <c r="Q56" s="70"/>
      <c r="R56" s="70"/>
      <c r="S56" s="70"/>
      <c r="T56" s="70"/>
      <c r="U56" s="70"/>
      <c r="V56" s="70"/>
      <c r="W56" s="192"/>
      <c r="X56" s="188"/>
      <c r="Y56" s="210"/>
      <c r="Z56" s="211"/>
      <c r="AA56" s="211"/>
      <c r="AB56" s="212"/>
      <c r="AC56" s="211"/>
      <c r="AD56" s="210"/>
      <c r="AE56" s="210"/>
      <c r="AF56" s="213" t="s">
        <v>86</v>
      </c>
      <c r="AG56" s="73"/>
      <c r="AH56" s="75"/>
      <c r="AI56" s="75"/>
      <c r="AJ56" s="75"/>
      <c r="AK56" s="75"/>
      <c r="AL56" s="75"/>
      <c r="AM56" s="75"/>
      <c r="AN56" s="75"/>
      <c r="AO56" s="75"/>
      <c r="AP56" s="75"/>
      <c r="AQ56" s="73"/>
    </row>
    <row r="57" spans="1:43" s="84" customFormat="1" ht="17.25" customHeight="1">
      <c r="A57" s="127">
        <v>3</v>
      </c>
      <c r="B57" s="128"/>
      <c r="C57" s="115" t="s">
        <v>22</v>
      </c>
      <c r="D57" s="129"/>
      <c r="E57" s="130"/>
      <c r="F57" s="129"/>
      <c r="G57" s="131"/>
      <c r="H57" s="132"/>
      <c r="I57" s="129"/>
      <c r="J57" s="133"/>
      <c r="K57" s="134"/>
      <c r="L57" s="135"/>
      <c r="M57" s="135"/>
      <c r="N57" s="136"/>
      <c r="O57" s="129"/>
      <c r="P57" s="135"/>
      <c r="Q57" s="134"/>
      <c r="R57" s="129"/>
      <c r="S57" s="129"/>
      <c r="T57" s="129"/>
      <c r="U57" s="125">
        <v>72.482600000000005</v>
      </c>
      <c r="V57" s="126">
        <v>72.482600000000005</v>
      </c>
      <c r="W57" s="209"/>
      <c r="X57" s="193"/>
      <c r="Y57" s="214">
        <v>2</v>
      </c>
      <c r="Z57" s="215"/>
      <c r="AA57" s="215"/>
      <c r="AB57" s="215"/>
      <c r="AC57" s="216"/>
      <c r="AD57" s="215"/>
      <c r="AE57" s="215"/>
      <c r="AF57" s="213" t="s">
        <v>86</v>
      </c>
      <c r="AG57" s="73"/>
      <c r="AH57" s="75"/>
      <c r="AI57" s="75"/>
      <c r="AJ57" s="75"/>
      <c r="AK57" s="75"/>
      <c r="AL57" s="75"/>
      <c r="AM57" s="75"/>
      <c r="AN57" s="75"/>
      <c r="AO57" s="75"/>
      <c r="AP57" s="75"/>
    </row>
    <row r="58" spans="1:43" s="72" customFormat="1" ht="17.25" customHeight="1">
      <c r="A58" s="61"/>
      <c r="B58" s="62"/>
      <c r="C58" s="66" t="s">
        <v>90</v>
      </c>
      <c r="D58" s="63"/>
      <c r="E58" s="63"/>
      <c r="F58" s="63"/>
      <c r="G58" s="64" t="s">
        <v>24</v>
      </c>
      <c r="H58" s="65" t="s">
        <v>25</v>
      </c>
      <c r="I58" s="66"/>
      <c r="J58" s="67"/>
      <c r="K58" s="68"/>
      <c r="L58" s="69"/>
      <c r="M58" s="70"/>
      <c r="N58" s="71"/>
      <c r="O58" s="70"/>
      <c r="P58" s="70"/>
      <c r="Q58" s="70"/>
      <c r="R58" s="70"/>
      <c r="S58" s="70"/>
      <c r="T58" s="70"/>
      <c r="U58" s="70"/>
      <c r="V58" s="70"/>
      <c r="W58" s="192"/>
      <c r="X58" s="188"/>
      <c r="Y58" s="210"/>
      <c r="Z58" s="211"/>
      <c r="AA58" s="211"/>
      <c r="AB58" s="212"/>
      <c r="AC58" s="211"/>
      <c r="AD58" s="210"/>
      <c r="AE58" s="210"/>
      <c r="AF58" s="213" t="s">
        <v>86</v>
      </c>
      <c r="AG58" s="73"/>
      <c r="AH58" s="75"/>
      <c r="AI58" s="75"/>
      <c r="AJ58" s="75"/>
      <c r="AK58" s="75"/>
      <c r="AL58" s="75"/>
      <c r="AM58" s="75"/>
      <c r="AN58" s="75"/>
      <c r="AO58" s="75"/>
      <c r="AP58" s="75"/>
      <c r="AQ58" s="73"/>
    </row>
    <row r="59" spans="1:43" s="72" customFormat="1" ht="17.25" customHeight="1">
      <c r="A59" s="61"/>
      <c r="B59" s="62"/>
      <c r="C59" s="66"/>
      <c r="D59" s="63"/>
      <c r="E59" s="63"/>
      <c r="F59" s="63"/>
      <c r="G59" s="64"/>
      <c r="H59" s="65"/>
      <c r="I59" s="66"/>
      <c r="J59" s="67"/>
      <c r="K59" s="68"/>
      <c r="L59" s="69"/>
      <c r="M59" s="70"/>
      <c r="N59" s="71"/>
      <c r="O59" s="70"/>
      <c r="P59" s="70"/>
      <c r="Q59" s="70"/>
      <c r="R59" s="70"/>
      <c r="S59" s="70"/>
      <c r="T59" s="70"/>
      <c r="U59" s="70"/>
      <c r="V59" s="70"/>
      <c r="W59" s="192"/>
      <c r="X59" s="188"/>
      <c r="Y59" s="210"/>
      <c r="Z59" s="211"/>
      <c r="AA59" s="211"/>
      <c r="AB59" s="212"/>
      <c r="AC59" s="211"/>
      <c r="AD59" s="210"/>
      <c r="AE59" s="210"/>
      <c r="AF59" s="213" t="s">
        <v>86</v>
      </c>
      <c r="AG59" s="73"/>
      <c r="AH59" s="75"/>
      <c r="AI59" s="75"/>
      <c r="AJ59" s="75"/>
      <c r="AK59" s="75"/>
      <c r="AL59" s="75"/>
      <c r="AM59" s="75"/>
      <c r="AN59" s="75"/>
      <c r="AO59" s="75"/>
      <c r="AP59" s="75"/>
      <c r="AQ59" s="73"/>
    </row>
    <row r="60" spans="1:43" s="72" customFormat="1" ht="17.25" customHeight="1">
      <c r="A60" s="113">
        <v>4</v>
      </c>
      <c r="B60" s="114"/>
      <c r="C60" s="115" t="s">
        <v>38</v>
      </c>
      <c r="D60" s="116"/>
      <c r="E60" s="116"/>
      <c r="F60" s="116"/>
      <c r="G60" s="117"/>
      <c r="H60" s="118"/>
      <c r="I60" s="119"/>
      <c r="J60" s="120"/>
      <c r="K60" s="121"/>
      <c r="L60" s="122"/>
      <c r="M60" s="38"/>
      <c r="N60" s="123"/>
      <c r="O60" s="38"/>
      <c r="P60" s="38"/>
      <c r="Q60" s="38"/>
      <c r="R60" s="38"/>
      <c r="S60" s="38"/>
      <c r="T60" s="38"/>
      <c r="U60" s="125">
        <v>56.758799999999994</v>
      </c>
      <c r="V60" s="126">
        <v>56.758800000000001</v>
      </c>
      <c r="W60" s="209"/>
      <c r="X60" s="188"/>
      <c r="Y60" s="210">
        <v>1</v>
      </c>
      <c r="Z60" s="211"/>
      <c r="AA60" s="211"/>
      <c r="AB60" s="212"/>
      <c r="AC60" s="211"/>
      <c r="AD60" s="210"/>
      <c r="AE60" s="210"/>
      <c r="AF60" s="213" t="s">
        <v>86</v>
      </c>
      <c r="AG60" s="73"/>
      <c r="AH60" s="75"/>
      <c r="AI60" s="75"/>
      <c r="AJ60" s="75"/>
      <c r="AK60" s="75"/>
      <c r="AL60" s="75"/>
      <c r="AM60" s="75"/>
      <c r="AN60" s="75"/>
      <c r="AO60" s="75"/>
      <c r="AP60" s="75"/>
      <c r="AQ60" s="73"/>
    </row>
    <row r="61" spans="1:43" s="84" customFormat="1" ht="17.25" customHeight="1">
      <c r="A61" s="83"/>
      <c r="B61" s="24"/>
      <c r="C61" s="66" t="s">
        <v>39</v>
      </c>
      <c r="E61" s="85"/>
      <c r="G61" s="86" t="s">
        <v>40</v>
      </c>
      <c r="H61" s="87" t="s">
        <v>29</v>
      </c>
      <c r="J61" s="88"/>
      <c r="K61" s="89"/>
      <c r="L61" s="90"/>
      <c r="M61" s="90"/>
      <c r="N61" s="91"/>
      <c r="P61" s="90"/>
      <c r="Q61" s="89"/>
      <c r="W61" s="195"/>
      <c r="X61" s="193"/>
      <c r="Y61" s="214"/>
      <c r="Z61" s="215"/>
      <c r="AA61" s="215"/>
      <c r="AB61" s="215"/>
      <c r="AC61" s="216"/>
      <c r="AD61" s="215"/>
      <c r="AE61" s="215"/>
      <c r="AF61" s="213" t="s">
        <v>86</v>
      </c>
      <c r="AG61" s="73"/>
      <c r="AH61" s="75"/>
      <c r="AI61" s="75"/>
      <c r="AJ61" s="75"/>
      <c r="AK61" s="75"/>
      <c r="AL61" s="75"/>
      <c r="AM61" s="75"/>
      <c r="AN61" s="75"/>
      <c r="AO61" s="75"/>
      <c r="AP61" s="75"/>
    </row>
    <row r="62" spans="1:43" s="84" customFormat="1" ht="17.25" customHeight="1">
      <c r="A62" s="83"/>
      <c r="B62" s="24"/>
      <c r="C62" s="66"/>
      <c r="E62" s="85"/>
      <c r="G62" s="86"/>
      <c r="H62" s="87"/>
      <c r="J62" s="88"/>
      <c r="K62" s="89"/>
      <c r="L62" s="90"/>
      <c r="M62" s="90"/>
      <c r="N62" s="91"/>
      <c r="P62" s="90"/>
      <c r="Q62" s="89"/>
      <c r="W62" s="195"/>
      <c r="X62" s="193"/>
      <c r="Y62" s="214"/>
      <c r="Z62" s="215"/>
      <c r="AA62" s="215"/>
      <c r="AB62" s="215"/>
      <c r="AC62" s="216"/>
      <c r="AD62" s="215"/>
      <c r="AE62" s="215"/>
      <c r="AF62" s="213" t="s">
        <v>86</v>
      </c>
      <c r="AG62" s="73"/>
      <c r="AH62" s="75"/>
      <c r="AI62" s="75"/>
      <c r="AJ62" s="75"/>
      <c r="AK62" s="75"/>
      <c r="AL62" s="75"/>
      <c r="AM62" s="75"/>
      <c r="AN62" s="75"/>
      <c r="AO62" s="75"/>
      <c r="AP62" s="75"/>
    </row>
  </sheetData>
  <pageMargins left="0.4" right="0.18" top="0.90551181102362199" bottom="0.77" header="0.27559055118110237" footer="0.27559055118110237"/>
  <pageSetup paperSize="9" scale="65" orientation="portrait" horizontalDpi="120" verticalDpi="144" r:id="rId1"/>
  <headerFooter alignWithMargins="0">
    <oddFooter>&amp;R&amp;P / &amp;N&amp;LТЕХНИЧЕСКАЯ ПРОГРАММА, Соло
, результаты (SS 2013-17)&amp;CReport created:
12.12.2020 4:04:47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0"/>
  <sheetViews>
    <sheetView zoomScale="75" zoomScaleNormal="75" workbookViewId="0">
      <selection activeCell="H15" sqref="H15"/>
    </sheetView>
  </sheetViews>
  <sheetFormatPr defaultRowHeight="17.25"/>
  <cols>
    <col min="1" max="1" width="6.140625" style="28" customWidth="1"/>
    <col min="2" max="2" width="5.28515625" style="138" customWidth="1"/>
    <col min="3" max="3" width="6.570312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9.7109375" style="30" customWidth="1"/>
    <col min="19" max="19" width="9.7109375" style="31" customWidth="1"/>
    <col min="20" max="20" width="5.28515625" style="32" bestFit="1" customWidth="1"/>
    <col min="21" max="21" width="12" style="30" hidden="1" customWidth="1"/>
    <col min="22" max="22" width="11.5703125" style="139" customWidth="1"/>
    <col min="23" max="246" width="9.140625" style="30"/>
    <col min="247" max="247" width="6.140625" style="30" customWidth="1"/>
    <col min="248" max="248" width="5.28515625" style="30" customWidth="1"/>
    <col min="249" max="249" width="6.5703125" style="30" customWidth="1"/>
    <col min="250" max="253" width="5.7109375" style="30" customWidth="1"/>
    <col min="254" max="254" width="6.7109375" style="30" customWidth="1"/>
    <col min="255" max="263" width="5.7109375" style="30" customWidth="1"/>
    <col min="264" max="265" width="9.7109375" style="30" customWidth="1"/>
    <col min="266" max="266" width="5.28515625" style="30" bestFit="1" customWidth="1"/>
    <col min="267" max="267" width="0" style="30" hidden="1" customWidth="1"/>
    <col min="268" max="268" width="11.5703125" style="30" customWidth="1"/>
    <col min="269" max="277" width="0" style="30" hidden="1" customWidth="1"/>
    <col min="278" max="278" width="9.140625" style="30" customWidth="1"/>
    <col min="279" max="502" width="9.140625" style="30"/>
    <col min="503" max="503" width="6.140625" style="30" customWidth="1"/>
    <col min="504" max="504" width="5.28515625" style="30" customWidth="1"/>
    <col min="505" max="505" width="6.5703125" style="30" customWidth="1"/>
    <col min="506" max="509" width="5.7109375" style="30" customWidth="1"/>
    <col min="510" max="510" width="6.7109375" style="30" customWidth="1"/>
    <col min="511" max="519" width="5.7109375" style="30" customWidth="1"/>
    <col min="520" max="521" width="9.7109375" style="30" customWidth="1"/>
    <col min="522" max="522" width="5.28515625" style="30" bestFit="1" customWidth="1"/>
    <col min="523" max="523" width="0" style="30" hidden="1" customWidth="1"/>
    <col min="524" max="524" width="11.5703125" style="30" customWidth="1"/>
    <col min="525" max="533" width="0" style="30" hidden="1" customWidth="1"/>
    <col min="534" max="534" width="9.140625" style="30" customWidth="1"/>
    <col min="535" max="758" width="9.140625" style="30"/>
    <col min="759" max="759" width="6.140625" style="30" customWidth="1"/>
    <col min="760" max="760" width="5.28515625" style="30" customWidth="1"/>
    <col min="761" max="761" width="6.5703125" style="30" customWidth="1"/>
    <col min="762" max="765" width="5.7109375" style="30" customWidth="1"/>
    <col min="766" max="766" width="6.7109375" style="30" customWidth="1"/>
    <col min="767" max="775" width="5.7109375" style="30" customWidth="1"/>
    <col min="776" max="777" width="9.7109375" style="30" customWidth="1"/>
    <col min="778" max="778" width="5.28515625" style="30" bestFit="1" customWidth="1"/>
    <col min="779" max="779" width="0" style="30" hidden="1" customWidth="1"/>
    <col min="780" max="780" width="11.5703125" style="30" customWidth="1"/>
    <col min="781" max="789" width="0" style="30" hidden="1" customWidth="1"/>
    <col min="790" max="790" width="9.140625" style="30" customWidth="1"/>
    <col min="791" max="1014" width="9.140625" style="30"/>
    <col min="1015" max="1015" width="6.140625" style="30" customWidth="1"/>
    <col min="1016" max="1016" width="5.28515625" style="30" customWidth="1"/>
    <col min="1017" max="1017" width="6.5703125" style="30" customWidth="1"/>
    <col min="1018" max="1021" width="5.7109375" style="30" customWidth="1"/>
    <col min="1022" max="1022" width="6.7109375" style="30" customWidth="1"/>
    <col min="1023" max="1031" width="5.7109375" style="30" customWidth="1"/>
    <col min="1032" max="1033" width="9.7109375" style="30" customWidth="1"/>
    <col min="1034" max="1034" width="5.28515625" style="30" bestFit="1" customWidth="1"/>
    <col min="1035" max="1035" width="0" style="30" hidden="1" customWidth="1"/>
    <col min="1036" max="1036" width="11.5703125" style="30" customWidth="1"/>
    <col min="1037" max="1045" width="0" style="30" hidden="1" customWidth="1"/>
    <col min="1046" max="1046" width="9.140625" style="30" customWidth="1"/>
    <col min="1047" max="1270" width="9.140625" style="30"/>
    <col min="1271" max="1271" width="6.140625" style="30" customWidth="1"/>
    <col min="1272" max="1272" width="5.28515625" style="30" customWidth="1"/>
    <col min="1273" max="1273" width="6.5703125" style="30" customWidth="1"/>
    <col min="1274" max="1277" width="5.7109375" style="30" customWidth="1"/>
    <col min="1278" max="1278" width="6.7109375" style="30" customWidth="1"/>
    <col min="1279" max="1287" width="5.7109375" style="30" customWidth="1"/>
    <col min="1288" max="1289" width="9.7109375" style="30" customWidth="1"/>
    <col min="1290" max="1290" width="5.28515625" style="30" bestFit="1" customWidth="1"/>
    <col min="1291" max="1291" width="0" style="30" hidden="1" customWidth="1"/>
    <col min="1292" max="1292" width="11.5703125" style="30" customWidth="1"/>
    <col min="1293" max="1301" width="0" style="30" hidden="1" customWidth="1"/>
    <col min="1302" max="1302" width="9.140625" style="30" customWidth="1"/>
    <col min="1303" max="1526" width="9.140625" style="30"/>
    <col min="1527" max="1527" width="6.140625" style="30" customWidth="1"/>
    <col min="1528" max="1528" width="5.28515625" style="30" customWidth="1"/>
    <col min="1529" max="1529" width="6.5703125" style="30" customWidth="1"/>
    <col min="1530" max="1533" width="5.7109375" style="30" customWidth="1"/>
    <col min="1534" max="1534" width="6.7109375" style="30" customWidth="1"/>
    <col min="1535" max="1543" width="5.7109375" style="30" customWidth="1"/>
    <col min="1544" max="1545" width="9.7109375" style="30" customWidth="1"/>
    <col min="1546" max="1546" width="5.28515625" style="30" bestFit="1" customWidth="1"/>
    <col min="1547" max="1547" width="0" style="30" hidden="1" customWidth="1"/>
    <col min="1548" max="1548" width="11.5703125" style="30" customWidth="1"/>
    <col min="1549" max="1557" width="0" style="30" hidden="1" customWidth="1"/>
    <col min="1558" max="1558" width="9.140625" style="30" customWidth="1"/>
    <col min="1559" max="1782" width="9.140625" style="30"/>
    <col min="1783" max="1783" width="6.140625" style="30" customWidth="1"/>
    <col min="1784" max="1784" width="5.28515625" style="30" customWidth="1"/>
    <col min="1785" max="1785" width="6.5703125" style="30" customWidth="1"/>
    <col min="1786" max="1789" width="5.7109375" style="30" customWidth="1"/>
    <col min="1790" max="1790" width="6.7109375" style="30" customWidth="1"/>
    <col min="1791" max="1799" width="5.7109375" style="30" customWidth="1"/>
    <col min="1800" max="1801" width="9.7109375" style="30" customWidth="1"/>
    <col min="1802" max="1802" width="5.28515625" style="30" bestFit="1" customWidth="1"/>
    <col min="1803" max="1803" width="0" style="30" hidden="1" customWidth="1"/>
    <col min="1804" max="1804" width="11.5703125" style="30" customWidth="1"/>
    <col min="1805" max="1813" width="0" style="30" hidden="1" customWidth="1"/>
    <col min="1814" max="1814" width="9.140625" style="30" customWidth="1"/>
    <col min="1815" max="2038" width="9.140625" style="30"/>
    <col min="2039" max="2039" width="6.140625" style="30" customWidth="1"/>
    <col min="2040" max="2040" width="5.28515625" style="30" customWidth="1"/>
    <col min="2041" max="2041" width="6.5703125" style="30" customWidth="1"/>
    <col min="2042" max="2045" width="5.7109375" style="30" customWidth="1"/>
    <col min="2046" max="2046" width="6.7109375" style="30" customWidth="1"/>
    <col min="2047" max="2055" width="5.7109375" style="30" customWidth="1"/>
    <col min="2056" max="2057" width="9.7109375" style="30" customWidth="1"/>
    <col min="2058" max="2058" width="5.28515625" style="30" bestFit="1" customWidth="1"/>
    <col min="2059" max="2059" width="0" style="30" hidden="1" customWidth="1"/>
    <col min="2060" max="2060" width="11.5703125" style="30" customWidth="1"/>
    <col min="2061" max="2069" width="0" style="30" hidden="1" customWidth="1"/>
    <col min="2070" max="2070" width="9.140625" style="30" customWidth="1"/>
    <col min="2071" max="2294" width="9.140625" style="30"/>
    <col min="2295" max="2295" width="6.140625" style="30" customWidth="1"/>
    <col min="2296" max="2296" width="5.28515625" style="30" customWidth="1"/>
    <col min="2297" max="2297" width="6.5703125" style="30" customWidth="1"/>
    <col min="2298" max="2301" width="5.7109375" style="30" customWidth="1"/>
    <col min="2302" max="2302" width="6.7109375" style="30" customWidth="1"/>
    <col min="2303" max="2311" width="5.7109375" style="30" customWidth="1"/>
    <col min="2312" max="2313" width="9.7109375" style="30" customWidth="1"/>
    <col min="2314" max="2314" width="5.28515625" style="30" bestFit="1" customWidth="1"/>
    <col min="2315" max="2315" width="0" style="30" hidden="1" customWidth="1"/>
    <col min="2316" max="2316" width="11.5703125" style="30" customWidth="1"/>
    <col min="2317" max="2325" width="0" style="30" hidden="1" customWidth="1"/>
    <col min="2326" max="2326" width="9.140625" style="30" customWidth="1"/>
    <col min="2327" max="2550" width="9.140625" style="30"/>
    <col min="2551" max="2551" width="6.140625" style="30" customWidth="1"/>
    <col min="2552" max="2552" width="5.28515625" style="30" customWidth="1"/>
    <col min="2553" max="2553" width="6.5703125" style="30" customWidth="1"/>
    <col min="2554" max="2557" width="5.7109375" style="30" customWidth="1"/>
    <col min="2558" max="2558" width="6.7109375" style="30" customWidth="1"/>
    <col min="2559" max="2567" width="5.7109375" style="30" customWidth="1"/>
    <col min="2568" max="2569" width="9.7109375" style="30" customWidth="1"/>
    <col min="2570" max="2570" width="5.28515625" style="30" bestFit="1" customWidth="1"/>
    <col min="2571" max="2571" width="0" style="30" hidden="1" customWidth="1"/>
    <col min="2572" max="2572" width="11.5703125" style="30" customWidth="1"/>
    <col min="2573" max="2581" width="0" style="30" hidden="1" customWidth="1"/>
    <col min="2582" max="2582" width="9.140625" style="30" customWidth="1"/>
    <col min="2583" max="2806" width="9.140625" style="30"/>
    <col min="2807" max="2807" width="6.140625" style="30" customWidth="1"/>
    <col min="2808" max="2808" width="5.28515625" style="30" customWidth="1"/>
    <col min="2809" max="2809" width="6.5703125" style="30" customWidth="1"/>
    <col min="2810" max="2813" width="5.7109375" style="30" customWidth="1"/>
    <col min="2814" max="2814" width="6.7109375" style="30" customWidth="1"/>
    <col min="2815" max="2823" width="5.7109375" style="30" customWidth="1"/>
    <col min="2824" max="2825" width="9.7109375" style="30" customWidth="1"/>
    <col min="2826" max="2826" width="5.28515625" style="30" bestFit="1" customWidth="1"/>
    <col min="2827" max="2827" width="0" style="30" hidden="1" customWidth="1"/>
    <col min="2828" max="2828" width="11.5703125" style="30" customWidth="1"/>
    <col min="2829" max="2837" width="0" style="30" hidden="1" customWidth="1"/>
    <col min="2838" max="2838" width="9.140625" style="30" customWidth="1"/>
    <col min="2839" max="3062" width="9.140625" style="30"/>
    <col min="3063" max="3063" width="6.140625" style="30" customWidth="1"/>
    <col min="3064" max="3064" width="5.28515625" style="30" customWidth="1"/>
    <col min="3065" max="3065" width="6.5703125" style="30" customWidth="1"/>
    <col min="3066" max="3069" width="5.7109375" style="30" customWidth="1"/>
    <col min="3070" max="3070" width="6.7109375" style="30" customWidth="1"/>
    <col min="3071" max="3079" width="5.7109375" style="30" customWidth="1"/>
    <col min="3080" max="3081" width="9.7109375" style="30" customWidth="1"/>
    <col min="3082" max="3082" width="5.28515625" style="30" bestFit="1" customWidth="1"/>
    <col min="3083" max="3083" width="0" style="30" hidden="1" customWidth="1"/>
    <col min="3084" max="3084" width="11.5703125" style="30" customWidth="1"/>
    <col min="3085" max="3093" width="0" style="30" hidden="1" customWidth="1"/>
    <col min="3094" max="3094" width="9.140625" style="30" customWidth="1"/>
    <col min="3095" max="3318" width="9.140625" style="30"/>
    <col min="3319" max="3319" width="6.140625" style="30" customWidth="1"/>
    <col min="3320" max="3320" width="5.28515625" style="30" customWidth="1"/>
    <col min="3321" max="3321" width="6.5703125" style="30" customWidth="1"/>
    <col min="3322" max="3325" width="5.7109375" style="30" customWidth="1"/>
    <col min="3326" max="3326" width="6.7109375" style="30" customWidth="1"/>
    <col min="3327" max="3335" width="5.7109375" style="30" customWidth="1"/>
    <col min="3336" max="3337" width="9.7109375" style="30" customWidth="1"/>
    <col min="3338" max="3338" width="5.28515625" style="30" bestFit="1" customWidth="1"/>
    <col min="3339" max="3339" width="0" style="30" hidden="1" customWidth="1"/>
    <col min="3340" max="3340" width="11.5703125" style="30" customWidth="1"/>
    <col min="3341" max="3349" width="0" style="30" hidden="1" customWidth="1"/>
    <col min="3350" max="3350" width="9.140625" style="30" customWidth="1"/>
    <col min="3351" max="3574" width="9.140625" style="30"/>
    <col min="3575" max="3575" width="6.140625" style="30" customWidth="1"/>
    <col min="3576" max="3576" width="5.28515625" style="30" customWidth="1"/>
    <col min="3577" max="3577" width="6.5703125" style="30" customWidth="1"/>
    <col min="3578" max="3581" width="5.7109375" style="30" customWidth="1"/>
    <col min="3582" max="3582" width="6.7109375" style="30" customWidth="1"/>
    <col min="3583" max="3591" width="5.7109375" style="30" customWidth="1"/>
    <col min="3592" max="3593" width="9.7109375" style="30" customWidth="1"/>
    <col min="3594" max="3594" width="5.28515625" style="30" bestFit="1" customWidth="1"/>
    <col min="3595" max="3595" width="0" style="30" hidden="1" customWidth="1"/>
    <col min="3596" max="3596" width="11.5703125" style="30" customWidth="1"/>
    <col min="3597" max="3605" width="0" style="30" hidden="1" customWidth="1"/>
    <col min="3606" max="3606" width="9.140625" style="30" customWidth="1"/>
    <col min="3607" max="3830" width="9.140625" style="30"/>
    <col min="3831" max="3831" width="6.140625" style="30" customWidth="1"/>
    <col min="3832" max="3832" width="5.28515625" style="30" customWidth="1"/>
    <col min="3833" max="3833" width="6.5703125" style="30" customWidth="1"/>
    <col min="3834" max="3837" width="5.7109375" style="30" customWidth="1"/>
    <col min="3838" max="3838" width="6.7109375" style="30" customWidth="1"/>
    <col min="3839" max="3847" width="5.7109375" style="30" customWidth="1"/>
    <col min="3848" max="3849" width="9.7109375" style="30" customWidth="1"/>
    <col min="3850" max="3850" width="5.28515625" style="30" bestFit="1" customWidth="1"/>
    <col min="3851" max="3851" width="0" style="30" hidden="1" customWidth="1"/>
    <col min="3852" max="3852" width="11.5703125" style="30" customWidth="1"/>
    <col min="3853" max="3861" width="0" style="30" hidden="1" customWidth="1"/>
    <col min="3862" max="3862" width="9.140625" style="30" customWidth="1"/>
    <col min="3863" max="4086" width="9.140625" style="30"/>
    <col min="4087" max="4087" width="6.140625" style="30" customWidth="1"/>
    <col min="4088" max="4088" width="5.28515625" style="30" customWidth="1"/>
    <col min="4089" max="4089" width="6.5703125" style="30" customWidth="1"/>
    <col min="4090" max="4093" width="5.7109375" style="30" customWidth="1"/>
    <col min="4094" max="4094" width="6.7109375" style="30" customWidth="1"/>
    <col min="4095" max="4103" width="5.7109375" style="30" customWidth="1"/>
    <col min="4104" max="4105" width="9.7109375" style="30" customWidth="1"/>
    <col min="4106" max="4106" width="5.28515625" style="30" bestFit="1" customWidth="1"/>
    <col min="4107" max="4107" width="0" style="30" hidden="1" customWidth="1"/>
    <col min="4108" max="4108" width="11.5703125" style="30" customWidth="1"/>
    <col min="4109" max="4117" width="0" style="30" hidden="1" customWidth="1"/>
    <col min="4118" max="4118" width="9.140625" style="30" customWidth="1"/>
    <col min="4119" max="4342" width="9.140625" style="30"/>
    <col min="4343" max="4343" width="6.140625" style="30" customWidth="1"/>
    <col min="4344" max="4344" width="5.28515625" style="30" customWidth="1"/>
    <col min="4345" max="4345" width="6.5703125" style="30" customWidth="1"/>
    <col min="4346" max="4349" width="5.7109375" style="30" customWidth="1"/>
    <col min="4350" max="4350" width="6.7109375" style="30" customWidth="1"/>
    <col min="4351" max="4359" width="5.7109375" style="30" customWidth="1"/>
    <col min="4360" max="4361" width="9.7109375" style="30" customWidth="1"/>
    <col min="4362" max="4362" width="5.28515625" style="30" bestFit="1" customWidth="1"/>
    <col min="4363" max="4363" width="0" style="30" hidden="1" customWidth="1"/>
    <col min="4364" max="4364" width="11.5703125" style="30" customWidth="1"/>
    <col min="4365" max="4373" width="0" style="30" hidden="1" customWidth="1"/>
    <col min="4374" max="4374" width="9.140625" style="30" customWidth="1"/>
    <col min="4375" max="4598" width="9.140625" style="30"/>
    <col min="4599" max="4599" width="6.140625" style="30" customWidth="1"/>
    <col min="4600" max="4600" width="5.28515625" style="30" customWidth="1"/>
    <col min="4601" max="4601" width="6.5703125" style="30" customWidth="1"/>
    <col min="4602" max="4605" width="5.7109375" style="30" customWidth="1"/>
    <col min="4606" max="4606" width="6.7109375" style="30" customWidth="1"/>
    <col min="4607" max="4615" width="5.7109375" style="30" customWidth="1"/>
    <col min="4616" max="4617" width="9.7109375" style="30" customWidth="1"/>
    <col min="4618" max="4618" width="5.28515625" style="30" bestFit="1" customWidth="1"/>
    <col min="4619" max="4619" width="0" style="30" hidden="1" customWidth="1"/>
    <col min="4620" max="4620" width="11.5703125" style="30" customWidth="1"/>
    <col min="4621" max="4629" width="0" style="30" hidden="1" customWidth="1"/>
    <col min="4630" max="4630" width="9.140625" style="30" customWidth="1"/>
    <col min="4631" max="4854" width="9.140625" style="30"/>
    <col min="4855" max="4855" width="6.140625" style="30" customWidth="1"/>
    <col min="4856" max="4856" width="5.28515625" style="30" customWidth="1"/>
    <col min="4857" max="4857" width="6.5703125" style="30" customWidth="1"/>
    <col min="4858" max="4861" width="5.7109375" style="30" customWidth="1"/>
    <col min="4862" max="4862" width="6.7109375" style="30" customWidth="1"/>
    <col min="4863" max="4871" width="5.7109375" style="30" customWidth="1"/>
    <col min="4872" max="4873" width="9.7109375" style="30" customWidth="1"/>
    <col min="4874" max="4874" width="5.28515625" style="30" bestFit="1" customWidth="1"/>
    <col min="4875" max="4875" width="0" style="30" hidden="1" customWidth="1"/>
    <col min="4876" max="4876" width="11.5703125" style="30" customWidth="1"/>
    <col min="4877" max="4885" width="0" style="30" hidden="1" customWidth="1"/>
    <col min="4886" max="4886" width="9.140625" style="30" customWidth="1"/>
    <col min="4887" max="5110" width="9.140625" style="30"/>
    <col min="5111" max="5111" width="6.140625" style="30" customWidth="1"/>
    <col min="5112" max="5112" width="5.28515625" style="30" customWidth="1"/>
    <col min="5113" max="5113" width="6.5703125" style="30" customWidth="1"/>
    <col min="5114" max="5117" width="5.7109375" style="30" customWidth="1"/>
    <col min="5118" max="5118" width="6.7109375" style="30" customWidth="1"/>
    <col min="5119" max="5127" width="5.7109375" style="30" customWidth="1"/>
    <col min="5128" max="5129" width="9.7109375" style="30" customWidth="1"/>
    <col min="5130" max="5130" width="5.28515625" style="30" bestFit="1" customWidth="1"/>
    <col min="5131" max="5131" width="0" style="30" hidden="1" customWidth="1"/>
    <col min="5132" max="5132" width="11.5703125" style="30" customWidth="1"/>
    <col min="5133" max="5141" width="0" style="30" hidden="1" customWidth="1"/>
    <col min="5142" max="5142" width="9.140625" style="30" customWidth="1"/>
    <col min="5143" max="5366" width="9.140625" style="30"/>
    <col min="5367" max="5367" width="6.140625" style="30" customWidth="1"/>
    <col min="5368" max="5368" width="5.28515625" style="30" customWidth="1"/>
    <col min="5369" max="5369" width="6.5703125" style="30" customWidth="1"/>
    <col min="5370" max="5373" width="5.7109375" style="30" customWidth="1"/>
    <col min="5374" max="5374" width="6.7109375" style="30" customWidth="1"/>
    <col min="5375" max="5383" width="5.7109375" style="30" customWidth="1"/>
    <col min="5384" max="5385" width="9.7109375" style="30" customWidth="1"/>
    <col min="5386" max="5386" width="5.28515625" style="30" bestFit="1" customWidth="1"/>
    <col min="5387" max="5387" width="0" style="30" hidden="1" customWidth="1"/>
    <col min="5388" max="5388" width="11.5703125" style="30" customWidth="1"/>
    <col min="5389" max="5397" width="0" style="30" hidden="1" customWidth="1"/>
    <col min="5398" max="5398" width="9.140625" style="30" customWidth="1"/>
    <col min="5399" max="5622" width="9.140625" style="30"/>
    <col min="5623" max="5623" width="6.140625" style="30" customWidth="1"/>
    <col min="5624" max="5624" width="5.28515625" style="30" customWidth="1"/>
    <col min="5625" max="5625" width="6.5703125" style="30" customWidth="1"/>
    <col min="5626" max="5629" width="5.7109375" style="30" customWidth="1"/>
    <col min="5630" max="5630" width="6.7109375" style="30" customWidth="1"/>
    <col min="5631" max="5639" width="5.7109375" style="30" customWidth="1"/>
    <col min="5640" max="5641" width="9.7109375" style="30" customWidth="1"/>
    <col min="5642" max="5642" width="5.28515625" style="30" bestFit="1" customWidth="1"/>
    <col min="5643" max="5643" width="0" style="30" hidden="1" customWidth="1"/>
    <col min="5644" max="5644" width="11.5703125" style="30" customWidth="1"/>
    <col min="5645" max="5653" width="0" style="30" hidden="1" customWidth="1"/>
    <col min="5654" max="5654" width="9.140625" style="30" customWidth="1"/>
    <col min="5655" max="5878" width="9.140625" style="30"/>
    <col min="5879" max="5879" width="6.140625" style="30" customWidth="1"/>
    <col min="5880" max="5880" width="5.28515625" style="30" customWidth="1"/>
    <col min="5881" max="5881" width="6.5703125" style="30" customWidth="1"/>
    <col min="5882" max="5885" width="5.7109375" style="30" customWidth="1"/>
    <col min="5886" max="5886" width="6.7109375" style="30" customWidth="1"/>
    <col min="5887" max="5895" width="5.7109375" style="30" customWidth="1"/>
    <col min="5896" max="5897" width="9.7109375" style="30" customWidth="1"/>
    <col min="5898" max="5898" width="5.28515625" style="30" bestFit="1" customWidth="1"/>
    <col min="5899" max="5899" width="0" style="30" hidden="1" customWidth="1"/>
    <col min="5900" max="5900" width="11.5703125" style="30" customWidth="1"/>
    <col min="5901" max="5909" width="0" style="30" hidden="1" customWidth="1"/>
    <col min="5910" max="5910" width="9.140625" style="30" customWidth="1"/>
    <col min="5911" max="6134" width="9.140625" style="30"/>
    <col min="6135" max="6135" width="6.140625" style="30" customWidth="1"/>
    <col min="6136" max="6136" width="5.28515625" style="30" customWidth="1"/>
    <col min="6137" max="6137" width="6.5703125" style="30" customWidth="1"/>
    <col min="6138" max="6141" width="5.7109375" style="30" customWidth="1"/>
    <col min="6142" max="6142" width="6.7109375" style="30" customWidth="1"/>
    <col min="6143" max="6151" width="5.7109375" style="30" customWidth="1"/>
    <col min="6152" max="6153" width="9.7109375" style="30" customWidth="1"/>
    <col min="6154" max="6154" width="5.28515625" style="30" bestFit="1" customWidth="1"/>
    <col min="6155" max="6155" width="0" style="30" hidden="1" customWidth="1"/>
    <col min="6156" max="6156" width="11.5703125" style="30" customWidth="1"/>
    <col min="6157" max="6165" width="0" style="30" hidden="1" customWidth="1"/>
    <col min="6166" max="6166" width="9.140625" style="30" customWidth="1"/>
    <col min="6167" max="6390" width="9.140625" style="30"/>
    <col min="6391" max="6391" width="6.140625" style="30" customWidth="1"/>
    <col min="6392" max="6392" width="5.28515625" style="30" customWidth="1"/>
    <col min="6393" max="6393" width="6.5703125" style="30" customWidth="1"/>
    <col min="6394" max="6397" width="5.7109375" style="30" customWidth="1"/>
    <col min="6398" max="6398" width="6.7109375" style="30" customWidth="1"/>
    <col min="6399" max="6407" width="5.7109375" style="30" customWidth="1"/>
    <col min="6408" max="6409" width="9.7109375" style="30" customWidth="1"/>
    <col min="6410" max="6410" width="5.28515625" style="30" bestFit="1" customWidth="1"/>
    <col min="6411" max="6411" width="0" style="30" hidden="1" customWidth="1"/>
    <col min="6412" max="6412" width="11.5703125" style="30" customWidth="1"/>
    <col min="6413" max="6421" width="0" style="30" hidden="1" customWidth="1"/>
    <col min="6422" max="6422" width="9.140625" style="30" customWidth="1"/>
    <col min="6423" max="6646" width="9.140625" style="30"/>
    <col min="6647" max="6647" width="6.140625" style="30" customWidth="1"/>
    <col min="6648" max="6648" width="5.28515625" style="30" customWidth="1"/>
    <col min="6649" max="6649" width="6.5703125" style="30" customWidth="1"/>
    <col min="6650" max="6653" width="5.7109375" style="30" customWidth="1"/>
    <col min="6654" max="6654" width="6.7109375" style="30" customWidth="1"/>
    <col min="6655" max="6663" width="5.7109375" style="30" customWidth="1"/>
    <col min="6664" max="6665" width="9.7109375" style="30" customWidth="1"/>
    <col min="6666" max="6666" width="5.28515625" style="30" bestFit="1" customWidth="1"/>
    <col min="6667" max="6667" width="0" style="30" hidden="1" customWidth="1"/>
    <col min="6668" max="6668" width="11.5703125" style="30" customWidth="1"/>
    <col min="6669" max="6677" width="0" style="30" hidden="1" customWidth="1"/>
    <col min="6678" max="6678" width="9.140625" style="30" customWidth="1"/>
    <col min="6679" max="6902" width="9.140625" style="30"/>
    <col min="6903" max="6903" width="6.140625" style="30" customWidth="1"/>
    <col min="6904" max="6904" width="5.28515625" style="30" customWidth="1"/>
    <col min="6905" max="6905" width="6.5703125" style="30" customWidth="1"/>
    <col min="6906" max="6909" width="5.7109375" style="30" customWidth="1"/>
    <col min="6910" max="6910" width="6.7109375" style="30" customWidth="1"/>
    <col min="6911" max="6919" width="5.7109375" style="30" customWidth="1"/>
    <col min="6920" max="6921" width="9.7109375" style="30" customWidth="1"/>
    <col min="6922" max="6922" width="5.28515625" style="30" bestFit="1" customWidth="1"/>
    <col min="6923" max="6923" width="0" style="30" hidden="1" customWidth="1"/>
    <col min="6924" max="6924" width="11.5703125" style="30" customWidth="1"/>
    <col min="6925" max="6933" width="0" style="30" hidden="1" customWidth="1"/>
    <col min="6934" max="6934" width="9.140625" style="30" customWidth="1"/>
    <col min="6935" max="7158" width="9.140625" style="30"/>
    <col min="7159" max="7159" width="6.140625" style="30" customWidth="1"/>
    <col min="7160" max="7160" width="5.28515625" style="30" customWidth="1"/>
    <col min="7161" max="7161" width="6.5703125" style="30" customWidth="1"/>
    <col min="7162" max="7165" width="5.7109375" style="30" customWidth="1"/>
    <col min="7166" max="7166" width="6.7109375" style="30" customWidth="1"/>
    <col min="7167" max="7175" width="5.7109375" style="30" customWidth="1"/>
    <col min="7176" max="7177" width="9.7109375" style="30" customWidth="1"/>
    <col min="7178" max="7178" width="5.28515625" style="30" bestFit="1" customWidth="1"/>
    <col min="7179" max="7179" width="0" style="30" hidden="1" customWidth="1"/>
    <col min="7180" max="7180" width="11.5703125" style="30" customWidth="1"/>
    <col min="7181" max="7189" width="0" style="30" hidden="1" customWidth="1"/>
    <col min="7190" max="7190" width="9.140625" style="30" customWidth="1"/>
    <col min="7191" max="7414" width="9.140625" style="30"/>
    <col min="7415" max="7415" width="6.140625" style="30" customWidth="1"/>
    <col min="7416" max="7416" width="5.28515625" style="30" customWidth="1"/>
    <col min="7417" max="7417" width="6.5703125" style="30" customWidth="1"/>
    <col min="7418" max="7421" width="5.7109375" style="30" customWidth="1"/>
    <col min="7422" max="7422" width="6.7109375" style="30" customWidth="1"/>
    <col min="7423" max="7431" width="5.7109375" style="30" customWidth="1"/>
    <col min="7432" max="7433" width="9.7109375" style="30" customWidth="1"/>
    <col min="7434" max="7434" width="5.28515625" style="30" bestFit="1" customWidth="1"/>
    <col min="7435" max="7435" width="0" style="30" hidden="1" customWidth="1"/>
    <col min="7436" max="7436" width="11.5703125" style="30" customWidth="1"/>
    <col min="7437" max="7445" width="0" style="30" hidden="1" customWidth="1"/>
    <col min="7446" max="7446" width="9.140625" style="30" customWidth="1"/>
    <col min="7447" max="7670" width="9.140625" style="30"/>
    <col min="7671" max="7671" width="6.140625" style="30" customWidth="1"/>
    <col min="7672" max="7672" width="5.28515625" style="30" customWidth="1"/>
    <col min="7673" max="7673" width="6.5703125" style="30" customWidth="1"/>
    <col min="7674" max="7677" width="5.7109375" style="30" customWidth="1"/>
    <col min="7678" max="7678" width="6.7109375" style="30" customWidth="1"/>
    <col min="7679" max="7687" width="5.7109375" style="30" customWidth="1"/>
    <col min="7688" max="7689" width="9.7109375" style="30" customWidth="1"/>
    <col min="7690" max="7690" width="5.28515625" style="30" bestFit="1" customWidth="1"/>
    <col min="7691" max="7691" width="0" style="30" hidden="1" customWidth="1"/>
    <col min="7692" max="7692" width="11.5703125" style="30" customWidth="1"/>
    <col min="7693" max="7701" width="0" style="30" hidden="1" customWidth="1"/>
    <col min="7702" max="7702" width="9.140625" style="30" customWidth="1"/>
    <col min="7703" max="7926" width="9.140625" style="30"/>
    <col min="7927" max="7927" width="6.140625" style="30" customWidth="1"/>
    <col min="7928" max="7928" width="5.28515625" style="30" customWidth="1"/>
    <col min="7929" max="7929" width="6.5703125" style="30" customWidth="1"/>
    <col min="7930" max="7933" width="5.7109375" style="30" customWidth="1"/>
    <col min="7934" max="7934" width="6.7109375" style="30" customWidth="1"/>
    <col min="7935" max="7943" width="5.7109375" style="30" customWidth="1"/>
    <col min="7944" max="7945" width="9.7109375" style="30" customWidth="1"/>
    <col min="7946" max="7946" width="5.28515625" style="30" bestFit="1" customWidth="1"/>
    <col min="7947" max="7947" width="0" style="30" hidden="1" customWidth="1"/>
    <col min="7948" max="7948" width="11.5703125" style="30" customWidth="1"/>
    <col min="7949" max="7957" width="0" style="30" hidden="1" customWidth="1"/>
    <col min="7958" max="7958" width="9.140625" style="30" customWidth="1"/>
    <col min="7959" max="8182" width="9.140625" style="30"/>
    <col min="8183" max="8183" width="6.140625" style="30" customWidth="1"/>
    <col min="8184" max="8184" width="5.28515625" style="30" customWidth="1"/>
    <col min="8185" max="8185" width="6.5703125" style="30" customWidth="1"/>
    <col min="8186" max="8189" width="5.7109375" style="30" customWidth="1"/>
    <col min="8190" max="8190" width="6.7109375" style="30" customWidth="1"/>
    <col min="8191" max="8199" width="5.7109375" style="30" customWidth="1"/>
    <col min="8200" max="8201" width="9.7109375" style="30" customWidth="1"/>
    <col min="8202" max="8202" width="5.28515625" style="30" bestFit="1" customWidth="1"/>
    <col min="8203" max="8203" width="0" style="30" hidden="1" customWidth="1"/>
    <col min="8204" max="8204" width="11.5703125" style="30" customWidth="1"/>
    <col min="8205" max="8213" width="0" style="30" hidden="1" customWidth="1"/>
    <col min="8214" max="8214" width="9.140625" style="30" customWidth="1"/>
    <col min="8215" max="8438" width="9.140625" style="30"/>
    <col min="8439" max="8439" width="6.140625" style="30" customWidth="1"/>
    <col min="8440" max="8440" width="5.28515625" style="30" customWidth="1"/>
    <col min="8441" max="8441" width="6.5703125" style="30" customWidth="1"/>
    <col min="8442" max="8445" width="5.7109375" style="30" customWidth="1"/>
    <col min="8446" max="8446" width="6.7109375" style="30" customWidth="1"/>
    <col min="8447" max="8455" width="5.7109375" style="30" customWidth="1"/>
    <col min="8456" max="8457" width="9.7109375" style="30" customWidth="1"/>
    <col min="8458" max="8458" width="5.28515625" style="30" bestFit="1" customWidth="1"/>
    <col min="8459" max="8459" width="0" style="30" hidden="1" customWidth="1"/>
    <col min="8460" max="8460" width="11.5703125" style="30" customWidth="1"/>
    <col min="8461" max="8469" width="0" style="30" hidden="1" customWidth="1"/>
    <col min="8470" max="8470" width="9.140625" style="30" customWidth="1"/>
    <col min="8471" max="8694" width="9.140625" style="30"/>
    <col min="8695" max="8695" width="6.140625" style="30" customWidth="1"/>
    <col min="8696" max="8696" width="5.28515625" style="30" customWidth="1"/>
    <col min="8697" max="8697" width="6.5703125" style="30" customWidth="1"/>
    <col min="8698" max="8701" width="5.7109375" style="30" customWidth="1"/>
    <col min="8702" max="8702" width="6.7109375" style="30" customWidth="1"/>
    <col min="8703" max="8711" width="5.7109375" style="30" customWidth="1"/>
    <col min="8712" max="8713" width="9.7109375" style="30" customWidth="1"/>
    <col min="8714" max="8714" width="5.28515625" style="30" bestFit="1" customWidth="1"/>
    <col min="8715" max="8715" width="0" style="30" hidden="1" customWidth="1"/>
    <col min="8716" max="8716" width="11.5703125" style="30" customWidth="1"/>
    <col min="8717" max="8725" width="0" style="30" hidden="1" customWidth="1"/>
    <col min="8726" max="8726" width="9.140625" style="30" customWidth="1"/>
    <col min="8727" max="8950" width="9.140625" style="30"/>
    <col min="8951" max="8951" width="6.140625" style="30" customWidth="1"/>
    <col min="8952" max="8952" width="5.28515625" style="30" customWidth="1"/>
    <col min="8953" max="8953" width="6.5703125" style="30" customWidth="1"/>
    <col min="8954" max="8957" width="5.7109375" style="30" customWidth="1"/>
    <col min="8958" max="8958" width="6.7109375" style="30" customWidth="1"/>
    <col min="8959" max="8967" width="5.7109375" style="30" customWidth="1"/>
    <col min="8968" max="8969" width="9.7109375" style="30" customWidth="1"/>
    <col min="8970" max="8970" width="5.28515625" style="30" bestFit="1" customWidth="1"/>
    <col min="8971" max="8971" width="0" style="30" hidden="1" customWidth="1"/>
    <col min="8972" max="8972" width="11.5703125" style="30" customWidth="1"/>
    <col min="8973" max="8981" width="0" style="30" hidden="1" customWidth="1"/>
    <col min="8982" max="8982" width="9.140625" style="30" customWidth="1"/>
    <col min="8983" max="9206" width="9.140625" style="30"/>
    <col min="9207" max="9207" width="6.140625" style="30" customWidth="1"/>
    <col min="9208" max="9208" width="5.28515625" style="30" customWidth="1"/>
    <col min="9209" max="9209" width="6.5703125" style="30" customWidth="1"/>
    <col min="9210" max="9213" width="5.7109375" style="30" customWidth="1"/>
    <col min="9214" max="9214" width="6.7109375" style="30" customWidth="1"/>
    <col min="9215" max="9223" width="5.7109375" style="30" customWidth="1"/>
    <col min="9224" max="9225" width="9.7109375" style="30" customWidth="1"/>
    <col min="9226" max="9226" width="5.28515625" style="30" bestFit="1" customWidth="1"/>
    <col min="9227" max="9227" width="0" style="30" hidden="1" customWidth="1"/>
    <col min="9228" max="9228" width="11.5703125" style="30" customWidth="1"/>
    <col min="9229" max="9237" width="0" style="30" hidden="1" customWidth="1"/>
    <col min="9238" max="9238" width="9.140625" style="30" customWidth="1"/>
    <col min="9239" max="9462" width="9.140625" style="30"/>
    <col min="9463" max="9463" width="6.140625" style="30" customWidth="1"/>
    <col min="9464" max="9464" width="5.28515625" style="30" customWidth="1"/>
    <col min="9465" max="9465" width="6.5703125" style="30" customWidth="1"/>
    <col min="9466" max="9469" width="5.7109375" style="30" customWidth="1"/>
    <col min="9470" max="9470" width="6.7109375" style="30" customWidth="1"/>
    <col min="9471" max="9479" width="5.7109375" style="30" customWidth="1"/>
    <col min="9480" max="9481" width="9.7109375" style="30" customWidth="1"/>
    <col min="9482" max="9482" width="5.28515625" style="30" bestFit="1" customWidth="1"/>
    <col min="9483" max="9483" width="0" style="30" hidden="1" customWidth="1"/>
    <col min="9484" max="9484" width="11.5703125" style="30" customWidth="1"/>
    <col min="9485" max="9493" width="0" style="30" hidden="1" customWidth="1"/>
    <col min="9494" max="9494" width="9.140625" style="30" customWidth="1"/>
    <col min="9495" max="9718" width="9.140625" style="30"/>
    <col min="9719" max="9719" width="6.140625" style="30" customWidth="1"/>
    <col min="9720" max="9720" width="5.28515625" style="30" customWidth="1"/>
    <col min="9721" max="9721" width="6.5703125" style="30" customWidth="1"/>
    <col min="9722" max="9725" width="5.7109375" style="30" customWidth="1"/>
    <col min="9726" max="9726" width="6.7109375" style="30" customWidth="1"/>
    <col min="9727" max="9735" width="5.7109375" style="30" customWidth="1"/>
    <col min="9736" max="9737" width="9.7109375" style="30" customWidth="1"/>
    <col min="9738" max="9738" width="5.28515625" style="30" bestFit="1" customWidth="1"/>
    <col min="9739" max="9739" width="0" style="30" hidden="1" customWidth="1"/>
    <col min="9740" max="9740" width="11.5703125" style="30" customWidth="1"/>
    <col min="9741" max="9749" width="0" style="30" hidden="1" customWidth="1"/>
    <col min="9750" max="9750" width="9.140625" style="30" customWidth="1"/>
    <col min="9751" max="9974" width="9.140625" style="30"/>
    <col min="9975" max="9975" width="6.140625" style="30" customWidth="1"/>
    <col min="9976" max="9976" width="5.28515625" style="30" customWidth="1"/>
    <col min="9977" max="9977" width="6.5703125" style="30" customWidth="1"/>
    <col min="9978" max="9981" width="5.7109375" style="30" customWidth="1"/>
    <col min="9982" max="9982" width="6.7109375" style="30" customWidth="1"/>
    <col min="9983" max="9991" width="5.7109375" style="30" customWidth="1"/>
    <col min="9992" max="9993" width="9.7109375" style="30" customWidth="1"/>
    <col min="9994" max="9994" width="5.28515625" style="30" bestFit="1" customWidth="1"/>
    <col min="9995" max="9995" width="0" style="30" hidden="1" customWidth="1"/>
    <col min="9996" max="9996" width="11.5703125" style="30" customWidth="1"/>
    <col min="9997" max="10005" width="0" style="30" hidden="1" customWidth="1"/>
    <col min="10006" max="10006" width="9.140625" style="30" customWidth="1"/>
    <col min="10007" max="10230" width="9.140625" style="30"/>
    <col min="10231" max="10231" width="6.140625" style="30" customWidth="1"/>
    <col min="10232" max="10232" width="5.28515625" style="30" customWidth="1"/>
    <col min="10233" max="10233" width="6.5703125" style="30" customWidth="1"/>
    <col min="10234" max="10237" width="5.7109375" style="30" customWidth="1"/>
    <col min="10238" max="10238" width="6.7109375" style="30" customWidth="1"/>
    <col min="10239" max="10247" width="5.7109375" style="30" customWidth="1"/>
    <col min="10248" max="10249" width="9.7109375" style="30" customWidth="1"/>
    <col min="10250" max="10250" width="5.28515625" style="30" bestFit="1" customWidth="1"/>
    <col min="10251" max="10251" width="0" style="30" hidden="1" customWidth="1"/>
    <col min="10252" max="10252" width="11.5703125" style="30" customWidth="1"/>
    <col min="10253" max="10261" width="0" style="30" hidden="1" customWidth="1"/>
    <col min="10262" max="10262" width="9.140625" style="30" customWidth="1"/>
    <col min="10263" max="10486" width="9.140625" style="30"/>
    <col min="10487" max="10487" width="6.140625" style="30" customWidth="1"/>
    <col min="10488" max="10488" width="5.28515625" style="30" customWidth="1"/>
    <col min="10489" max="10489" width="6.5703125" style="30" customWidth="1"/>
    <col min="10490" max="10493" width="5.7109375" style="30" customWidth="1"/>
    <col min="10494" max="10494" width="6.7109375" style="30" customWidth="1"/>
    <col min="10495" max="10503" width="5.7109375" style="30" customWidth="1"/>
    <col min="10504" max="10505" width="9.7109375" style="30" customWidth="1"/>
    <col min="10506" max="10506" width="5.28515625" style="30" bestFit="1" customWidth="1"/>
    <col min="10507" max="10507" width="0" style="30" hidden="1" customWidth="1"/>
    <col min="10508" max="10508" width="11.5703125" style="30" customWidth="1"/>
    <col min="10509" max="10517" width="0" style="30" hidden="1" customWidth="1"/>
    <col min="10518" max="10518" width="9.140625" style="30" customWidth="1"/>
    <col min="10519" max="10742" width="9.140625" style="30"/>
    <col min="10743" max="10743" width="6.140625" style="30" customWidth="1"/>
    <col min="10744" max="10744" width="5.28515625" style="30" customWidth="1"/>
    <col min="10745" max="10745" width="6.5703125" style="30" customWidth="1"/>
    <col min="10746" max="10749" width="5.7109375" style="30" customWidth="1"/>
    <col min="10750" max="10750" width="6.7109375" style="30" customWidth="1"/>
    <col min="10751" max="10759" width="5.7109375" style="30" customWidth="1"/>
    <col min="10760" max="10761" width="9.7109375" style="30" customWidth="1"/>
    <col min="10762" max="10762" width="5.28515625" style="30" bestFit="1" customWidth="1"/>
    <col min="10763" max="10763" width="0" style="30" hidden="1" customWidth="1"/>
    <col min="10764" max="10764" width="11.5703125" style="30" customWidth="1"/>
    <col min="10765" max="10773" width="0" style="30" hidden="1" customWidth="1"/>
    <col min="10774" max="10774" width="9.140625" style="30" customWidth="1"/>
    <col min="10775" max="10998" width="9.140625" style="30"/>
    <col min="10999" max="10999" width="6.140625" style="30" customWidth="1"/>
    <col min="11000" max="11000" width="5.28515625" style="30" customWidth="1"/>
    <col min="11001" max="11001" width="6.5703125" style="30" customWidth="1"/>
    <col min="11002" max="11005" width="5.7109375" style="30" customWidth="1"/>
    <col min="11006" max="11006" width="6.7109375" style="30" customWidth="1"/>
    <col min="11007" max="11015" width="5.7109375" style="30" customWidth="1"/>
    <col min="11016" max="11017" width="9.7109375" style="30" customWidth="1"/>
    <col min="11018" max="11018" width="5.28515625" style="30" bestFit="1" customWidth="1"/>
    <col min="11019" max="11019" width="0" style="30" hidden="1" customWidth="1"/>
    <col min="11020" max="11020" width="11.5703125" style="30" customWidth="1"/>
    <col min="11021" max="11029" width="0" style="30" hidden="1" customWidth="1"/>
    <col min="11030" max="11030" width="9.140625" style="30" customWidth="1"/>
    <col min="11031" max="11254" width="9.140625" style="30"/>
    <col min="11255" max="11255" width="6.140625" style="30" customWidth="1"/>
    <col min="11256" max="11256" width="5.28515625" style="30" customWidth="1"/>
    <col min="11257" max="11257" width="6.5703125" style="30" customWidth="1"/>
    <col min="11258" max="11261" width="5.7109375" style="30" customWidth="1"/>
    <col min="11262" max="11262" width="6.7109375" style="30" customWidth="1"/>
    <col min="11263" max="11271" width="5.7109375" style="30" customWidth="1"/>
    <col min="11272" max="11273" width="9.7109375" style="30" customWidth="1"/>
    <col min="11274" max="11274" width="5.28515625" style="30" bestFit="1" customWidth="1"/>
    <col min="11275" max="11275" width="0" style="30" hidden="1" customWidth="1"/>
    <col min="11276" max="11276" width="11.5703125" style="30" customWidth="1"/>
    <col min="11277" max="11285" width="0" style="30" hidden="1" customWidth="1"/>
    <col min="11286" max="11286" width="9.140625" style="30" customWidth="1"/>
    <col min="11287" max="11510" width="9.140625" style="30"/>
    <col min="11511" max="11511" width="6.140625" style="30" customWidth="1"/>
    <col min="11512" max="11512" width="5.28515625" style="30" customWidth="1"/>
    <col min="11513" max="11513" width="6.5703125" style="30" customWidth="1"/>
    <col min="11514" max="11517" width="5.7109375" style="30" customWidth="1"/>
    <col min="11518" max="11518" width="6.7109375" style="30" customWidth="1"/>
    <col min="11519" max="11527" width="5.7109375" style="30" customWidth="1"/>
    <col min="11528" max="11529" width="9.7109375" style="30" customWidth="1"/>
    <col min="11530" max="11530" width="5.28515625" style="30" bestFit="1" customWidth="1"/>
    <col min="11531" max="11531" width="0" style="30" hidden="1" customWidth="1"/>
    <col min="11532" max="11532" width="11.5703125" style="30" customWidth="1"/>
    <col min="11533" max="11541" width="0" style="30" hidden="1" customWidth="1"/>
    <col min="11542" max="11542" width="9.140625" style="30" customWidth="1"/>
    <col min="11543" max="11766" width="9.140625" style="30"/>
    <col min="11767" max="11767" width="6.140625" style="30" customWidth="1"/>
    <col min="11768" max="11768" width="5.28515625" style="30" customWidth="1"/>
    <col min="11769" max="11769" width="6.5703125" style="30" customWidth="1"/>
    <col min="11770" max="11773" width="5.7109375" style="30" customWidth="1"/>
    <col min="11774" max="11774" width="6.7109375" style="30" customWidth="1"/>
    <col min="11775" max="11783" width="5.7109375" style="30" customWidth="1"/>
    <col min="11784" max="11785" width="9.7109375" style="30" customWidth="1"/>
    <col min="11786" max="11786" width="5.28515625" style="30" bestFit="1" customWidth="1"/>
    <col min="11787" max="11787" width="0" style="30" hidden="1" customWidth="1"/>
    <col min="11788" max="11788" width="11.5703125" style="30" customWidth="1"/>
    <col min="11789" max="11797" width="0" style="30" hidden="1" customWidth="1"/>
    <col min="11798" max="11798" width="9.140625" style="30" customWidth="1"/>
    <col min="11799" max="12022" width="9.140625" style="30"/>
    <col min="12023" max="12023" width="6.140625" style="30" customWidth="1"/>
    <col min="12024" max="12024" width="5.28515625" style="30" customWidth="1"/>
    <col min="12025" max="12025" width="6.5703125" style="30" customWidth="1"/>
    <col min="12026" max="12029" width="5.7109375" style="30" customWidth="1"/>
    <col min="12030" max="12030" width="6.7109375" style="30" customWidth="1"/>
    <col min="12031" max="12039" width="5.7109375" style="30" customWidth="1"/>
    <col min="12040" max="12041" width="9.7109375" style="30" customWidth="1"/>
    <col min="12042" max="12042" width="5.28515625" style="30" bestFit="1" customWidth="1"/>
    <col min="12043" max="12043" width="0" style="30" hidden="1" customWidth="1"/>
    <col min="12044" max="12044" width="11.5703125" style="30" customWidth="1"/>
    <col min="12045" max="12053" width="0" style="30" hidden="1" customWidth="1"/>
    <col min="12054" max="12054" width="9.140625" style="30" customWidth="1"/>
    <col min="12055" max="12278" width="9.140625" style="30"/>
    <col min="12279" max="12279" width="6.140625" style="30" customWidth="1"/>
    <col min="12280" max="12280" width="5.28515625" style="30" customWidth="1"/>
    <col min="12281" max="12281" width="6.5703125" style="30" customWidth="1"/>
    <col min="12282" max="12285" width="5.7109375" style="30" customWidth="1"/>
    <col min="12286" max="12286" width="6.7109375" style="30" customWidth="1"/>
    <col min="12287" max="12295" width="5.7109375" style="30" customWidth="1"/>
    <col min="12296" max="12297" width="9.7109375" style="30" customWidth="1"/>
    <col min="12298" max="12298" width="5.28515625" style="30" bestFit="1" customWidth="1"/>
    <col min="12299" max="12299" width="0" style="30" hidden="1" customWidth="1"/>
    <col min="12300" max="12300" width="11.5703125" style="30" customWidth="1"/>
    <col min="12301" max="12309" width="0" style="30" hidden="1" customWidth="1"/>
    <col min="12310" max="12310" width="9.140625" style="30" customWidth="1"/>
    <col min="12311" max="12534" width="9.140625" style="30"/>
    <col min="12535" max="12535" width="6.140625" style="30" customWidth="1"/>
    <col min="12536" max="12536" width="5.28515625" style="30" customWidth="1"/>
    <col min="12537" max="12537" width="6.5703125" style="30" customWidth="1"/>
    <col min="12538" max="12541" width="5.7109375" style="30" customWidth="1"/>
    <col min="12542" max="12542" width="6.7109375" style="30" customWidth="1"/>
    <col min="12543" max="12551" width="5.7109375" style="30" customWidth="1"/>
    <col min="12552" max="12553" width="9.7109375" style="30" customWidth="1"/>
    <col min="12554" max="12554" width="5.28515625" style="30" bestFit="1" customWidth="1"/>
    <col min="12555" max="12555" width="0" style="30" hidden="1" customWidth="1"/>
    <col min="12556" max="12556" width="11.5703125" style="30" customWidth="1"/>
    <col min="12557" max="12565" width="0" style="30" hidden="1" customWidth="1"/>
    <col min="12566" max="12566" width="9.140625" style="30" customWidth="1"/>
    <col min="12567" max="12790" width="9.140625" style="30"/>
    <col min="12791" max="12791" width="6.140625" style="30" customWidth="1"/>
    <col min="12792" max="12792" width="5.28515625" style="30" customWidth="1"/>
    <col min="12793" max="12793" width="6.5703125" style="30" customWidth="1"/>
    <col min="12794" max="12797" width="5.7109375" style="30" customWidth="1"/>
    <col min="12798" max="12798" width="6.7109375" style="30" customWidth="1"/>
    <col min="12799" max="12807" width="5.7109375" style="30" customWidth="1"/>
    <col min="12808" max="12809" width="9.7109375" style="30" customWidth="1"/>
    <col min="12810" max="12810" width="5.28515625" style="30" bestFit="1" customWidth="1"/>
    <col min="12811" max="12811" width="0" style="30" hidden="1" customWidth="1"/>
    <col min="12812" max="12812" width="11.5703125" style="30" customWidth="1"/>
    <col min="12813" max="12821" width="0" style="30" hidden="1" customWidth="1"/>
    <col min="12822" max="12822" width="9.140625" style="30" customWidth="1"/>
    <col min="12823" max="13046" width="9.140625" style="30"/>
    <col min="13047" max="13047" width="6.140625" style="30" customWidth="1"/>
    <col min="13048" max="13048" width="5.28515625" style="30" customWidth="1"/>
    <col min="13049" max="13049" width="6.5703125" style="30" customWidth="1"/>
    <col min="13050" max="13053" width="5.7109375" style="30" customWidth="1"/>
    <col min="13054" max="13054" width="6.7109375" style="30" customWidth="1"/>
    <col min="13055" max="13063" width="5.7109375" style="30" customWidth="1"/>
    <col min="13064" max="13065" width="9.7109375" style="30" customWidth="1"/>
    <col min="13066" max="13066" width="5.28515625" style="30" bestFit="1" customWidth="1"/>
    <col min="13067" max="13067" width="0" style="30" hidden="1" customWidth="1"/>
    <col min="13068" max="13068" width="11.5703125" style="30" customWidth="1"/>
    <col min="13069" max="13077" width="0" style="30" hidden="1" customWidth="1"/>
    <col min="13078" max="13078" width="9.140625" style="30" customWidth="1"/>
    <col min="13079" max="13302" width="9.140625" style="30"/>
    <col min="13303" max="13303" width="6.140625" style="30" customWidth="1"/>
    <col min="13304" max="13304" width="5.28515625" style="30" customWidth="1"/>
    <col min="13305" max="13305" width="6.5703125" style="30" customWidth="1"/>
    <col min="13306" max="13309" width="5.7109375" style="30" customWidth="1"/>
    <col min="13310" max="13310" width="6.7109375" style="30" customWidth="1"/>
    <col min="13311" max="13319" width="5.7109375" style="30" customWidth="1"/>
    <col min="13320" max="13321" width="9.7109375" style="30" customWidth="1"/>
    <col min="13322" max="13322" width="5.28515625" style="30" bestFit="1" customWidth="1"/>
    <col min="13323" max="13323" width="0" style="30" hidden="1" customWidth="1"/>
    <col min="13324" max="13324" width="11.5703125" style="30" customWidth="1"/>
    <col min="13325" max="13333" width="0" style="30" hidden="1" customWidth="1"/>
    <col min="13334" max="13334" width="9.140625" style="30" customWidth="1"/>
    <col min="13335" max="13558" width="9.140625" style="30"/>
    <col min="13559" max="13559" width="6.140625" style="30" customWidth="1"/>
    <col min="13560" max="13560" width="5.28515625" style="30" customWidth="1"/>
    <col min="13561" max="13561" width="6.5703125" style="30" customWidth="1"/>
    <col min="13562" max="13565" width="5.7109375" style="30" customWidth="1"/>
    <col min="13566" max="13566" width="6.7109375" style="30" customWidth="1"/>
    <col min="13567" max="13575" width="5.7109375" style="30" customWidth="1"/>
    <col min="13576" max="13577" width="9.7109375" style="30" customWidth="1"/>
    <col min="13578" max="13578" width="5.28515625" style="30" bestFit="1" customWidth="1"/>
    <col min="13579" max="13579" width="0" style="30" hidden="1" customWidth="1"/>
    <col min="13580" max="13580" width="11.5703125" style="30" customWidth="1"/>
    <col min="13581" max="13589" width="0" style="30" hidden="1" customWidth="1"/>
    <col min="13590" max="13590" width="9.140625" style="30" customWidth="1"/>
    <col min="13591" max="13814" width="9.140625" style="30"/>
    <col min="13815" max="13815" width="6.140625" style="30" customWidth="1"/>
    <col min="13816" max="13816" width="5.28515625" style="30" customWidth="1"/>
    <col min="13817" max="13817" width="6.5703125" style="30" customWidth="1"/>
    <col min="13818" max="13821" width="5.7109375" style="30" customWidth="1"/>
    <col min="13822" max="13822" width="6.7109375" style="30" customWidth="1"/>
    <col min="13823" max="13831" width="5.7109375" style="30" customWidth="1"/>
    <col min="13832" max="13833" width="9.7109375" style="30" customWidth="1"/>
    <col min="13834" max="13834" width="5.28515625" style="30" bestFit="1" customWidth="1"/>
    <col min="13835" max="13835" width="0" style="30" hidden="1" customWidth="1"/>
    <col min="13836" max="13836" width="11.5703125" style="30" customWidth="1"/>
    <col min="13837" max="13845" width="0" style="30" hidden="1" customWidth="1"/>
    <col min="13846" max="13846" width="9.140625" style="30" customWidth="1"/>
    <col min="13847" max="14070" width="9.140625" style="30"/>
    <col min="14071" max="14071" width="6.140625" style="30" customWidth="1"/>
    <col min="14072" max="14072" width="5.28515625" style="30" customWidth="1"/>
    <col min="14073" max="14073" width="6.5703125" style="30" customWidth="1"/>
    <col min="14074" max="14077" width="5.7109375" style="30" customWidth="1"/>
    <col min="14078" max="14078" width="6.7109375" style="30" customWidth="1"/>
    <col min="14079" max="14087" width="5.7109375" style="30" customWidth="1"/>
    <col min="14088" max="14089" width="9.7109375" style="30" customWidth="1"/>
    <col min="14090" max="14090" width="5.28515625" style="30" bestFit="1" customWidth="1"/>
    <col min="14091" max="14091" width="0" style="30" hidden="1" customWidth="1"/>
    <col min="14092" max="14092" width="11.5703125" style="30" customWidth="1"/>
    <col min="14093" max="14101" width="0" style="30" hidden="1" customWidth="1"/>
    <col min="14102" max="14102" width="9.140625" style="30" customWidth="1"/>
    <col min="14103" max="14326" width="9.140625" style="30"/>
    <col min="14327" max="14327" width="6.140625" style="30" customWidth="1"/>
    <col min="14328" max="14328" width="5.28515625" style="30" customWidth="1"/>
    <col min="14329" max="14329" width="6.5703125" style="30" customWidth="1"/>
    <col min="14330" max="14333" width="5.7109375" style="30" customWidth="1"/>
    <col min="14334" max="14334" width="6.7109375" style="30" customWidth="1"/>
    <col min="14335" max="14343" width="5.7109375" style="30" customWidth="1"/>
    <col min="14344" max="14345" width="9.7109375" style="30" customWidth="1"/>
    <col min="14346" max="14346" width="5.28515625" style="30" bestFit="1" customWidth="1"/>
    <col min="14347" max="14347" width="0" style="30" hidden="1" customWidth="1"/>
    <col min="14348" max="14348" width="11.5703125" style="30" customWidth="1"/>
    <col min="14349" max="14357" width="0" style="30" hidden="1" customWidth="1"/>
    <col min="14358" max="14358" width="9.140625" style="30" customWidth="1"/>
    <col min="14359" max="14582" width="9.140625" style="30"/>
    <col min="14583" max="14583" width="6.140625" style="30" customWidth="1"/>
    <col min="14584" max="14584" width="5.28515625" style="30" customWidth="1"/>
    <col min="14585" max="14585" width="6.5703125" style="30" customWidth="1"/>
    <col min="14586" max="14589" width="5.7109375" style="30" customWidth="1"/>
    <col min="14590" max="14590" width="6.7109375" style="30" customWidth="1"/>
    <col min="14591" max="14599" width="5.7109375" style="30" customWidth="1"/>
    <col min="14600" max="14601" width="9.7109375" style="30" customWidth="1"/>
    <col min="14602" max="14602" width="5.28515625" style="30" bestFit="1" customWidth="1"/>
    <col min="14603" max="14603" width="0" style="30" hidden="1" customWidth="1"/>
    <col min="14604" max="14604" width="11.5703125" style="30" customWidth="1"/>
    <col min="14605" max="14613" width="0" style="30" hidden="1" customWidth="1"/>
    <col min="14614" max="14614" width="9.140625" style="30" customWidth="1"/>
    <col min="14615" max="14838" width="9.140625" style="30"/>
    <col min="14839" max="14839" width="6.140625" style="30" customWidth="1"/>
    <col min="14840" max="14840" width="5.28515625" style="30" customWidth="1"/>
    <col min="14841" max="14841" width="6.5703125" style="30" customWidth="1"/>
    <col min="14842" max="14845" width="5.7109375" style="30" customWidth="1"/>
    <col min="14846" max="14846" width="6.7109375" style="30" customWidth="1"/>
    <col min="14847" max="14855" width="5.7109375" style="30" customWidth="1"/>
    <col min="14856" max="14857" width="9.7109375" style="30" customWidth="1"/>
    <col min="14858" max="14858" width="5.28515625" style="30" bestFit="1" customWidth="1"/>
    <col min="14859" max="14859" width="0" style="30" hidden="1" customWidth="1"/>
    <col min="14860" max="14860" width="11.5703125" style="30" customWidth="1"/>
    <col min="14861" max="14869" width="0" style="30" hidden="1" customWidth="1"/>
    <col min="14870" max="14870" width="9.140625" style="30" customWidth="1"/>
    <col min="14871" max="15094" width="9.140625" style="30"/>
    <col min="15095" max="15095" width="6.140625" style="30" customWidth="1"/>
    <col min="15096" max="15096" width="5.28515625" style="30" customWidth="1"/>
    <col min="15097" max="15097" width="6.5703125" style="30" customWidth="1"/>
    <col min="15098" max="15101" width="5.7109375" style="30" customWidth="1"/>
    <col min="15102" max="15102" width="6.7109375" style="30" customWidth="1"/>
    <col min="15103" max="15111" width="5.7109375" style="30" customWidth="1"/>
    <col min="15112" max="15113" width="9.7109375" style="30" customWidth="1"/>
    <col min="15114" max="15114" width="5.28515625" style="30" bestFit="1" customWidth="1"/>
    <col min="15115" max="15115" width="0" style="30" hidden="1" customWidth="1"/>
    <col min="15116" max="15116" width="11.5703125" style="30" customWidth="1"/>
    <col min="15117" max="15125" width="0" style="30" hidden="1" customWidth="1"/>
    <col min="15126" max="15126" width="9.140625" style="30" customWidth="1"/>
    <col min="15127" max="15350" width="9.140625" style="30"/>
    <col min="15351" max="15351" width="6.140625" style="30" customWidth="1"/>
    <col min="15352" max="15352" width="5.28515625" style="30" customWidth="1"/>
    <col min="15353" max="15353" width="6.5703125" style="30" customWidth="1"/>
    <col min="15354" max="15357" width="5.7109375" style="30" customWidth="1"/>
    <col min="15358" max="15358" width="6.7109375" style="30" customWidth="1"/>
    <col min="15359" max="15367" width="5.7109375" style="30" customWidth="1"/>
    <col min="15368" max="15369" width="9.7109375" style="30" customWidth="1"/>
    <col min="15370" max="15370" width="5.28515625" style="30" bestFit="1" customWidth="1"/>
    <col min="15371" max="15371" width="0" style="30" hidden="1" customWidth="1"/>
    <col min="15372" max="15372" width="11.5703125" style="30" customWidth="1"/>
    <col min="15373" max="15381" width="0" style="30" hidden="1" customWidth="1"/>
    <col min="15382" max="15382" width="9.140625" style="30" customWidth="1"/>
    <col min="15383" max="15606" width="9.140625" style="30"/>
    <col min="15607" max="15607" width="6.140625" style="30" customWidth="1"/>
    <col min="15608" max="15608" width="5.28515625" style="30" customWidth="1"/>
    <col min="15609" max="15609" width="6.5703125" style="30" customWidth="1"/>
    <col min="15610" max="15613" width="5.7109375" style="30" customWidth="1"/>
    <col min="15614" max="15614" width="6.7109375" style="30" customWidth="1"/>
    <col min="15615" max="15623" width="5.7109375" style="30" customWidth="1"/>
    <col min="15624" max="15625" width="9.7109375" style="30" customWidth="1"/>
    <col min="15626" max="15626" width="5.28515625" style="30" bestFit="1" customWidth="1"/>
    <col min="15627" max="15627" width="0" style="30" hidden="1" customWidth="1"/>
    <col min="15628" max="15628" width="11.5703125" style="30" customWidth="1"/>
    <col min="15629" max="15637" width="0" style="30" hidden="1" customWidth="1"/>
    <col min="15638" max="15638" width="9.140625" style="30" customWidth="1"/>
    <col min="15639" max="15862" width="9.140625" style="30"/>
    <col min="15863" max="15863" width="6.140625" style="30" customWidth="1"/>
    <col min="15864" max="15864" width="5.28515625" style="30" customWidth="1"/>
    <col min="15865" max="15865" width="6.5703125" style="30" customWidth="1"/>
    <col min="15866" max="15869" width="5.7109375" style="30" customWidth="1"/>
    <col min="15870" max="15870" width="6.7109375" style="30" customWidth="1"/>
    <col min="15871" max="15879" width="5.7109375" style="30" customWidth="1"/>
    <col min="15880" max="15881" width="9.7109375" style="30" customWidth="1"/>
    <col min="15882" max="15882" width="5.28515625" style="30" bestFit="1" customWidth="1"/>
    <col min="15883" max="15883" width="0" style="30" hidden="1" customWidth="1"/>
    <col min="15884" max="15884" width="11.5703125" style="30" customWidth="1"/>
    <col min="15885" max="15893" width="0" style="30" hidden="1" customWidth="1"/>
    <col min="15894" max="15894" width="9.140625" style="30" customWidth="1"/>
    <col min="15895" max="16118" width="9.140625" style="30"/>
    <col min="16119" max="16119" width="6.140625" style="30" customWidth="1"/>
    <col min="16120" max="16120" width="5.28515625" style="30" customWidth="1"/>
    <col min="16121" max="16121" width="6.5703125" style="30" customWidth="1"/>
    <col min="16122" max="16125" width="5.7109375" style="30" customWidth="1"/>
    <col min="16126" max="16126" width="6.7109375" style="30" customWidth="1"/>
    <col min="16127" max="16135" width="5.7109375" style="30" customWidth="1"/>
    <col min="16136" max="16137" width="9.7109375" style="30" customWidth="1"/>
    <col min="16138" max="16138" width="5.28515625" style="30" bestFit="1" customWidth="1"/>
    <col min="16139" max="16139" width="0" style="30" hidden="1" customWidth="1"/>
    <col min="16140" max="16140" width="11.5703125" style="30" customWidth="1"/>
    <col min="16141" max="16149" width="0" style="30" hidden="1" customWidth="1"/>
    <col min="16150" max="16150" width="9.140625" style="30" customWidth="1"/>
    <col min="16151" max="16384" width="9.140625" style="30"/>
  </cols>
  <sheetData>
    <row r="1" spans="1:26" s="6" customFormat="1">
      <c r="A1" s="1"/>
      <c r="B1" s="2" t="s">
        <v>91</v>
      </c>
      <c r="C1" s="3"/>
      <c r="D1" s="3"/>
      <c r="E1" s="3"/>
      <c r="F1" s="3"/>
      <c r="G1" s="3"/>
      <c r="H1" s="3"/>
      <c r="I1" s="3"/>
      <c r="J1" s="3"/>
      <c r="K1" s="137" t="s">
        <v>77</v>
      </c>
      <c r="L1" s="3"/>
      <c r="M1" s="3"/>
      <c r="N1" s="1"/>
      <c r="O1" s="3"/>
      <c r="P1" s="3"/>
      <c r="Q1" s="3"/>
      <c r="R1" s="3"/>
      <c r="S1" s="2"/>
      <c r="T1" s="1"/>
      <c r="U1" s="3"/>
      <c r="V1" s="2"/>
    </row>
    <row r="2" spans="1:26" s="6" customFormat="1">
      <c r="A2" s="5"/>
      <c r="B2" s="7" t="s">
        <v>48</v>
      </c>
      <c r="C2" s="8"/>
      <c r="D2" s="8"/>
      <c r="E2" s="8"/>
      <c r="F2" s="8"/>
      <c r="G2" s="8"/>
      <c r="H2" s="9"/>
      <c r="I2" s="10"/>
      <c r="J2" s="10"/>
      <c r="K2" s="7" t="s">
        <v>49</v>
      </c>
      <c r="L2" s="10"/>
      <c r="M2" s="10"/>
      <c r="N2" s="5"/>
      <c r="S2" s="11"/>
      <c r="T2" s="5"/>
      <c r="V2" s="11"/>
    </row>
    <row r="3" spans="1:26" s="6" customFormat="1">
      <c r="A3" s="5"/>
      <c r="B3" s="7" t="s">
        <v>2</v>
      </c>
      <c r="C3" s="8"/>
      <c r="E3" s="13"/>
      <c r="F3" s="8"/>
      <c r="G3" s="8"/>
      <c r="H3" s="9"/>
      <c r="I3" s="10"/>
      <c r="J3" s="10"/>
      <c r="K3" s="7" t="s">
        <v>3</v>
      </c>
      <c r="L3" s="10"/>
      <c r="M3" s="10"/>
      <c r="N3" s="5"/>
      <c r="P3" s="6" t="s">
        <v>92</v>
      </c>
      <c r="S3" s="11"/>
      <c r="T3" s="5"/>
      <c r="V3" s="11"/>
    </row>
    <row r="4" spans="1:26" s="6" customFormat="1">
      <c r="A4" s="5"/>
      <c r="B4" s="18"/>
      <c r="N4" s="14"/>
      <c r="S4" s="11"/>
      <c r="T4" s="5"/>
      <c r="V4" s="11"/>
    </row>
    <row r="5" spans="1:26" s="6" customFormat="1">
      <c r="A5" s="5"/>
      <c r="B5" s="6" t="s">
        <v>51</v>
      </c>
      <c r="C5" s="8"/>
      <c r="D5" s="8"/>
      <c r="G5" s="6" t="s">
        <v>52</v>
      </c>
      <c r="H5" s="15"/>
      <c r="M5" s="9"/>
      <c r="N5" s="16"/>
      <c r="S5" s="11"/>
    </row>
    <row r="6" spans="1:26" s="6" customFormat="1" hidden="1">
      <c r="A6" s="5"/>
      <c r="B6" s="6" t="s">
        <v>53</v>
      </c>
      <c r="G6" s="6">
        <v>0</v>
      </c>
      <c r="L6" s="6">
        <v>0</v>
      </c>
      <c r="N6" s="16"/>
      <c r="S6" s="11"/>
    </row>
    <row r="7" spans="1:26" s="6" customFormat="1" hidden="1">
      <c r="A7" s="5"/>
      <c r="B7" s="6" t="s">
        <v>54</v>
      </c>
      <c r="G7" s="6">
        <v>0</v>
      </c>
      <c r="L7" s="6">
        <v>0</v>
      </c>
      <c r="S7" s="11"/>
    </row>
    <row r="8" spans="1:26" s="6" customFormat="1">
      <c r="A8" s="5"/>
      <c r="B8" s="6" t="s">
        <v>55</v>
      </c>
      <c r="C8" s="8"/>
      <c r="D8" s="8"/>
      <c r="G8" s="6" t="s">
        <v>56</v>
      </c>
      <c r="H8" s="10"/>
      <c r="I8" s="17"/>
      <c r="M8" s="9"/>
      <c r="N8" s="5"/>
      <c r="S8" s="11"/>
    </row>
    <row r="9" spans="1:26" s="6" customFormat="1">
      <c r="A9" s="5"/>
      <c r="C9" s="8"/>
      <c r="D9" s="8"/>
      <c r="G9" s="19"/>
      <c r="H9" s="10"/>
      <c r="I9" s="17"/>
      <c r="M9" s="9"/>
      <c r="N9" s="5"/>
      <c r="S9" s="11"/>
    </row>
    <row r="10" spans="1:26" s="6" customFormat="1" hidden="1">
      <c r="A10" s="5"/>
      <c r="B10" s="6" t="s">
        <v>57</v>
      </c>
      <c r="C10" s="8"/>
      <c r="D10" s="8"/>
      <c r="G10" s="6">
        <v>0</v>
      </c>
      <c r="H10" s="10"/>
      <c r="I10" s="17"/>
      <c r="L10" s="6">
        <v>0</v>
      </c>
      <c r="M10" s="9"/>
      <c r="N10" s="5"/>
      <c r="S10" s="11"/>
    </row>
    <row r="11" spans="1:26" s="6" customFormat="1" hidden="1">
      <c r="A11" s="5"/>
      <c r="B11" s="6" t="s">
        <v>57</v>
      </c>
      <c r="C11" s="8"/>
      <c r="D11" s="8"/>
      <c r="G11" s="6">
        <v>0</v>
      </c>
      <c r="H11" s="10"/>
      <c r="I11" s="17"/>
      <c r="L11" s="6">
        <v>0</v>
      </c>
      <c r="M11" s="9"/>
      <c r="N11" s="5"/>
      <c r="S11" s="11"/>
    </row>
    <row r="12" spans="1:26" s="6" customFormat="1" hidden="1">
      <c r="A12" s="5"/>
      <c r="B12" s="6" t="s">
        <v>57</v>
      </c>
      <c r="C12" s="8"/>
      <c r="D12" s="8"/>
      <c r="G12" s="6">
        <v>0</v>
      </c>
      <c r="H12" s="10"/>
      <c r="I12" s="17"/>
      <c r="L12" s="6">
        <v>0</v>
      </c>
      <c r="M12" s="9"/>
      <c r="N12" s="5"/>
      <c r="S12" s="11"/>
    </row>
    <row r="13" spans="1:26" s="6" customFormat="1" hidden="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93</v>
      </c>
      <c r="J14" s="10"/>
      <c r="K14" s="9"/>
      <c r="L14" s="9"/>
      <c r="P14" s="22" t="s">
        <v>94</v>
      </c>
      <c r="S14" s="10"/>
      <c r="T14" s="9"/>
      <c r="U14" s="9"/>
    </row>
    <row r="15" spans="1:26" s="23" customFormat="1">
      <c r="A15" s="16">
        <v>1</v>
      </c>
      <c r="B15" s="9" t="s">
        <v>64</v>
      </c>
      <c r="C15" s="10"/>
      <c r="D15" s="10"/>
      <c r="E15" s="9"/>
      <c r="G15" s="16">
        <v>1</v>
      </c>
      <c r="H15" s="9" t="s">
        <v>148</v>
      </c>
      <c r="J15" s="10"/>
      <c r="K15" s="10"/>
      <c r="L15" s="10"/>
      <c r="M15" s="9"/>
      <c r="O15" s="16">
        <v>1</v>
      </c>
      <c r="P15" s="9" t="s">
        <v>62</v>
      </c>
      <c r="S15" s="10"/>
      <c r="T15" s="9"/>
    </row>
    <row r="16" spans="1:26" s="23" customFormat="1">
      <c r="A16" s="16">
        <v>2</v>
      </c>
      <c r="B16" s="9" t="s">
        <v>71</v>
      </c>
      <c r="C16" s="13"/>
      <c r="D16" s="13"/>
      <c r="E16" s="9"/>
      <c r="G16" s="16">
        <v>2</v>
      </c>
      <c r="H16" s="9" t="s">
        <v>68</v>
      </c>
      <c r="J16" s="13"/>
      <c r="K16" s="13"/>
      <c r="L16" s="13"/>
      <c r="M16" s="9"/>
      <c r="O16" s="16">
        <v>2</v>
      </c>
      <c r="P16" s="9" t="s">
        <v>75</v>
      </c>
      <c r="S16" s="13"/>
      <c r="T16" s="9"/>
    </row>
    <row r="17" spans="1:26" s="23" customFormat="1">
      <c r="A17" s="16">
        <v>3</v>
      </c>
      <c r="B17" s="9" t="s">
        <v>63</v>
      </c>
      <c r="C17" s="13"/>
      <c r="D17" s="13"/>
      <c r="E17" s="9"/>
      <c r="G17" s="16">
        <v>3</v>
      </c>
      <c r="H17" s="9" t="s">
        <v>69</v>
      </c>
      <c r="J17" s="13"/>
      <c r="K17" s="13"/>
      <c r="L17" s="13"/>
      <c r="M17" s="9"/>
      <c r="O17" s="16">
        <v>3</v>
      </c>
      <c r="P17" s="9" t="s">
        <v>66</v>
      </c>
      <c r="S17" s="13"/>
      <c r="T17" s="9"/>
    </row>
    <row r="18" spans="1:26" s="23" customFormat="1">
      <c r="A18" s="16">
        <v>4</v>
      </c>
      <c r="B18" s="9" t="s">
        <v>72</v>
      </c>
      <c r="C18" s="13"/>
      <c r="D18" s="13"/>
      <c r="E18" s="9"/>
      <c r="G18" s="16">
        <v>4</v>
      </c>
      <c r="H18" s="9" t="s">
        <v>95</v>
      </c>
      <c r="J18" s="13"/>
      <c r="K18" s="13"/>
      <c r="L18" s="13"/>
      <c r="M18" s="9"/>
      <c r="O18" s="16">
        <v>4</v>
      </c>
      <c r="P18" s="9" t="s">
        <v>73</v>
      </c>
      <c r="S18" s="13"/>
      <c r="T18" s="9"/>
    </row>
    <row r="19" spans="1:26" s="23" customFormat="1">
      <c r="A19" s="16">
        <v>5</v>
      </c>
      <c r="B19" s="9" t="s">
        <v>74</v>
      </c>
      <c r="C19" s="13"/>
      <c r="D19" s="13"/>
      <c r="E19" s="9"/>
      <c r="G19" s="16">
        <v>5</v>
      </c>
      <c r="H19" s="9" t="s">
        <v>96</v>
      </c>
      <c r="J19" s="13"/>
      <c r="K19" s="13"/>
      <c r="L19" s="13"/>
      <c r="M19" s="9"/>
      <c r="O19" s="16">
        <v>5</v>
      </c>
      <c r="P19" s="9" t="s">
        <v>67</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hidden="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s="23" customFormat="1" hidden="1">
      <c r="A32" s="24"/>
      <c r="B32" s="25"/>
      <c r="H32" s="26"/>
      <c r="O32" s="26"/>
      <c r="W32" s="24"/>
      <c r="X32" s="24"/>
      <c r="Y32" s="24"/>
      <c r="Z32" s="24"/>
    </row>
    <row r="33" spans="1:30" hidden="1"/>
    <row r="34" spans="1:30" hidden="1"/>
    <row r="35" spans="1:30" hidden="1"/>
    <row r="36" spans="1:30" hidden="1"/>
    <row r="37" spans="1:30" hidden="1"/>
    <row r="38" spans="1:30" s="23" customFormat="1" hidden="1">
      <c r="A38" s="24"/>
      <c r="B38" s="25"/>
      <c r="H38" s="26"/>
      <c r="O38" s="26"/>
      <c r="W38" s="24"/>
      <c r="X38" s="24"/>
      <c r="Y38" s="24"/>
      <c r="Z38" s="24"/>
    </row>
    <row r="39" spans="1:30" s="23" customFormat="1" hidden="1">
      <c r="A39" s="24"/>
      <c r="B39" s="25"/>
      <c r="H39" s="26"/>
      <c r="O39" s="26"/>
      <c r="W39" s="24"/>
      <c r="X39" s="24"/>
      <c r="Y39" s="24"/>
      <c r="Z39" s="24"/>
    </row>
    <row r="40" spans="1:30" s="23" customFormat="1" hidden="1">
      <c r="A40" s="24"/>
      <c r="B40" s="140"/>
      <c r="C40" s="34" t="s">
        <v>5</v>
      </c>
      <c r="D40" s="141" t="s">
        <v>76</v>
      </c>
      <c r="G40" s="142" t="s">
        <v>78</v>
      </c>
      <c r="H40" s="143"/>
      <c r="I40" s="144"/>
      <c r="J40" s="143"/>
      <c r="K40" s="143"/>
      <c r="O40" s="26"/>
      <c r="W40" s="24"/>
      <c r="X40" s="24"/>
      <c r="Y40" s="24"/>
      <c r="Z40" s="24"/>
    </row>
    <row r="41" spans="1:30" s="23" customFormat="1" hidden="1">
      <c r="A41" s="24"/>
      <c r="C41" s="26" t="s">
        <v>20</v>
      </c>
      <c r="D41" s="145">
        <v>0.3</v>
      </c>
      <c r="F41" s="24">
        <v>5</v>
      </c>
      <c r="G41" s="146" t="s">
        <v>79</v>
      </c>
      <c r="H41" s="146" t="s">
        <v>80</v>
      </c>
      <c r="I41" s="146" t="s">
        <v>81</v>
      </c>
      <c r="J41" s="146" t="s">
        <v>82</v>
      </c>
      <c r="K41" s="146" t="s">
        <v>83</v>
      </c>
      <c r="O41" s="26"/>
      <c r="W41" s="24"/>
      <c r="X41" s="24"/>
      <c r="Y41" s="24"/>
      <c r="Z41" s="24"/>
    </row>
    <row r="42" spans="1:30" s="23" customFormat="1" hidden="1">
      <c r="A42" s="24"/>
      <c r="C42" s="26" t="s">
        <v>87</v>
      </c>
      <c r="D42" s="145">
        <v>0.3</v>
      </c>
      <c r="F42" s="24" t="s">
        <v>84</v>
      </c>
      <c r="G42" s="99">
        <v>2.1</v>
      </c>
      <c r="H42" s="99">
        <v>2.6</v>
      </c>
      <c r="I42" s="99">
        <v>3.1</v>
      </c>
      <c r="J42" s="99">
        <v>2.4</v>
      </c>
      <c r="K42" s="99">
        <v>1.9</v>
      </c>
      <c r="O42" s="26"/>
      <c r="W42" s="24"/>
      <c r="X42" s="24"/>
      <c r="Y42" s="24"/>
      <c r="Z42" s="24"/>
    </row>
    <row r="43" spans="1:30" s="23" customFormat="1" hidden="1">
      <c r="A43" s="24"/>
      <c r="C43" s="147" t="s">
        <v>78</v>
      </c>
      <c r="D43" s="145">
        <v>0.4</v>
      </c>
      <c r="F43" s="147"/>
      <c r="G43" s="99"/>
      <c r="H43" s="99"/>
      <c r="I43" s="99"/>
      <c r="J43" s="99"/>
      <c r="K43" s="99"/>
      <c r="O43" s="26"/>
      <c r="W43" s="24"/>
      <c r="X43" s="24"/>
      <c r="Y43" s="24"/>
      <c r="Z43" s="24"/>
    </row>
    <row r="44" spans="1:30" s="23" customFormat="1" hidden="1">
      <c r="A44" s="24"/>
      <c r="B44" s="25"/>
      <c r="C44" s="147" t="s">
        <v>85</v>
      </c>
      <c r="D44" s="148">
        <v>12.100000000000001</v>
      </c>
      <c r="H44" s="26"/>
      <c r="O44" s="26"/>
      <c r="W44" s="24"/>
      <c r="X44" s="24"/>
      <c r="Y44" s="24"/>
      <c r="Z44" s="24"/>
    </row>
    <row r="45" spans="1:30" s="23" customFormat="1" hidden="1">
      <c r="A45" s="24"/>
      <c r="H45" s="26"/>
      <c r="O45" s="26"/>
      <c r="W45" s="24"/>
      <c r="X45" s="24"/>
      <c r="Y45" s="24"/>
      <c r="Z45" s="24"/>
    </row>
    <row r="46" spans="1:30" s="23" customFormat="1" hidden="1">
      <c r="A46" s="24"/>
      <c r="B46" s="25"/>
      <c r="H46" s="26"/>
      <c r="O46" s="26"/>
      <c r="W46" s="24"/>
      <c r="X46" s="24"/>
      <c r="Y46" s="24"/>
      <c r="Z46" s="24"/>
    </row>
    <row r="47" spans="1:30" s="23" customFormat="1" hidden="1">
      <c r="A47" s="24"/>
      <c r="B47" s="25"/>
      <c r="H47" s="26"/>
      <c r="O47" s="26"/>
      <c r="W47" s="24"/>
      <c r="X47" s="24"/>
      <c r="Y47" s="24"/>
      <c r="Z47" s="24"/>
    </row>
    <row r="48" spans="1:30" s="41" customFormat="1">
      <c r="A48" s="37"/>
      <c r="B48" s="149"/>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c r="AD48" s="42"/>
    </row>
    <row r="49" spans="1:33"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c r="AD49" s="42"/>
    </row>
    <row r="50" spans="1:33" s="41" customFormat="1" ht="18" thickTop="1">
      <c r="A50" s="151"/>
      <c r="B50" s="152"/>
      <c r="C50" s="153"/>
      <c r="D50" s="153"/>
      <c r="E50" s="153"/>
      <c r="F50" s="153"/>
      <c r="G50" s="153"/>
      <c r="H50" s="153"/>
      <c r="I50" s="154"/>
      <c r="J50" s="154"/>
      <c r="K50" s="154"/>
      <c r="L50" s="154"/>
      <c r="M50" s="154"/>
      <c r="P50" s="153"/>
      <c r="Q50" s="42"/>
      <c r="T50" s="155"/>
      <c r="U50" s="156"/>
      <c r="V50" s="156"/>
      <c r="W50" s="42"/>
      <c r="X50" s="42"/>
      <c r="Y50" s="42"/>
      <c r="Z50" s="42"/>
      <c r="AA50" s="42"/>
      <c r="AB50" s="42"/>
      <c r="AC50" s="42"/>
      <c r="AD50" s="42"/>
    </row>
    <row r="51" spans="1:33" s="72" customFormat="1" ht="17.25" customHeight="1">
      <c r="A51" s="113">
        <v>1</v>
      </c>
      <c r="B51" s="114">
        <v>2</v>
      </c>
      <c r="C51" s="115" t="s">
        <v>15</v>
      </c>
      <c r="D51" s="116"/>
      <c r="E51" s="116"/>
      <c r="F51" s="116"/>
      <c r="G51" s="117"/>
      <c r="H51" s="118"/>
      <c r="I51" s="119"/>
      <c r="J51" s="120"/>
      <c r="K51" s="121"/>
      <c r="L51" s="122"/>
      <c r="M51" s="38"/>
      <c r="N51" s="123"/>
      <c r="O51" s="38"/>
      <c r="P51" s="38"/>
      <c r="Q51" s="38"/>
      <c r="R51" s="38"/>
      <c r="S51" s="38"/>
      <c r="T51" s="124"/>
      <c r="U51" s="125">
        <v>87.921300000000002</v>
      </c>
      <c r="V51" s="126">
        <v>87.921300000000002</v>
      </c>
      <c r="W51" s="73"/>
      <c r="X51" s="75"/>
      <c r="Y51" s="75"/>
      <c r="Z51" s="75"/>
      <c r="AA51" s="75"/>
      <c r="AB51" s="75"/>
      <c r="AC51" s="75"/>
      <c r="AD51" s="75"/>
      <c r="AE51" s="75"/>
      <c r="AF51" s="75"/>
      <c r="AG51" s="73"/>
    </row>
    <row r="52" spans="1:33" s="84" customFormat="1" ht="17.25" customHeight="1">
      <c r="A52" s="83"/>
      <c r="B52" s="24"/>
      <c r="C52" s="66" t="s">
        <v>17</v>
      </c>
      <c r="E52" s="85"/>
      <c r="G52" s="86" t="s">
        <v>18</v>
      </c>
      <c r="H52" s="87" t="s">
        <v>19</v>
      </c>
      <c r="J52" s="88"/>
      <c r="K52" s="89"/>
      <c r="L52" s="90"/>
      <c r="M52" s="90"/>
      <c r="N52" s="91"/>
      <c r="P52" s="90"/>
      <c r="Q52" s="89"/>
      <c r="V52" s="97"/>
      <c r="W52" s="73"/>
      <c r="X52" s="75"/>
      <c r="Y52" s="75"/>
      <c r="Z52" s="75"/>
      <c r="AA52" s="75"/>
      <c r="AB52" s="75"/>
      <c r="AC52" s="75"/>
      <c r="AD52" s="75"/>
      <c r="AE52" s="75"/>
      <c r="AF52" s="75"/>
    </row>
    <row r="53" spans="1:33" s="84" customFormat="1" ht="17.25" customHeight="1">
      <c r="A53" s="83"/>
      <c r="B53" s="24"/>
      <c r="C53" s="66"/>
      <c r="E53" s="85"/>
      <c r="G53" s="86"/>
      <c r="H53" s="98" t="s">
        <v>20</v>
      </c>
      <c r="I53" s="110">
        <v>8.5</v>
      </c>
      <c r="J53" s="111">
        <v>9.4</v>
      </c>
      <c r="K53" s="112">
        <v>9.1999999999999993</v>
      </c>
      <c r="L53" s="111">
        <v>8.6</v>
      </c>
      <c r="M53" s="111">
        <v>9.1999999999999993</v>
      </c>
      <c r="N53" s="100"/>
      <c r="O53" s="99"/>
      <c r="P53" s="100"/>
      <c r="Q53" s="101"/>
      <c r="R53" s="102"/>
      <c r="S53" s="157">
        <v>26.94</v>
      </c>
      <c r="T53" s="158"/>
      <c r="V53" s="97"/>
      <c r="W53" s="73"/>
      <c r="X53" s="75"/>
      <c r="Y53" s="75"/>
      <c r="Z53" s="75"/>
      <c r="AA53" s="75"/>
      <c r="AB53" s="75"/>
      <c r="AC53" s="75"/>
      <c r="AD53" s="75"/>
      <c r="AE53" s="75"/>
      <c r="AF53" s="75"/>
    </row>
    <row r="54" spans="1:33" s="84" customFormat="1" ht="17.25" customHeight="1">
      <c r="A54" s="83"/>
      <c r="B54" s="24"/>
      <c r="C54" s="66"/>
      <c r="E54" s="85"/>
      <c r="G54" s="86"/>
      <c r="H54" s="98" t="s">
        <v>87</v>
      </c>
      <c r="I54" s="99">
        <v>8.6</v>
      </c>
      <c r="J54" s="100">
        <v>8.6999999999999993</v>
      </c>
      <c r="K54" s="101">
        <v>9.1999999999999993</v>
      </c>
      <c r="L54" s="100">
        <v>9</v>
      </c>
      <c r="M54" s="100">
        <v>8.8000000000000007</v>
      </c>
      <c r="N54" s="100"/>
      <c r="O54" s="99"/>
      <c r="P54" s="100"/>
      <c r="Q54" s="101"/>
      <c r="R54" s="102"/>
      <c r="S54" s="157">
        <v>26.58</v>
      </c>
      <c r="V54" s="97"/>
      <c r="W54" s="73"/>
      <c r="X54" s="75"/>
      <c r="Y54" s="75"/>
      <c r="Z54" s="75"/>
      <c r="AA54" s="75"/>
      <c r="AB54" s="75"/>
      <c r="AC54" s="75"/>
      <c r="AD54" s="75"/>
      <c r="AE54" s="75"/>
      <c r="AF54" s="75"/>
    </row>
    <row r="55" spans="1:33" s="84" customFormat="1" ht="17.25" customHeight="1">
      <c r="A55" s="83"/>
      <c r="B55" s="24"/>
      <c r="C55" s="66"/>
      <c r="E55" s="85"/>
      <c r="G55" s="86"/>
      <c r="H55" s="98" t="s">
        <v>79</v>
      </c>
      <c r="I55" s="110">
        <v>8.6</v>
      </c>
      <c r="J55" s="111">
        <v>8.6999999999999993</v>
      </c>
      <c r="K55" s="112">
        <v>8.3000000000000007</v>
      </c>
      <c r="L55" s="111">
        <v>8.6</v>
      </c>
      <c r="M55" s="111">
        <v>8.6999999999999993</v>
      </c>
      <c r="N55" s="100"/>
      <c r="O55" s="99"/>
      <c r="P55" s="100"/>
      <c r="Q55" s="101"/>
      <c r="R55" s="102">
        <v>18.018000000000001</v>
      </c>
      <c r="S55" s="157">
        <v>34.401299999999999</v>
      </c>
      <c r="T55" s="158"/>
      <c r="V55" s="97"/>
      <c r="W55" s="73"/>
      <c r="X55" s="75"/>
      <c r="Y55" s="75"/>
      <c r="Z55" s="75"/>
      <c r="AA55" s="75"/>
      <c r="AB55" s="75"/>
      <c r="AC55" s="75"/>
      <c r="AD55" s="75"/>
      <c r="AE55" s="75"/>
      <c r="AF55" s="75"/>
    </row>
    <row r="56" spans="1:33" s="84" customFormat="1" ht="17.25" customHeight="1">
      <c r="A56" s="83"/>
      <c r="B56" s="24"/>
      <c r="C56" s="66"/>
      <c r="E56" s="85"/>
      <c r="G56" s="86"/>
      <c r="H56" s="98" t="s">
        <v>80</v>
      </c>
      <c r="I56" s="99">
        <v>8.5</v>
      </c>
      <c r="J56" s="100">
        <v>9</v>
      </c>
      <c r="K56" s="101">
        <v>8.1</v>
      </c>
      <c r="L56" s="100">
        <v>8.9</v>
      </c>
      <c r="M56" s="100">
        <v>8.9</v>
      </c>
      <c r="N56" s="100"/>
      <c r="O56" s="99"/>
      <c r="P56" s="100"/>
      <c r="Q56" s="101"/>
      <c r="R56" s="102">
        <v>22.568000000000001</v>
      </c>
      <c r="S56" s="157"/>
      <c r="T56" s="158"/>
      <c r="V56" s="97"/>
      <c r="W56" s="73"/>
      <c r="X56" s="75"/>
      <c r="Y56" s="75"/>
      <c r="Z56" s="75"/>
      <c r="AA56" s="75"/>
      <c r="AB56" s="75"/>
      <c r="AC56" s="75"/>
      <c r="AD56" s="75"/>
      <c r="AE56" s="75"/>
      <c r="AF56" s="75"/>
    </row>
    <row r="57" spans="1:33" s="84" customFormat="1" ht="17.25" customHeight="1">
      <c r="A57" s="83"/>
      <c r="B57" s="24"/>
      <c r="C57" s="66"/>
      <c r="E57" s="85"/>
      <c r="G57" s="86"/>
      <c r="H57" s="98" t="s">
        <v>81</v>
      </c>
      <c r="I57" s="99">
        <v>8.9</v>
      </c>
      <c r="J57" s="100">
        <v>8.8000000000000007</v>
      </c>
      <c r="K57" s="101">
        <v>8.1</v>
      </c>
      <c r="L57" s="100">
        <v>9.1</v>
      </c>
      <c r="M57" s="100">
        <v>9.1</v>
      </c>
      <c r="N57" s="100"/>
      <c r="O57" s="99"/>
      <c r="P57" s="100"/>
      <c r="Q57" s="101"/>
      <c r="R57" s="102">
        <v>27.28</v>
      </c>
      <c r="S57" s="157"/>
      <c r="T57" s="158"/>
      <c r="V57" s="97"/>
      <c r="W57" s="73"/>
      <c r="X57" s="75"/>
      <c r="Y57" s="75"/>
      <c r="Z57" s="75"/>
      <c r="AA57" s="75"/>
      <c r="AB57" s="75"/>
      <c r="AC57" s="75"/>
      <c r="AD57" s="75"/>
      <c r="AE57" s="75"/>
      <c r="AF57" s="75"/>
    </row>
    <row r="58" spans="1:33" s="84" customFormat="1" ht="17.25" customHeight="1">
      <c r="A58" s="83"/>
      <c r="B58" s="24"/>
      <c r="C58" s="66"/>
      <c r="E58" s="85"/>
      <c r="G58" s="86"/>
      <c r="H58" s="98" t="s">
        <v>82</v>
      </c>
      <c r="I58" s="99">
        <v>8.4</v>
      </c>
      <c r="J58" s="100">
        <v>8.6</v>
      </c>
      <c r="K58" s="101">
        <v>7.8</v>
      </c>
      <c r="L58" s="100">
        <v>8.6</v>
      </c>
      <c r="M58" s="100">
        <v>9</v>
      </c>
      <c r="N58" s="100"/>
      <c r="O58" s="99"/>
      <c r="P58" s="100"/>
      <c r="Q58" s="101"/>
      <c r="R58" s="102">
        <v>20.352</v>
      </c>
      <c r="S58" s="157"/>
      <c r="T58" s="158"/>
      <c r="V58" s="97"/>
      <c r="W58" s="73"/>
      <c r="X58" s="75"/>
      <c r="Y58" s="75"/>
      <c r="Z58" s="75"/>
      <c r="AA58" s="75"/>
      <c r="AB58" s="75"/>
      <c r="AC58" s="75"/>
      <c r="AD58" s="75"/>
      <c r="AE58" s="75"/>
      <c r="AF58" s="75"/>
    </row>
    <row r="59" spans="1:33" s="84" customFormat="1" ht="17.25" customHeight="1">
      <c r="A59" s="83"/>
      <c r="B59" s="24"/>
      <c r="C59" s="66"/>
      <c r="E59" s="85"/>
      <c r="G59" s="86"/>
      <c r="H59" s="98" t="s">
        <v>83</v>
      </c>
      <c r="I59" s="99">
        <v>8.3000000000000007</v>
      </c>
      <c r="J59" s="100">
        <v>8.6</v>
      </c>
      <c r="K59" s="101">
        <v>7.7</v>
      </c>
      <c r="L59" s="100">
        <v>8.3000000000000007</v>
      </c>
      <c r="M59" s="100">
        <v>8.8000000000000007</v>
      </c>
      <c r="N59" s="100"/>
      <c r="O59" s="99"/>
      <c r="P59" s="100"/>
      <c r="Q59" s="101"/>
      <c r="R59" s="102">
        <v>15.846</v>
      </c>
      <c r="S59" s="157"/>
      <c r="T59" s="158"/>
      <c r="V59" s="97"/>
      <c r="W59" s="73"/>
      <c r="X59" s="75"/>
      <c r="Y59" s="75"/>
      <c r="Z59" s="75"/>
      <c r="AA59" s="75"/>
      <c r="AB59" s="75"/>
      <c r="AC59" s="75"/>
      <c r="AD59" s="75"/>
      <c r="AE59" s="75"/>
      <c r="AF59" s="75"/>
    </row>
    <row r="60" spans="1:33" s="84" customFormat="1" ht="17.25" customHeight="1">
      <c r="A60" s="83"/>
      <c r="B60" s="24"/>
      <c r="C60" s="66"/>
      <c r="E60" s="85"/>
      <c r="G60" s="86"/>
      <c r="H60" s="87"/>
      <c r="J60" s="88"/>
      <c r="K60" s="89"/>
      <c r="L60" s="90"/>
      <c r="M60" s="90"/>
      <c r="N60" s="91"/>
      <c r="P60" s="90"/>
      <c r="Q60" s="89"/>
      <c r="V60" s="97"/>
      <c r="W60" s="73"/>
      <c r="X60" s="75"/>
      <c r="Y60" s="75"/>
      <c r="Z60" s="75"/>
      <c r="AA60" s="75"/>
      <c r="AB60" s="75"/>
      <c r="AC60" s="75"/>
      <c r="AD60" s="75"/>
      <c r="AE60" s="75"/>
      <c r="AF60" s="75"/>
    </row>
    <row r="61" spans="1:33" s="72" customFormat="1" ht="17.25" customHeight="1">
      <c r="A61" s="113">
        <v>2</v>
      </c>
      <c r="B61" s="114">
        <v>3</v>
      </c>
      <c r="C61" s="115" t="s">
        <v>22</v>
      </c>
      <c r="D61" s="116"/>
      <c r="E61" s="116"/>
      <c r="F61" s="116"/>
      <c r="G61" s="117"/>
      <c r="H61" s="118"/>
      <c r="I61" s="119"/>
      <c r="J61" s="120"/>
      <c r="K61" s="121"/>
      <c r="L61" s="122"/>
      <c r="M61" s="38"/>
      <c r="N61" s="123"/>
      <c r="O61" s="38"/>
      <c r="P61" s="38"/>
      <c r="Q61" s="38"/>
      <c r="R61" s="38"/>
      <c r="S61" s="38"/>
      <c r="T61" s="124"/>
      <c r="U61" s="125">
        <v>77.984300000000005</v>
      </c>
      <c r="V61" s="126">
        <v>77.984300000000005</v>
      </c>
      <c r="W61" s="73"/>
      <c r="X61" s="75"/>
      <c r="Y61" s="75"/>
      <c r="Z61" s="75"/>
      <c r="AA61" s="75"/>
      <c r="AB61" s="75"/>
      <c r="AC61" s="75"/>
      <c r="AD61" s="75"/>
      <c r="AE61" s="75"/>
      <c r="AF61" s="75"/>
      <c r="AG61" s="73"/>
    </row>
    <row r="62" spans="1:33" s="72" customFormat="1" ht="17.25" customHeight="1">
      <c r="A62" s="61"/>
      <c r="B62" s="62"/>
      <c r="C62" s="66" t="s">
        <v>88</v>
      </c>
      <c r="D62" s="63"/>
      <c r="E62" s="63"/>
      <c r="F62" s="63"/>
      <c r="G62" s="64" t="s">
        <v>89</v>
      </c>
      <c r="H62" s="65" t="s">
        <v>29</v>
      </c>
      <c r="I62" s="66"/>
      <c r="J62" s="67"/>
      <c r="K62" s="68"/>
      <c r="L62" s="69"/>
      <c r="M62" s="70"/>
      <c r="N62" s="71"/>
      <c r="O62" s="70"/>
      <c r="P62" s="70"/>
      <c r="Q62" s="70"/>
      <c r="R62" s="70"/>
      <c r="S62" s="70"/>
      <c r="T62" s="70"/>
      <c r="U62" s="70"/>
      <c r="V62" s="76"/>
      <c r="W62" s="73"/>
      <c r="X62" s="75"/>
      <c r="Y62" s="75"/>
      <c r="Z62" s="75"/>
      <c r="AA62" s="75"/>
      <c r="AB62" s="75"/>
      <c r="AC62" s="75"/>
      <c r="AD62" s="75"/>
      <c r="AE62" s="75"/>
      <c r="AF62" s="75"/>
      <c r="AG62" s="73"/>
    </row>
    <row r="63" spans="1:33" s="72" customFormat="1" ht="17.25" customHeight="1">
      <c r="A63" s="61"/>
      <c r="B63" s="62"/>
      <c r="C63" s="66"/>
      <c r="D63" s="63"/>
      <c r="E63" s="63"/>
      <c r="F63" s="63"/>
      <c r="G63" s="64"/>
      <c r="H63" s="77" t="s">
        <v>20</v>
      </c>
      <c r="I63" s="108">
        <v>7.8</v>
      </c>
      <c r="J63" s="109">
        <v>7.8</v>
      </c>
      <c r="K63" s="109">
        <v>7.9</v>
      </c>
      <c r="L63" s="109">
        <v>8.1999999999999993</v>
      </c>
      <c r="M63" s="39">
        <v>8.1999999999999993</v>
      </c>
      <c r="N63" s="80"/>
      <c r="O63" s="80"/>
      <c r="P63" s="80"/>
      <c r="Q63" s="80"/>
      <c r="R63" s="81"/>
      <c r="S63" s="159">
        <v>23.94</v>
      </c>
      <c r="T63" s="160"/>
      <c r="U63" s="70"/>
      <c r="V63" s="76"/>
      <c r="W63" s="73"/>
      <c r="X63" s="75"/>
      <c r="Y63" s="75"/>
      <c r="Z63" s="75"/>
      <c r="AA63" s="75"/>
      <c r="AB63" s="75"/>
      <c r="AC63" s="75"/>
      <c r="AD63" s="75"/>
      <c r="AE63" s="75"/>
      <c r="AF63" s="75"/>
      <c r="AG63" s="73"/>
    </row>
    <row r="64" spans="1:33" s="72" customFormat="1" ht="17.25" customHeight="1">
      <c r="A64" s="61"/>
      <c r="B64" s="62"/>
      <c r="C64" s="66"/>
      <c r="D64" s="63"/>
      <c r="E64" s="63"/>
      <c r="F64" s="63"/>
      <c r="G64" s="64"/>
      <c r="H64" s="77" t="s">
        <v>87</v>
      </c>
      <c r="I64" s="78">
        <v>8.1999999999999993</v>
      </c>
      <c r="J64" s="79">
        <v>7.9</v>
      </c>
      <c r="K64" s="79">
        <v>7.9</v>
      </c>
      <c r="L64" s="79">
        <v>8.4</v>
      </c>
      <c r="M64" s="80">
        <v>8</v>
      </c>
      <c r="N64" s="80"/>
      <c r="O64" s="80"/>
      <c r="P64" s="80"/>
      <c r="Q64" s="80"/>
      <c r="R64" s="81"/>
      <c r="S64" s="159">
        <v>24.24</v>
      </c>
      <c r="T64" s="70"/>
      <c r="U64" s="70"/>
      <c r="V64" s="76"/>
      <c r="W64" s="73"/>
      <c r="X64" s="75"/>
      <c r="Y64" s="75"/>
      <c r="Z64" s="75"/>
      <c r="AA64" s="75"/>
      <c r="AB64" s="75"/>
      <c r="AC64" s="75"/>
      <c r="AD64" s="75"/>
      <c r="AE64" s="75"/>
      <c r="AF64" s="75"/>
      <c r="AG64" s="73"/>
    </row>
    <row r="65" spans="1:33" s="72" customFormat="1" ht="17.25" customHeight="1">
      <c r="A65" s="61"/>
      <c r="B65" s="62"/>
      <c r="C65" s="66"/>
      <c r="D65" s="63"/>
      <c r="E65" s="63"/>
      <c r="F65" s="63"/>
      <c r="G65" s="64"/>
      <c r="H65" s="77" t="s">
        <v>79</v>
      </c>
      <c r="I65" s="108">
        <v>7.7</v>
      </c>
      <c r="J65" s="109">
        <v>7.8</v>
      </c>
      <c r="K65" s="109">
        <v>7.4</v>
      </c>
      <c r="L65" s="109">
        <v>7.5</v>
      </c>
      <c r="M65" s="39">
        <v>7.6</v>
      </c>
      <c r="N65" s="80"/>
      <c r="O65" s="80"/>
      <c r="P65" s="80"/>
      <c r="Q65" s="80"/>
      <c r="R65" s="81">
        <v>15.96</v>
      </c>
      <c r="S65" s="159">
        <v>29.804300000000001</v>
      </c>
      <c r="T65" s="160"/>
      <c r="U65" s="70"/>
      <c r="V65" s="76"/>
      <c r="W65" s="73"/>
      <c r="X65" s="75"/>
      <c r="Y65" s="75"/>
      <c r="Z65" s="75"/>
      <c r="AA65" s="75"/>
      <c r="AB65" s="75"/>
      <c r="AC65" s="75"/>
      <c r="AD65" s="75"/>
      <c r="AE65" s="75"/>
      <c r="AF65" s="75"/>
      <c r="AG65" s="73"/>
    </row>
    <row r="66" spans="1:33" s="72" customFormat="1" ht="17.25" customHeight="1">
      <c r="A66" s="61"/>
      <c r="B66" s="62"/>
      <c r="C66" s="66"/>
      <c r="D66" s="63"/>
      <c r="E66" s="63"/>
      <c r="F66" s="63"/>
      <c r="G66" s="64"/>
      <c r="H66" s="77" t="s">
        <v>80</v>
      </c>
      <c r="I66" s="78">
        <v>8</v>
      </c>
      <c r="J66" s="79">
        <v>7.7</v>
      </c>
      <c r="K66" s="79">
        <v>7.7</v>
      </c>
      <c r="L66" s="79">
        <v>7</v>
      </c>
      <c r="M66" s="80">
        <v>7.5</v>
      </c>
      <c r="N66" s="80"/>
      <c r="O66" s="80"/>
      <c r="P66" s="80"/>
      <c r="Q66" s="80"/>
      <c r="R66" s="81">
        <v>19.707999999999998</v>
      </c>
      <c r="S66" s="159"/>
      <c r="T66" s="160"/>
      <c r="U66" s="70"/>
      <c r="V66" s="76"/>
      <c r="W66" s="73"/>
      <c r="X66" s="75"/>
      <c r="Y66" s="75"/>
      <c r="Z66" s="75"/>
      <c r="AA66" s="75"/>
      <c r="AB66" s="75"/>
      <c r="AC66" s="75"/>
      <c r="AD66" s="75"/>
      <c r="AE66" s="75"/>
      <c r="AF66" s="75"/>
      <c r="AG66" s="73"/>
    </row>
    <row r="67" spans="1:33" s="72" customFormat="1" ht="17.25" customHeight="1">
      <c r="A67" s="61"/>
      <c r="B67" s="62"/>
      <c r="C67" s="66"/>
      <c r="D67" s="63"/>
      <c r="E67" s="63"/>
      <c r="F67" s="63"/>
      <c r="G67" s="64"/>
      <c r="H67" s="77" t="s">
        <v>81</v>
      </c>
      <c r="I67" s="78">
        <v>7.9</v>
      </c>
      <c r="J67" s="79">
        <v>8.1999999999999993</v>
      </c>
      <c r="K67" s="79">
        <v>7.3</v>
      </c>
      <c r="L67" s="79">
        <v>7.2</v>
      </c>
      <c r="M67" s="80">
        <v>7.4</v>
      </c>
      <c r="N67" s="80"/>
      <c r="O67" s="80"/>
      <c r="P67" s="80"/>
      <c r="Q67" s="80"/>
      <c r="R67" s="81">
        <v>23.56</v>
      </c>
      <c r="S67" s="159"/>
      <c r="T67" s="160"/>
      <c r="U67" s="70"/>
      <c r="V67" s="76"/>
      <c r="W67" s="73"/>
      <c r="X67" s="75"/>
      <c r="Y67" s="75"/>
      <c r="Z67" s="75"/>
      <c r="AA67" s="75"/>
      <c r="AB67" s="75"/>
      <c r="AC67" s="75"/>
      <c r="AD67" s="75"/>
      <c r="AE67" s="75"/>
      <c r="AF67" s="75"/>
      <c r="AG67" s="73"/>
    </row>
    <row r="68" spans="1:33" s="72" customFormat="1" ht="17.25" customHeight="1">
      <c r="A68" s="61"/>
      <c r="B68" s="62"/>
      <c r="C68" s="66"/>
      <c r="D68" s="63"/>
      <c r="E68" s="63"/>
      <c r="F68" s="63"/>
      <c r="G68" s="64"/>
      <c r="H68" s="77" t="s">
        <v>82</v>
      </c>
      <c r="I68" s="78">
        <v>7.9</v>
      </c>
      <c r="J68" s="79">
        <v>7.6</v>
      </c>
      <c r="K68" s="79">
        <v>7.6</v>
      </c>
      <c r="L68" s="79">
        <v>7</v>
      </c>
      <c r="M68" s="80">
        <v>7.5</v>
      </c>
      <c r="N68" s="80"/>
      <c r="O68" s="80"/>
      <c r="P68" s="80"/>
      <c r="Q68" s="80"/>
      <c r="R68" s="81">
        <v>18.047999999999998</v>
      </c>
      <c r="S68" s="159"/>
      <c r="T68" s="160"/>
      <c r="U68" s="70"/>
      <c r="V68" s="76"/>
      <c r="W68" s="73"/>
      <c r="X68" s="75"/>
      <c r="Y68" s="75"/>
      <c r="Z68" s="75"/>
      <c r="AA68" s="75"/>
      <c r="AB68" s="75"/>
      <c r="AC68" s="75"/>
      <c r="AD68" s="75"/>
      <c r="AE68" s="75"/>
      <c r="AF68" s="75"/>
      <c r="AG68" s="73"/>
    </row>
    <row r="69" spans="1:33" s="72" customFormat="1" ht="17.25" customHeight="1">
      <c r="A69" s="61"/>
      <c r="B69" s="62"/>
      <c r="C69" s="66"/>
      <c r="D69" s="63"/>
      <c r="E69" s="63"/>
      <c r="F69" s="63"/>
      <c r="G69" s="64"/>
      <c r="H69" s="77" t="s">
        <v>83</v>
      </c>
      <c r="I69" s="78">
        <v>7.3</v>
      </c>
      <c r="J69" s="79">
        <v>7.6</v>
      </c>
      <c r="K69" s="79">
        <v>5.6</v>
      </c>
      <c r="L69" s="79">
        <v>6.7</v>
      </c>
      <c r="M69" s="80">
        <v>6.7</v>
      </c>
      <c r="N69" s="80"/>
      <c r="O69" s="80"/>
      <c r="P69" s="80"/>
      <c r="Q69" s="80"/>
      <c r="R69" s="81">
        <v>12.882</v>
      </c>
      <c r="S69" s="159"/>
      <c r="T69" s="160"/>
      <c r="U69" s="70"/>
      <c r="V69" s="76"/>
      <c r="W69" s="73"/>
      <c r="X69" s="75"/>
      <c r="Y69" s="75"/>
      <c r="Z69" s="75"/>
      <c r="AA69" s="75"/>
      <c r="AB69" s="75"/>
      <c r="AC69" s="75"/>
      <c r="AD69" s="75"/>
      <c r="AE69" s="75"/>
      <c r="AF69" s="75"/>
      <c r="AG69" s="73"/>
    </row>
    <row r="70" spans="1:33" s="72" customFormat="1" ht="17.25" customHeight="1">
      <c r="A70" s="61"/>
      <c r="B70" s="62"/>
      <c r="C70" s="66"/>
      <c r="D70" s="63"/>
      <c r="E70" s="63"/>
      <c r="F70" s="63"/>
      <c r="G70" s="64"/>
      <c r="H70" s="65"/>
      <c r="I70" s="66"/>
      <c r="J70" s="67"/>
      <c r="K70" s="68"/>
      <c r="L70" s="69"/>
      <c r="M70" s="70"/>
      <c r="N70" s="71"/>
      <c r="O70" s="70"/>
      <c r="P70" s="70"/>
      <c r="Q70" s="70"/>
      <c r="R70" s="70"/>
      <c r="S70" s="70"/>
      <c r="T70" s="70"/>
      <c r="U70" s="70"/>
      <c r="V70" s="76"/>
      <c r="W70" s="73"/>
      <c r="X70" s="75"/>
      <c r="Y70" s="75"/>
      <c r="Z70" s="75"/>
      <c r="AA70" s="75"/>
      <c r="AB70" s="75"/>
      <c r="AC70" s="75"/>
      <c r="AD70" s="75"/>
      <c r="AE70" s="75"/>
      <c r="AF70" s="75"/>
      <c r="AG70" s="73"/>
    </row>
    <row r="71" spans="1:33" s="84" customFormat="1" ht="17.25" customHeight="1">
      <c r="A71" s="127">
        <v>3</v>
      </c>
      <c r="B71" s="128">
        <v>4</v>
      </c>
      <c r="C71" s="115" t="s">
        <v>22</v>
      </c>
      <c r="D71" s="129"/>
      <c r="E71" s="130"/>
      <c r="F71" s="129"/>
      <c r="G71" s="131"/>
      <c r="H71" s="132"/>
      <c r="I71" s="129"/>
      <c r="J71" s="133"/>
      <c r="K71" s="134"/>
      <c r="L71" s="135"/>
      <c r="M71" s="135"/>
      <c r="N71" s="136"/>
      <c r="O71" s="129"/>
      <c r="P71" s="135"/>
      <c r="Q71" s="134"/>
      <c r="R71" s="129"/>
      <c r="S71" s="129"/>
      <c r="T71" s="124"/>
      <c r="U71" s="125">
        <v>72.482600000000005</v>
      </c>
      <c r="V71" s="126">
        <v>72.482600000000005</v>
      </c>
      <c r="W71" s="73"/>
      <c r="X71" s="75"/>
      <c r="Y71" s="75"/>
      <c r="Z71" s="75"/>
      <c r="AA71" s="75"/>
      <c r="AB71" s="75"/>
      <c r="AC71" s="75"/>
      <c r="AD71" s="75"/>
      <c r="AE71" s="75"/>
      <c r="AF71" s="75"/>
    </row>
    <row r="72" spans="1:33" s="72" customFormat="1" ht="17.25" customHeight="1">
      <c r="A72" s="61"/>
      <c r="B72" s="62"/>
      <c r="C72" s="66" t="s">
        <v>90</v>
      </c>
      <c r="D72" s="63"/>
      <c r="E72" s="63"/>
      <c r="F72" s="63"/>
      <c r="G72" s="64" t="s">
        <v>24</v>
      </c>
      <c r="H72" s="65" t="s">
        <v>25</v>
      </c>
      <c r="I72" s="66"/>
      <c r="J72" s="67"/>
      <c r="K72" s="68"/>
      <c r="L72" s="69"/>
      <c r="M72" s="70"/>
      <c r="N72" s="71"/>
      <c r="O72" s="70"/>
      <c r="P72" s="70"/>
      <c r="Q72" s="70"/>
      <c r="R72" s="70"/>
      <c r="S72" s="70"/>
      <c r="T72" s="70"/>
      <c r="U72" s="70"/>
      <c r="V72" s="76"/>
      <c r="W72" s="73"/>
      <c r="X72" s="75"/>
      <c r="Y72" s="75"/>
      <c r="Z72" s="75"/>
      <c r="AA72" s="75"/>
      <c r="AB72" s="75"/>
      <c r="AC72" s="75"/>
      <c r="AD72" s="75"/>
      <c r="AE72" s="75"/>
      <c r="AF72" s="75"/>
      <c r="AG72" s="73"/>
    </row>
    <row r="73" spans="1:33" s="72" customFormat="1" ht="17.25" customHeight="1">
      <c r="A73" s="61"/>
      <c r="B73" s="62"/>
      <c r="C73" s="66"/>
      <c r="D73" s="63"/>
      <c r="E73" s="63"/>
      <c r="F73" s="63"/>
      <c r="G73" s="64"/>
      <c r="H73" s="77" t="s">
        <v>20</v>
      </c>
      <c r="I73" s="108">
        <v>7.5</v>
      </c>
      <c r="J73" s="109">
        <v>8.3000000000000007</v>
      </c>
      <c r="K73" s="109">
        <v>7.6</v>
      </c>
      <c r="L73" s="109">
        <v>7.5</v>
      </c>
      <c r="M73" s="39">
        <v>7.6</v>
      </c>
      <c r="N73" s="80"/>
      <c r="O73" s="80"/>
      <c r="P73" s="80"/>
      <c r="Q73" s="80"/>
      <c r="R73" s="81"/>
      <c r="S73" s="159">
        <v>23.1</v>
      </c>
      <c r="T73" s="160"/>
      <c r="U73" s="70"/>
      <c r="V73" s="76"/>
      <c r="W73" s="73"/>
      <c r="X73" s="75"/>
      <c r="Y73" s="75"/>
      <c r="Z73" s="75"/>
      <c r="AA73" s="75"/>
      <c r="AB73" s="75"/>
      <c r="AC73" s="75"/>
      <c r="AD73" s="75"/>
      <c r="AE73" s="75"/>
      <c r="AF73" s="75"/>
      <c r="AG73" s="73"/>
    </row>
    <row r="74" spans="1:33" ht="17.25" customHeight="1">
      <c r="H74" s="93" t="s">
        <v>87</v>
      </c>
      <c r="I74" s="32">
        <v>8.1</v>
      </c>
      <c r="J74" s="32">
        <v>8.3000000000000007</v>
      </c>
      <c r="K74" s="32">
        <v>8</v>
      </c>
      <c r="L74" s="32">
        <v>8</v>
      </c>
      <c r="M74" s="32">
        <v>7.5</v>
      </c>
      <c r="N74" s="32"/>
      <c r="O74" s="32"/>
      <c r="P74" s="32"/>
      <c r="Q74" s="32"/>
      <c r="R74" s="94"/>
      <c r="S74" s="161">
        <v>23.94</v>
      </c>
    </row>
    <row r="75" spans="1:33" ht="17.25" customHeight="1">
      <c r="H75" s="93" t="s">
        <v>79</v>
      </c>
      <c r="I75" s="163">
        <v>7.5</v>
      </c>
      <c r="J75" s="163">
        <v>8.1</v>
      </c>
      <c r="K75" s="163">
        <v>7.9</v>
      </c>
      <c r="L75" s="163">
        <v>7.1</v>
      </c>
      <c r="M75" s="163">
        <v>7.2</v>
      </c>
      <c r="N75" s="32"/>
      <c r="O75" s="32"/>
      <c r="P75" s="32"/>
      <c r="Q75" s="32"/>
      <c r="R75" s="94">
        <v>15.875999999999999</v>
      </c>
      <c r="S75" s="161">
        <v>25.442599999999999</v>
      </c>
      <c r="T75" s="162"/>
    </row>
    <row r="76" spans="1:33" ht="17.25" customHeight="1">
      <c r="H76" s="93" t="s">
        <v>80</v>
      </c>
      <c r="I76" s="32">
        <v>7.7</v>
      </c>
      <c r="J76" s="32">
        <v>8</v>
      </c>
      <c r="K76" s="32">
        <v>7.9</v>
      </c>
      <c r="L76" s="32">
        <v>6.8</v>
      </c>
      <c r="M76" s="32">
        <v>7.1</v>
      </c>
      <c r="N76" s="32"/>
      <c r="O76" s="32"/>
      <c r="P76" s="32"/>
      <c r="Q76" s="32"/>
      <c r="R76" s="94">
        <v>19.5</v>
      </c>
      <c r="S76" s="161"/>
      <c r="T76" s="162"/>
    </row>
    <row r="77" spans="1:33" ht="17.25" customHeight="1">
      <c r="H77" s="93" t="s">
        <v>81</v>
      </c>
      <c r="I77" s="32">
        <v>7.8</v>
      </c>
      <c r="J77" s="32">
        <v>8</v>
      </c>
      <c r="K77" s="32">
        <v>8.1</v>
      </c>
      <c r="L77" s="32">
        <v>7</v>
      </c>
      <c r="M77" s="32">
        <v>7.3</v>
      </c>
      <c r="N77" s="32"/>
      <c r="O77" s="32"/>
      <c r="P77" s="32"/>
      <c r="Q77" s="32"/>
      <c r="R77" s="94">
        <v>23.684000000000001</v>
      </c>
      <c r="S77" s="161"/>
      <c r="T77" s="162"/>
    </row>
    <row r="78" spans="1:33" ht="17.25" customHeight="1">
      <c r="H78" s="93" t="s">
        <v>82</v>
      </c>
      <c r="I78" s="32">
        <v>7.7</v>
      </c>
      <c r="J78" s="32">
        <v>7.8</v>
      </c>
      <c r="K78" s="32">
        <v>8</v>
      </c>
      <c r="L78" s="32">
        <v>6.7</v>
      </c>
      <c r="M78" s="32">
        <v>7.1</v>
      </c>
      <c r="N78" s="32"/>
      <c r="O78" s="32"/>
      <c r="P78" s="32"/>
      <c r="Q78" s="32"/>
      <c r="R78" s="94">
        <v>17.904</v>
      </c>
      <c r="S78" s="161"/>
      <c r="T78" s="162"/>
    </row>
    <row r="79" spans="1:33" ht="17.25" customHeight="1">
      <c r="H79" s="93" t="s">
        <v>83</v>
      </c>
      <c r="I79" s="32">
        <v>0</v>
      </c>
      <c r="J79" s="32">
        <v>0</v>
      </c>
      <c r="K79" s="32">
        <v>0</v>
      </c>
      <c r="L79" s="32">
        <v>0</v>
      </c>
      <c r="M79" s="32">
        <v>0</v>
      </c>
      <c r="N79" s="32"/>
      <c r="O79" s="32"/>
      <c r="P79" s="32"/>
      <c r="Q79" s="32"/>
      <c r="R79" s="94">
        <v>0</v>
      </c>
      <c r="S79" s="161"/>
      <c r="T79" s="162"/>
    </row>
    <row r="80" spans="1:33" ht="17.25" customHeight="1"/>
    <row r="81" spans="1:33" s="72" customFormat="1" ht="17.25" customHeight="1">
      <c r="A81" s="113">
        <v>4</v>
      </c>
      <c r="B81" s="114">
        <v>1</v>
      </c>
      <c r="C81" s="115" t="s">
        <v>38</v>
      </c>
      <c r="D81" s="116"/>
      <c r="E81" s="116"/>
      <c r="F81" s="116"/>
      <c r="G81" s="117"/>
      <c r="H81" s="118"/>
      <c r="I81" s="119"/>
      <c r="J81" s="120"/>
      <c r="K81" s="121"/>
      <c r="L81" s="122"/>
      <c r="M81" s="38"/>
      <c r="N81" s="123"/>
      <c r="O81" s="38"/>
      <c r="P81" s="38"/>
      <c r="Q81" s="38"/>
      <c r="R81" s="38"/>
      <c r="S81" s="38"/>
      <c r="T81" s="124"/>
      <c r="U81" s="125">
        <v>56.758799999999994</v>
      </c>
      <c r="V81" s="126">
        <v>56.758800000000001</v>
      </c>
      <c r="W81" s="73"/>
      <c r="X81" s="75"/>
      <c r="Y81" s="75"/>
      <c r="Z81" s="75"/>
      <c r="AA81" s="75"/>
      <c r="AB81" s="75"/>
      <c r="AC81" s="75"/>
      <c r="AD81" s="75"/>
      <c r="AE81" s="75"/>
      <c r="AF81" s="75"/>
      <c r="AG81" s="73"/>
    </row>
    <row r="82" spans="1:33" s="84" customFormat="1" ht="17.25" customHeight="1">
      <c r="A82" s="83"/>
      <c r="B82" s="24"/>
      <c r="C82" s="66" t="s">
        <v>39</v>
      </c>
      <c r="E82" s="85"/>
      <c r="G82" s="86" t="s">
        <v>40</v>
      </c>
      <c r="H82" s="87" t="s">
        <v>29</v>
      </c>
      <c r="J82" s="88"/>
      <c r="K82" s="89"/>
      <c r="L82" s="90"/>
      <c r="M82" s="90"/>
      <c r="N82" s="91"/>
      <c r="P82" s="90"/>
      <c r="Q82" s="89"/>
      <c r="V82" s="97"/>
      <c r="W82" s="73"/>
      <c r="X82" s="75"/>
      <c r="Y82" s="75"/>
      <c r="Z82" s="75"/>
      <c r="AA82" s="75"/>
      <c r="AB82" s="75"/>
      <c r="AC82" s="75"/>
      <c r="AD82" s="75"/>
      <c r="AE82" s="75"/>
      <c r="AF82" s="75"/>
    </row>
    <row r="83" spans="1:33" s="84" customFormat="1" ht="17.25" customHeight="1">
      <c r="A83" s="83"/>
      <c r="B83" s="24"/>
      <c r="C83" s="66"/>
      <c r="E83" s="85"/>
      <c r="G83" s="86"/>
      <c r="H83" s="98" t="s">
        <v>20</v>
      </c>
      <c r="I83" s="110">
        <v>6.4</v>
      </c>
      <c r="J83" s="111">
        <v>6.7</v>
      </c>
      <c r="K83" s="112">
        <v>6.4</v>
      </c>
      <c r="L83" s="111">
        <v>6.4</v>
      </c>
      <c r="M83" s="111">
        <v>6.4</v>
      </c>
      <c r="N83" s="100"/>
      <c r="O83" s="99"/>
      <c r="P83" s="100"/>
      <c r="Q83" s="101"/>
      <c r="R83" s="102"/>
      <c r="S83" s="157">
        <v>19.38</v>
      </c>
      <c r="T83" s="158"/>
      <c r="V83" s="97"/>
      <c r="W83" s="73"/>
      <c r="X83" s="75"/>
      <c r="Y83" s="75"/>
      <c r="Z83" s="75"/>
      <c r="AA83" s="75"/>
      <c r="AB83" s="75"/>
      <c r="AC83" s="75"/>
      <c r="AD83" s="75"/>
      <c r="AE83" s="75"/>
      <c r="AF83" s="75"/>
    </row>
    <row r="84" spans="1:33" s="84" customFormat="1" ht="17.25" customHeight="1">
      <c r="A84" s="83"/>
      <c r="B84" s="24"/>
      <c r="C84" s="66"/>
      <c r="E84" s="85"/>
      <c r="G84" s="86"/>
      <c r="H84" s="98" t="s">
        <v>87</v>
      </c>
      <c r="I84" s="99">
        <v>7.4</v>
      </c>
      <c r="J84" s="100">
        <v>6.5</v>
      </c>
      <c r="K84" s="101">
        <v>7.6</v>
      </c>
      <c r="L84" s="100">
        <v>7.2</v>
      </c>
      <c r="M84" s="100">
        <v>6.7</v>
      </c>
      <c r="N84" s="100"/>
      <c r="O84" s="99"/>
      <c r="P84" s="100"/>
      <c r="Q84" s="101"/>
      <c r="R84" s="102"/>
      <c r="S84" s="157">
        <v>21.24</v>
      </c>
      <c r="V84" s="97"/>
      <c r="W84" s="73"/>
      <c r="X84" s="75"/>
      <c r="Y84" s="75"/>
      <c r="Z84" s="75"/>
      <c r="AA84" s="75"/>
      <c r="AB84" s="75"/>
      <c r="AC84" s="75"/>
      <c r="AD84" s="75"/>
      <c r="AE84" s="75"/>
      <c r="AF84" s="75"/>
    </row>
    <row r="85" spans="1:33" s="84" customFormat="1" ht="17.25" customHeight="1">
      <c r="A85" s="83"/>
      <c r="B85" s="24"/>
      <c r="C85" s="66"/>
      <c r="E85" s="85"/>
      <c r="G85" s="86"/>
      <c r="H85" s="98" t="s">
        <v>79</v>
      </c>
      <c r="I85" s="110">
        <v>6.7</v>
      </c>
      <c r="J85" s="111">
        <v>6.1</v>
      </c>
      <c r="K85" s="112">
        <v>6.3</v>
      </c>
      <c r="L85" s="111">
        <v>6.7</v>
      </c>
      <c r="M85" s="111">
        <v>6.2</v>
      </c>
      <c r="N85" s="100"/>
      <c r="O85" s="99"/>
      <c r="P85" s="100"/>
      <c r="Q85" s="101"/>
      <c r="R85" s="102">
        <v>13.44</v>
      </c>
      <c r="S85" s="157">
        <v>16.1388</v>
      </c>
      <c r="T85" s="158"/>
      <c r="V85" s="97"/>
      <c r="W85" s="73"/>
      <c r="X85" s="75"/>
      <c r="Y85" s="75"/>
      <c r="Z85" s="75"/>
      <c r="AA85" s="75"/>
      <c r="AB85" s="75"/>
      <c r="AC85" s="75"/>
      <c r="AD85" s="75"/>
      <c r="AE85" s="75"/>
      <c r="AF85" s="75"/>
    </row>
    <row r="86" spans="1:33" s="84" customFormat="1" ht="17.25" customHeight="1">
      <c r="A86" s="83"/>
      <c r="B86" s="24"/>
      <c r="C86" s="66"/>
      <c r="E86" s="85"/>
      <c r="G86" s="86"/>
      <c r="H86" s="98" t="s">
        <v>80</v>
      </c>
      <c r="I86" s="99">
        <v>6.4</v>
      </c>
      <c r="J86" s="100">
        <v>6.3</v>
      </c>
      <c r="K86" s="101">
        <v>5.7</v>
      </c>
      <c r="L86" s="100">
        <v>6.5</v>
      </c>
      <c r="M86" s="100">
        <v>5.7</v>
      </c>
      <c r="N86" s="100"/>
      <c r="O86" s="99"/>
      <c r="P86" s="100"/>
      <c r="Q86" s="101"/>
      <c r="R86" s="102">
        <v>15.912000000000001</v>
      </c>
      <c r="S86" s="157"/>
      <c r="T86" s="158"/>
      <c r="V86" s="97"/>
      <c r="W86" s="73"/>
      <c r="X86" s="75"/>
      <c r="Y86" s="75"/>
      <c r="Z86" s="75"/>
      <c r="AA86" s="75"/>
      <c r="AB86" s="75"/>
      <c r="AC86" s="75"/>
      <c r="AD86" s="75"/>
      <c r="AE86" s="75"/>
      <c r="AF86" s="75"/>
    </row>
    <row r="87" spans="1:33" s="84" customFormat="1" ht="17.25" customHeight="1">
      <c r="A87" s="83"/>
      <c r="B87" s="24"/>
      <c r="C87" s="66"/>
      <c r="E87" s="85"/>
      <c r="G87" s="86"/>
      <c r="H87" s="98" t="s">
        <v>81</v>
      </c>
      <c r="I87" s="99">
        <v>6.8</v>
      </c>
      <c r="J87" s="100">
        <v>6</v>
      </c>
      <c r="K87" s="101">
        <v>5.9</v>
      </c>
      <c r="L87" s="100">
        <v>6.2</v>
      </c>
      <c r="M87" s="100">
        <v>6.5</v>
      </c>
      <c r="N87" s="100"/>
      <c r="O87" s="99"/>
      <c r="P87" s="100"/>
      <c r="Q87" s="101"/>
      <c r="R87" s="102">
        <v>19.468</v>
      </c>
      <c r="S87" s="157"/>
      <c r="T87" s="158"/>
      <c r="V87" s="97"/>
      <c r="W87" s="73"/>
      <c r="X87" s="75"/>
      <c r="Y87" s="75"/>
      <c r="Z87" s="75"/>
      <c r="AA87" s="75"/>
      <c r="AB87" s="75"/>
      <c r="AC87" s="75"/>
      <c r="AD87" s="75"/>
      <c r="AE87" s="75"/>
      <c r="AF87" s="75"/>
    </row>
    <row r="88" spans="1:33" s="84" customFormat="1" ht="17.25" customHeight="1">
      <c r="A88" s="83"/>
      <c r="B88" s="24"/>
      <c r="C88" s="66"/>
      <c r="E88" s="85"/>
      <c r="G88" s="86"/>
      <c r="H88" s="98" t="s">
        <v>82</v>
      </c>
      <c r="I88" s="99">
        <v>0</v>
      </c>
      <c r="J88" s="99">
        <v>0</v>
      </c>
      <c r="K88" s="99">
        <v>0</v>
      </c>
      <c r="L88" s="99">
        <v>0</v>
      </c>
      <c r="M88" s="99">
        <v>0</v>
      </c>
      <c r="N88" s="100"/>
      <c r="O88" s="99"/>
      <c r="P88" s="100"/>
      <c r="Q88" s="101"/>
      <c r="R88" s="102">
        <v>0</v>
      </c>
      <c r="S88" s="157"/>
      <c r="T88" s="158"/>
      <c r="V88" s="97"/>
      <c r="W88" s="73"/>
      <c r="X88" s="75"/>
      <c r="Y88" s="75"/>
      <c r="Z88" s="75"/>
      <c r="AA88" s="75"/>
      <c r="AB88" s="75"/>
      <c r="AC88" s="75"/>
      <c r="AD88" s="75"/>
      <c r="AE88" s="75"/>
      <c r="AF88" s="75"/>
    </row>
    <row r="89" spans="1:33" s="84" customFormat="1" ht="17.25" customHeight="1">
      <c r="A89" s="83"/>
      <c r="B89" s="24"/>
      <c r="C89" s="66"/>
      <c r="E89" s="85"/>
      <c r="G89" s="86"/>
      <c r="H89" s="98" t="s">
        <v>83</v>
      </c>
      <c r="I89" s="99">
        <v>0</v>
      </c>
      <c r="J89" s="99">
        <v>0</v>
      </c>
      <c r="K89" s="99">
        <v>0</v>
      </c>
      <c r="L89" s="99">
        <v>0</v>
      </c>
      <c r="M89" s="99">
        <v>0</v>
      </c>
      <c r="N89" s="100"/>
      <c r="O89" s="99"/>
      <c r="P89" s="100"/>
      <c r="Q89" s="101"/>
      <c r="R89" s="102">
        <v>0</v>
      </c>
      <c r="S89" s="157"/>
      <c r="T89" s="158"/>
      <c r="V89" s="97"/>
      <c r="W89" s="73"/>
      <c r="X89" s="75"/>
      <c r="Y89" s="75"/>
      <c r="Z89" s="75"/>
      <c r="AA89" s="75"/>
      <c r="AB89" s="75"/>
      <c r="AC89" s="75"/>
      <c r="AD89" s="75"/>
      <c r="AE89" s="75"/>
      <c r="AF89" s="75"/>
    </row>
    <row r="90" spans="1:33" s="84" customFormat="1" ht="17.25" customHeight="1">
      <c r="A90" s="83"/>
      <c r="B90" s="24"/>
      <c r="C90" s="66"/>
      <c r="E90" s="85"/>
      <c r="G90" s="86"/>
      <c r="H90" s="87"/>
      <c r="J90" s="88"/>
      <c r="K90" s="89"/>
      <c r="L90" s="90"/>
      <c r="M90" s="90"/>
      <c r="N90" s="91"/>
      <c r="P90" s="90"/>
      <c r="Q90" s="89"/>
      <c r="V90" s="97"/>
      <c r="W90" s="73"/>
      <c r="X90" s="75"/>
      <c r="Y90" s="75"/>
      <c r="Z90" s="75"/>
      <c r="AA90" s="75"/>
      <c r="AB90" s="75"/>
      <c r="AC90" s="75"/>
      <c r="AD90" s="75"/>
      <c r="AE90" s="75"/>
      <c r="AF90" s="75"/>
    </row>
  </sheetData>
  <pageMargins left="0.4" right="0.18" top="0.90551181102362199" bottom="0.77" header="0.27559055118110237" footer="0.27559055118110237"/>
  <pageSetup paperSize="9" scale="65" orientation="portrait" horizontalDpi="120" verticalDpi="144" r:id="rId1"/>
  <headerFooter alignWithMargins="0">
    <oddFooter>&amp;R&amp;P / &amp;N&amp;LТЕХНИЧЕСКАЯ ПРОГРАММА, Соло
, результаты (SS 2013-17)&amp;CReport created:
12.12.2020 4:04:47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0"/>
  <sheetViews>
    <sheetView zoomScale="75" zoomScaleNormal="75" workbookViewId="0">
      <selection activeCell="V74" sqref="V74"/>
    </sheetView>
  </sheetViews>
  <sheetFormatPr defaultRowHeight="17.25"/>
  <cols>
    <col min="1" max="1" width="6.140625" style="28" customWidth="1"/>
    <col min="2" max="2" width="5.28515625" style="138" customWidth="1"/>
    <col min="3" max="3" width="6.570312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9.7109375" style="30" customWidth="1"/>
    <col min="19" max="19" width="9.7109375" style="31" customWidth="1"/>
    <col min="20" max="20" width="5.28515625" style="32" bestFit="1" customWidth="1"/>
    <col min="21" max="21" width="12" style="30" hidden="1" customWidth="1"/>
    <col min="22" max="22" width="11.5703125" style="139" customWidth="1"/>
    <col min="23" max="16384" width="9.140625" style="30"/>
  </cols>
  <sheetData>
    <row r="1" spans="1:26" s="6" customFormat="1">
      <c r="A1" s="1"/>
      <c r="B1" s="2" t="s">
        <v>91</v>
      </c>
      <c r="C1" s="3"/>
      <c r="D1" s="3"/>
      <c r="E1" s="3"/>
      <c r="F1" s="3"/>
      <c r="G1" s="3"/>
      <c r="H1" s="3"/>
      <c r="I1" s="3"/>
      <c r="J1" s="3"/>
      <c r="K1" s="137" t="s">
        <v>77</v>
      </c>
      <c r="L1" s="3"/>
      <c r="M1" s="3"/>
      <c r="N1" s="1"/>
      <c r="O1" s="3"/>
      <c r="P1" s="3"/>
      <c r="Q1" s="3"/>
      <c r="R1" s="3"/>
      <c r="S1" s="2"/>
      <c r="T1" s="1"/>
      <c r="U1" s="3"/>
      <c r="V1" s="2"/>
    </row>
    <row r="2" spans="1:26" s="6" customFormat="1">
      <c r="A2" s="5"/>
      <c r="B2" s="7" t="s">
        <v>145</v>
      </c>
      <c r="C2" s="8"/>
      <c r="D2" s="8"/>
      <c r="E2" s="8"/>
      <c r="F2" s="8"/>
      <c r="G2" s="8"/>
      <c r="H2" s="9"/>
      <c r="I2" s="10"/>
      <c r="J2" s="10"/>
      <c r="K2" s="7" t="s">
        <v>49</v>
      </c>
      <c r="L2" s="10"/>
      <c r="M2" s="10"/>
      <c r="N2" s="5"/>
      <c r="S2" s="11"/>
      <c r="T2" s="5"/>
      <c r="V2" s="11"/>
    </row>
    <row r="3" spans="1:26" s="6" customFormat="1">
      <c r="A3" s="5"/>
      <c r="B3" s="7" t="s">
        <v>2</v>
      </c>
      <c r="C3" s="8"/>
      <c r="E3" s="13"/>
      <c r="F3" s="8"/>
      <c r="G3" s="8"/>
      <c r="H3" s="9"/>
      <c r="I3" s="10"/>
      <c r="J3" s="10"/>
      <c r="K3" s="7" t="s">
        <v>3</v>
      </c>
      <c r="L3" s="10"/>
      <c r="M3" s="10"/>
      <c r="N3" s="5"/>
      <c r="P3" s="6" t="s">
        <v>50</v>
      </c>
      <c r="S3" s="11"/>
      <c r="T3" s="5"/>
      <c r="V3" s="11"/>
    </row>
    <row r="4" spans="1:26" s="6" customFormat="1">
      <c r="A4" s="5"/>
      <c r="B4" s="18"/>
      <c r="N4" s="14"/>
      <c r="S4" s="11"/>
      <c r="T4" s="5"/>
      <c r="V4" s="11"/>
    </row>
    <row r="5" spans="1:26" s="6" customFormat="1">
      <c r="A5" s="5"/>
      <c r="B5" s="6" t="s">
        <v>51</v>
      </c>
      <c r="C5" s="8"/>
      <c r="D5" s="8"/>
      <c r="G5" s="6" t="s">
        <v>52</v>
      </c>
      <c r="H5" s="15"/>
      <c r="M5" s="9"/>
      <c r="N5" s="16"/>
      <c r="S5" s="11"/>
    </row>
    <row r="6" spans="1:26" s="6" customFormat="1" hidden="1">
      <c r="A6" s="5"/>
      <c r="B6" s="6" t="s">
        <v>53</v>
      </c>
      <c r="G6" s="6">
        <v>0</v>
      </c>
      <c r="L6" s="6">
        <v>0</v>
      </c>
      <c r="N6" s="16"/>
      <c r="S6" s="11"/>
    </row>
    <row r="7" spans="1:26" s="6" customFormat="1" hidden="1">
      <c r="A7" s="5"/>
      <c r="B7" s="6" t="s">
        <v>54</v>
      </c>
      <c r="G7" s="6">
        <v>0</v>
      </c>
      <c r="L7" s="6">
        <v>0</v>
      </c>
      <c r="S7" s="11"/>
    </row>
    <row r="8" spans="1:26" s="6" customFormat="1">
      <c r="A8" s="5"/>
      <c r="B8" s="6" t="s">
        <v>55</v>
      </c>
      <c r="C8" s="8"/>
      <c r="D8" s="8"/>
      <c r="G8" s="6" t="s">
        <v>56</v>
      </c>
      <c r="H8" s="10"/>
      <c r="I8" s="17"/>
      <c r="M8" s="9"/>
      <c r="N8" s="5"/>
      <c r="S8" s="11"/>
    </row>
    <row r="9" spans="1:26" s="6" customFormat="1">
      <c r="A9" s="5"/>
      <c r="C9" s="8"/>
      <c r="D9" s="8"/>
      <c r="G9" s="19"/>
      <c r="H9" s="10"/>
      <c r="I9" s="17"/>
      <c r="M9" s="9"/>
      <c r="N9" s="5"/>
      <c r="S9" s="11"/>
    </row>
    <row r="10" spans="1:26" s="6" customFormat="1" hidden="1">
      <c r="A10" s="5"/>
      <c r="B10" s="6" t="s">
        <v>57</v>
      </c>
      <c r="C10" s="8"/>
      <c r="D10" s="8"/>
      <c r="G10" s="6">
        <v>0</v>
      </c>
      <c r="H10" s="10"/>
      <c r="I10" s="17"/>
      <c r="L10" s="6">
        <v>0</v>
      </c>
      <c r="M10" s="9"/>
      <c r="N10" s="5"/>
      <c r="S10" s="11"/>
    </row>
    <row r="11" spans="1:26" s="6" customFormat="1" hidden="1">
      <c r="A11" s="5"/>
      <c r="B11" s="6" t="s">
        <v>57</v>
      </c>
      <c r="C11" s="8"/>
      <c r="D11" s="8"/>
      <c r="G11" s="6">
        <v>0</v>
      </c>
      <c r="H11" s="10"/>
      <c r="I11" s="17"/>
      <c r="L11" s="6">
        <v>0</v>
      </c>
      <c r="M11" s="9"/>
      <c r="N11" s="5"/>
      <c r="S11" s="11"/>
    </row>
    <row r="12" spans="1:26" s="6" customFormat="1" hidden="1">
      <c r="A12" s="5"/>
      <c r="B12" s="6" t="s">
        <v>57</v>
      </c>
      <c r="C12" s="8"/>
      <c r="D12" s="8"/>
      <c r="G12" s="6">
        <v>0</v>
      </c>
      <c r="H12" s="10"/>
      <c r="I12" s="17"/>
      <c r="L12" s="6">
        <v>0</v>
      </c>
      <c r="M12" s="9"/>
      <c r="N12" s="5"/>
      <c r="S12" s="11"/>
    </row>
    <row r="13" spans="1:26" s="6" customFormat="1" hidden="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93</v>
      </c>
      <c r="J14" s="10"/>
      <c r="K14" s="9"/>
      <c r="L14" s="9"/>
      <c r="P14" s="22" t="s">
        <v>94</v>
      </c>
      <c r="S14" s="10"/>
      <c r="T14" s="9"/>
      <c r="U14" s="9"/>
    </row>
    <row r="15" spans="1:26" s="23" customFormat="1">
      <c r="A15" s="16">
        <v>1</v>
      </c>
      <c r="B15" s="9" t="s">
        <v>95</v>
      </c>
      <c r="C15" s="10"/>
      <c r="D15" s="10"/>
      <c r="E15" s="9"/>
      <c r="G15" s="16">
        <v>1</v>
      </c>
      <c r="H15" s="9" t="s">
        <v>73</v>
      </c>
      <c r="J15" s="10"/>
      <c r="K15" s="10"/>
      <c r="L15" s="10"/>
      <c r="M15" s="9"/>
      <c r="O15" s="16">
        <v>1</v>
      </c>
      <c r="P15" s="9" t="s">
        <v>63</v>
      </c>
      <c r="S15" s="10"/>
      <c r="T15" s="9"/>
    </row>
    <row r="16" spans="1:26" s="23" customFormat="1">
      <c r="A16" s="16">
        <v>2</v>
      </c>
      <c r="B16" s="9" t="s">
        <v>66</v>
      </c>
      <c r="C16" s="13"/>
      <c r="D16" s="13"/>
      <c r="E16" s="9"/>
      <c r="G16" s="16">
        <v>2</v>
      </c>
      <c r="H16" s="9" t="s">
        <v>96</v>
      </c>
      <c r="J16" s="13"/>
      <c r="K16" s="13"/>
      <c r="L16" s="13"/>
      <c r="M16" s="9"/>
      <c r="O16" s="16">
        <v>2</v>
      </c>
      <c r="P16" s="9" t="s">
        <v>146</v>
      </c>
      <c r="S16" s="13"/>
      <c r="T16" s="9"/>
    </row>
    <row r="17" spans="1:26" s="23" customFormat="1">
      <c r="A17" s="16">
        <v>3</v>
      </c>
      <c r="B17" s="9" t="s">
        <v>75</v>
      </c>
      <c r="C17" s="13"/>
      <c r="D17" s="13"/>
      <c r="E17" s="9"/>
      <c r="G17" s="16">
        <v>3</v>
      </c>
      <c r="H17" s="9" t="s">
        <v>74</v>
      </c>
      <c r="J17" s="13"/>
      <c r="K17" s="13"/>
      <c r="L17" s="13"/>
      <c r="M17" s="9"/>
      <c r="O17" s="16">
        <v>3</v>
      </c>
      <c r="P17" s="9" t="s">
        <v>67</v>
      </c>
      <c r="S17" s="13"/>
      <c r="T17" s="9"/>
    </row>
    <row r="18" spans="1:26" s="23" customFormat="1">
      <c r="A18" s="16">
        <v>4</v>
      </c>
      <c r="B18" s="9" t="s">
        <v>62</v>
      </c>
      <c r="C18" s="13"/>
      <c r="D18" s="13"/>
      <c r="E18" s="9"/>
      <c r="G18" s="16">
        <v>4</v>
      </c>
      <c r="H18" s="9" t="s">
        <v>68</v>
      </c>
      <c r="J18" s="13"/>
      <c r="K18" s="13"/>
      <c r="L18" s="13"/>
      <c r="M18" s="9"/>
      <c r="O18" s="16">
        <v>4</v>
      </c>
      <c r="P18" s="9" t="s">
        <v>147</v>
      </c>
      <c r="S18" s="13"/>
      <c r="T18" s="9"/>
    </row>
    <row r="19" spans="1:26" s="23" customFormat="1">
      <c r="A19" s="16">
        <v>5</v>
      </c>
      <c r="B19" s="9" t="s">
        <v>148</v>
      </c>
      <c r="C19" s="13"/>
      <c r="D19" s="13"/>
      <c r="E19" s="9"/>
      <c r="G19" s="16">
        <v>5</v>
      </c>
      <c r="H19" s="9" t="s">
        <v>72</v>
      </c>
      <c r="J19" s="13"/>
      <c r="K19" s="13"/>
      <c r="L19" s="13"/>
      <c r="M19" s="9"/>
      <c r="O19" s="16">
        <v>5</v>
      </c>
      <c r="P19" s="9" t="s">
        <v>64</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hidden="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s="23" customFormat="1" hidden="1">
      <c r="A32" s="24"/>
      <c r="B32" s="25"/>
      <c r="H32" s="26"/>
      <c r="O32" s="26"/>
      <c r="W32" s="24"/>
      <c r="X32" s="24"/>
      <c r="Y32" s="24"/>
      <c r="Z32" s="24"/>
    </row>
    <row r="33" spans="1:30" hidden="1"/>
    <row r="34" spans="1:30" hidden="1"/>
    <row r="35" spans="1:30" hidden="1"/>
    <row r="36" spans="1:30" hidden="1"/>
    <row r="37" spans="1:30" hidden="1"/>
    <row r="38" spans="1:30" s="23" customFormat="1" hidden="1">
      <c r="A38" s="24"/>
      <c r="B38" s="25"/>
      <c r="H38" s="26"/>
      <c r="O38" s="26"/>
      <c r="W38" s="24"/>
      <c r="X38" s="24"/>
      <c r="Y38" s="24"/>
      <c r="Z38" s="24"/>
    </row>
    <row r="39" spans="1:30" s="23" customFormat="1" hidden="1">
      <c r="A39" s="24"/>
      <c r="B39" s="25"/>
      <c r="H39" s="26"/>
      <c r="O39" s="26"/>
      <c r="W39" s="24"/>
      <c r="X39" s="24"/>
      <c r="Y39" s="24"/>
      <c r="Z39" s="24"/>
    </row>
    <row r="40" spans="1:30" s="23" customFormat="1" hidden="1">
      <c r="A40" s="24"/>
      <c r="B40" s="140"/>
      <c r="C40" s="34" t="s">
        <v>5</v>
      </c>
      <c r="D40" s="141" t="s">
        <v>149</v>
      </c>
      <c r="G40" s="142" t="s">
        <v>78</v>
      </c>
      <c r="H40" s="143"/>
      <c r="I40" s="144"/>
      <c r="J40" s="143"/>
      <c r="K40" s="143"/>
      <c r="O40" s="26"/>
      <c r="W40" s="24"/>
      <c r="X40" s="24"/>
      <c r="Y40" s="24"/>
      <c r="Z40" s="24"/>
    </row>
    <row r="41" spans="1:30" s="23" customFormat="1" hidden="1">
      <c r="A41" s="24"/>
      <c r="C41" s="26" t="s">
        <v>20</v>
      </c>
      <c r="D41" s="145">
        <v>0.3</v>
      </c>
      <c r="F41" s="24">
        <v>5</v>
      </c>
      <c r="G41" s="146" t="s">
        <v>79</v>
      </c>
      <c r="H41" s="146" t="s">
        <v>80</v>
      </c>
      <c r="I41" s="146" t="s">
        <v>81</v>
      </c>
      <c r="J41" s="146" t="s">
        <v>82</v>
      </c>
      <c r="K41" s="146" t="s">
        <v>83</v>
      </c>
      <c r="O41" s="26"/>
      <c r="W41" s="24"/>
      <c r="X41" s="24"/>
      <c r="Y41" s="24"/>
      <c r="Z41" s="24"/>
    </row>
    <row r="42" spans="1:30" s="23" customFormat="1" hidden="1">
      <c r="A42" s="24"/>
      <c r="C42" s="26" t="s">
        <v>87</v>
      </c>
      <c r="D42" s="145">
        <v>0.3</v>
      </c>
      <c r="F42" s="24" t="s">
        <v>84</v>
      </c>
      <c r="G42" s="99">
        <v>1.8</v>
      </c>
      <c r="H42" s="99">
        <v>2.4</v>
      </c>
      <c r="I42" s="99">
        <v>2.9</v>
      </c>
      <c r="J42" s="99">
        <v>2.5</v>
      </c>
      <c r="K42" s="99">
        <v>1.7</v>
      </c>
      <c r="O42" s="26"/>
      <c r="W42" s="24"/>
      <c r="X42" s="24"/>
      <c r="Y42" s="24"/>
      <c r="Z42" s="24"/>
    </row>
    <row r="43" spans="1:30" s="23" customFormat="1" hidden="1">
      <c r="A43" s="24"/>
      <c r="C43" s="147" t="s">
        <v>78</v>
      </c>
      <c r="D43" s="145">
        <v>0.4</v>
      </c>
      <c r="F43" s="147"/>
      <c r="G43" s="99"/>
      <c r="H43" s="99"/>
      <c r="I43" s="99"/>
      <c r="J43" s="99"/>
      <c r="K43" s="99"/>
      <c r="O43" s="26"/>
      <c r="W43" s="24"/>
      <c r="X43" s="24"/>
      <c r="Y43" s="24"/>
      <c r="Z43" s="24"/>
    </row>
    <row r="44" spans="1:30" s="23" customFormat="1" hidden="1">
      <c r="A44" s="24"/>
      <c r="B44" s="25"/>
      <c r="C44" s="147" t="s">
        <v>85</v>
      </c>
      <c r="D44" s="148">
        <v>11.299999999999999</v>
      </c>
      <c r="H44" s="26"/>
      <c r="O44" s="26"/>
      <c r="W44" s="24"/>
      <c r="X44" s="24"/>
      <c r="Y44" s="24"/>
      <c r="Z44" s="24"/>
    </row>
    <row r="45" spans="1:30" s="23" customFormat="1" hidden="1">
      <c r="A45" s="24"/>
      <c r="H45" s="26"/>
      <c r="O45" s="26"/>
      <c r="W45" s="24"/>
      <c r="X45" s="24"/>
      <c r="Y45" s="24"/>
      <c r="Z45" s="24"/>
    </row>
    <row r="46" spans="1:30" s="23" customFormat="1" hidden="1">
      <c r="A46" s="24"/>
      <c r="B46" s="25"/>
      <c r="H46" s="26"/>
      <c r="O46" s="26"/>
      <c r="W46" s="24"/>
      <c r="X46" s="24"/>
      <c r="Y46" s="24"/>
      <c r="Z46" s="24"/>
    </row>
    <row r="47" spans="1:30" s="23" customFormat="1" hidden="1">
      <c r="A47" s="24"/>
      <c r="B47" s="25"/>
      <c r="H47" s="26"/>
      <c r="O47" s="26"/>
      <c r="W47" s="24"/>
      <c r="X47" s="24"/>
      <c r="Y47" s="24"/>
      <c r="Z47" s="24"/>
    </row>
    <row r="48" spans="1:30" s="41" customFormat="1">
      <c r="A48" s="37"/>
      <c r="B48" s="149"/>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c r="AD48" s="42"/>
    </row>
    <row r="49" spans="1:32"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c r="AD49" s="42"/>
    </row>
    <row r="50" spans="1:32" s="41" customFormat="1" ht="18" thickTop="1">
      <c r="A50" s="151"/>
      <c r="B50" s="152"/>
      <c r="C50" s="153"/>
      <c r="D50" s="153"/>
      <c r="E50" s="153"/>
      <c r="F50" s="153"/>
      <c r="G50" s="153"/>
      <c r="H50" s="153"/>
      <c r="I50" s="154"/>
      <c r="J50" s="154"/>
      <c r="K50" s="154"/>
      <c r="L50" s="154"/>
      <c r="M50" s="154"/>
      <c r="P50" s="153"/>
      <c r="Q50" s="42"/>
      <c r="T50" s="155"/>
      <c r="U50" s="156"/>
      <c r="V50" s="156"/>
      <c r="W50" s="42"/>
      <c r="X50" s="42"/>
      <c r="Y50" s="42"/>
      <c r="Z50" s="42"/>
      <c r="AA50" s="42"/>
      <c r="AB50" s="42"/>
      <c r="AC50" s="42"/>
      <c r="AD50" s="42"/>
    </row>
    <row r="51" spans="1:32" s="84" customFormat="1" ht="17.25" customHeight="1">
      <c r="A51" s="127">
        <v>1</v>
      </c>
      <c r="B51" s="128">
        <v>1</v>
      </c>
      <c r="C51" s="115" t="s">
        <v>22</v>
      </c>
      <c r="D51" s="129"/>
      <c r="E51" s="129"/>
      <c r="F51" s="129"/>
      <c r="G51" s="220"/>
      <c r="H51" s="221"/>
      <c r="I51" s="129"/>
      <c r="J51" s="222"/>
      <c r="K51" s="129"/>
      <c r="L51" s="129"/>
      <c r="M51" s="129"/>
      <c r="N51" s="223"/>
      <c r="O51" s="224"/>
      <c r="P51" s="221"/>
      <c r="Q51" s="129"/>
      <c r="R51" s="129"/>
      <c r="S51" s="129"/>
      <c r="T51" s="124"/>
      <c r="U51" s="125">
        <v>82.787300000000002</v>
      </c>
      <c r="V51" s="126">
        <v>82.787300000000002</v>
      </c>
      <c r="X51" s="26"/>
      <c r="Y51" s="26"/>
      <c r="Z51" s="26"/>
      <c r="AA51" s="26"/>
      <c r="AB51" s="26"/>
      <c r="AC51" s="26"/>
      <c r="AD51" s="26"/>
      <c r="AE51" s="26"/>
      <c r="AF51" s="26"/>
    </row>
    <row r="52" spans="1:32" s="84" customFormat="1" ht="17.25" customHeight="1">
      <c r="A52" s="83"/>
      <c r="B52" s="24"/>
      <c r="C52" s="84" t="s">
        <v>100</v>
      </c>
      <c r="G52" s="217" t="s">
        <v>101</v>
      </c>
      <c r="H52" s="218" t="s">
        <v>25</v>
      </c>
      <c r="I52" s="84" t="s">
        <v>23</v>
      </c>
      <c r="J52" s="219"/>
      <c r="N52" s="74"/>
      <c r="O52" s="217" t="s">
        <v>24</v>
      </c>
      <c r="P52" s="218" t="s">
        <v>25</v>
      </c>
      <c r="V52" s="97"/>
      <c r="X52" s="26"/>
      <c r="Y52" s="26"/>
      <c r="Z52" s="26"/>
      <c r="AA52" s="26"/>
      <c r="AB52" s="26"/>
      <c r="AC52" s="26"/>
      <c r="AD52" s="26"/>
      <c r="AE52" s="26"/>
      <c r="AF52" s="26"/>
    </row>
    <row r="53" spans="1:32" s="84" customFormat="1" ht="17.25" customHeight="1">
      <c r="A53" s="83"/>
      <c r="B53" s="24"/>
      <c r="C53" s="84" t="s">
        <v>102</v>
      </c>
      <c r="G53" s="217" t="s">
        <v>101</v>
      </c>
      <c r="H53" s="218" t="s">
        <v>25</v>
      </c>
      <c r="I53" s="84" t="s">
        <v>88</v>
      </c>
      <c r="J53" s="219"/>
      <c r="N53" s="74"/>
      <c r="O53" s="217" t="s">
        <v>89</v>
      </c>
      <c r="P53" s="218" t="s">
        <v>29</v>
      </c>
      <c r="V53" s="97"/>
      <c r="X53" s="26"/>
      <c r="Y53" s="26"/>
      <c r="Z53" s="26"/>
      <c r="AA53" s="26"/>
      <c r="AB53" s="26"/>
      <c r="AC53" s="26"/>
      <c r="AD53" s="26"/>
      <c r="AE53" s="26"/>
      <c r="AF53" s="26"/>
    </row>
    <row r="54" spans="1:32" s="84" customFormat="1" ht="17.25" customHeight="1">
      <c r="A54" s="83"/>
      <c r="B54" s="24"/>
      <c r="C54" s="84" t="s">
        <v>103</v>
      </c>
      <c r="G54" s="217" t="s">
        <v>24</v>
      </c>
      <c r="H54" s="218" t="s">
        <v>25</v>
      </c>
      <c r="I54" s="84" t="s">
        <v>104</v>
      </c>
      <c r="J54" s="219"/>
      <c r="N54" s="74"/>
      <c r="O54" s="217" t="s">
        <v>101</v>
      </c>
      <c r="P54" s="218" t="s">
        <v>25</v>
      </c>
      <c r="Q54" s="84" t="s">
        <v>105</v>
      </c>
      <c r="V54" s="97"/>
      <c r="X54" s="26"/>
      <c r="Y54" s="26"/>
      <c r="Z54" s="26"/>
      <c r="AA54" s="26"/>
      <c r="AB54" s="26"/>
      <c r="AC54" s="26"/>
      <c r="AD54" s="26"/>
      <c r="AE54" s="26"/>
      <c r="AF54" s="26"/>
    </row>
    <row r="55" spans="1:32" s="84" customFormat="1" ht="17.25" customHeight="1">
      <c r="A55" s="83"/>
      <c r="B55" s="24"/>
      <c r="C55" s="84" t="s">
        <v>106</v>
      </c>
      <c r="G55" s="217" t="s">
        <v>107</v>
      </c>
      <c r="H55" s="218" t="s">
        <v>19</v>
      </c>
      <c r="I55" s="66" t="s">
        <v>108</v>
      </c>
      <c r="J55" s="219"/>
      <c r="N55" s="74"/>
      <c r="O55" s="217" t="s">
        <v>109</v>
      </c>
      <c r="P55" s="218" t="s">
        <v>19</v>
      </c>
      <c r="Q55" s="84" t="s">
        <v>105</v>
      </c>
      <c r="V55" s="97"/>
      <c r="X55" s="26"/>
      <c r="Y55" s="26"/>
      <c r="Z55" s="26"/>
      <c r="AA55" s="26"/>
      <c r="AB55" s="26"/>
      <c r="AC55" s="26"/>
      <c r="AD55" s="26"/>
      <c r="AE55" s="26"/>
      <c r="AF55" s="26"/>
    </row>
    <row r="56" spans="1:32" s="84" customFormat="1" ht="17.25" customHeight="1">
      <c r="A56" s="83"/>
      <c r="B56" s="24"/>
      <c r="C56" s="84" t="s">
        <v>110</v>
      </c>
      <c r="G56" s="217" t="s">
        <v>40</v>
      </c>
      <c r="H56" s="218" t="s">
        <v>29</v>
      </c>
      <c r="I56" s="84" t="s">
        <v>111</v>
      </c>
      <c r="J56" s="219"/>
      <c r="N56" s="74"/>
      <c r="O56" s="217" t="s">
        <v>101</v>
      </c>
      <c r="P56" s="218" t="s">
        <v>25</v>
      </c>
      <c r="Q56" s="84" t="s">
        <v>105</v>
      </c>
      <c r="V56" s="97"/>
      <c r="X56" s="26"/>
      <c r="Y56" s="26"/>
      <c r="Z56" s="26"/>
      <c r="AA56" s="26"/>
      <c r="AB56" s="26"/>
      <c r="AC56" s="26"/>
      <c r="AD56" s="26"/>
      <c r="AE56" s="26"/>
      <c r="AF56" s="26"/>
    </row>
    <row r="57" spans="1:32" s="84" customFormat="1" ht="17.25" customHeight="1">
      <c r="A57" s="83"/>
      <c r="B57" s="24"/>
      <c r="C57" s="84" t="s">
        <v>90</v>
      </c>
      <c r="G57" s="217" t="s">
        <v>24</v>
      </c>
      <c r="H57" s="218" t="s">
        <v>25</v>
      </c>
      <c r="J57" s="219"/>
      <c r="N57" s="74"/>
      <c r="V57" s="97"/>
      <c r="X57" s="26"/>
      <c r="Y57" s="26"/>
      <c r="Z57" s="26"/>
      <c r="AA57" s="26"/>
      <c r="AB57" s="26"/>
      <c r="AC57" s="26"/>
      <c r="AD57" s="26"/>
      <c r="AE57" s="26"/>
      <c r="AF57" s="26"/>
    </row>
    <row r="58" spans="1:32" s="84" customFormat="1" ht="17.25" customHeight="1">
      <c r="A58" s="83"/>
      <c r="B58" s="24"/>
      <c r="G58" s="217"/>
      <c r="H58" s="225" t="s">
        <v>20</v>
      </c>
      <c r="I58" s="110">
        <v>8.4</v>
      </c>
      <c r="J58" s="110">
        <v>8.6999999999999993</v>
      </c>
      <c r="K58" s="110">
        <v>8.4</v>
      </c>
      <c r="L58" s="110">
        <v>8.1999999999999993</v>
      </c>
      <c r="M58" s="110">
        <v>8.3000000000000007</v>
      </c>
      <c r="N58" s="99"/>
      <c r="O58" s="99"/>
      <c r="P58" s="99"/>
      <c r="Q58" s="99"/>
      <c r="R58" s="102"/>
      <c r="S58" s="157">
        <v>25.2</v>
      </c>
      <c r="T58" s="158"/>
      <c r="V58" s="97"/>
      <c r="X58" s="26"/>
      <c r="Y58" s="26"/>
      <c r="Z58" s="26"/>
      <c r="AA58" s="26"/>
      <c r="AB58" s="26"/>
      <c r="AC58" s="26"/>
      <c r="AD58" s="26"/>
      <c r="AE58" s="26"/>
      <c r="AF58" s="26"/>
    </row>
    <row r="59" spans="1:32" s="84" customFormat="1" ht="17.25" customHeight="1">
      <c r="A59" s="83"/>
      <c r="B59" s="24"/>
      <c r="G59" s="217"/>
      <c r="H59" s="225" t="s">
        <v>87</v>
      </c>
      <c r="I59" s="99">
        <v>8.3000000000000007</v>
      </c>
      <c r="J59" s="99">
        <v>8.4</v>
      </c>
      <c r="K59" s="99">
        <v>8.6</v>
      </c>
      <c r="L59" s="99">
        <v>8.4</v>
      </c>
      <c r="M59" s="99">
        <v>8.6999999999999993</v>
      </c>
      <c r="N59" s="99"/>
      <c r="O59" s="99"/>
      <c r="P59" s="99"/>
      <c r="Q59" s="99"/>
      <c r="R59" s="102"/>
      <c r="S59" s="157">
        <v>25.44</v>
      </c>
      <c r="V59" s="97"/>
      <c r="X59" s="26"/>
      <c r="Y59" s="26"/>
      <c r="Z59" s="26"/>
      <c r="AA59" s="26"/>
      <c r="AB59" s="26"/>
      <c r="AC59" s="26"/>
      <c r="AD59" s="26"/>
      <c r="AE59" s="26"/>
      <c r="AF59" s="26"/>
    </row>
    <row r="60" spans="1:32" s="84" customFormat="1" ht="17.25" customHeight="1">
      <c r="A60" s="83"/>
      <c r="B60" s="24"/>
      <c r="G60" s="217"/>
      <c r="H60" s="225" t="s">
        <v>79</v>
      </c>
      <c r="I60" s="110">
        <v>8.1999999999999993</v>
      </c>
      <c r="J60" s="110">
        <v>8.3000000000000007</v>
      </c>
      <c r="K60" s="110">
        <v>7.5</v>
      </c>
      <c r="L60" s="110">
        <v>7.6</v>
      </c>
      <c r="M60" s="110">
        <v>7.9</v>
      </c>
      <c r="N60" s="99"/>
      <c r="O60" s="99"/>
      <c r="P60" s="99"/>
      <c r="Q60" s="99"/>
      <c r="R60" s="102">
        <v>14.22</v>
      </c>
      <c r="S60" s="157">
        <v>32.147300000000001</v>
      </c>
      <c r="T60" s="158"/>
      <c r="V60" s="97"/>
      <c r="X60" s="26"/>
      <c r="Y60" s="26"/>
      <c r="Z60" s="26"/>
      <c r="AA60" s="26"/>
      <c r="AB60" s="26"/>
      <c r="AC60" s="26"/>
      <c r="AD60" s="26"/>
      <c r="AE60" s="26"/>
      <c r="AF60" s="26"/>
    </row>
    <row r="61" spans="1:32" s="84" customFormat="1" ht="17.25" customHeight="1">
      <c r="A61" s="83"/>
      <c r="B61" s="24"/>
      <c r="G61" s="217"/>
      <c r="H61" s="225" t="s">
        <v>80</v>
      </c>
      <c r="I61" s="99">
        <v>8.4</v>
      </c>
      <c r="J61" s="99">
        <v>8.4</v>
      </c>
      <c r="K61" s="99">
        <v>7.3</v>
      </c>
      <c r="L61" s="99">
        <v>7.8</v>
      </c>
      <c r="M61" s="99">
        <v>7.8</v>
      </c>
      <c r="N61" s="99"/>
      <c r="O61" s="99"/>
      <c r="P61" s="99"/>
      <c r="Q61" s="99"/>
      <c r="R61" s="102">
        <v>19.056000000000001</v>
      </c>
      <c r="S61" s="157"/>
      <c r="T61" s="158"/>
      <c r="V61" s="97"/>
      <c r="X61" s="26"/>
      <c r="Y61" s="26"/>
      <c r="Z61" s="26"/>
      <c r="AA61" s="26"/>
      <c r="AB61" s="26"/>
      <c r="AC61" s="26"/>
      <c r="AD61" s="26"/>
      <c r="AE61" s="26"/>
      <c r="AF61" s="26"/>
    </row>
    <row r="62" spans="1:32" s="84" customFormat="1" ht="17.25" customHeight="1">
      <c r="A62" s="83"/>
      <c r="B62" s="24"/>
      <c r="G62" s="217"/>
      <c r="H62" s="225" t="s">
        <v>81</v>
      </c>
      <c r="I62" s="99">
        <v>8.1999999999999993</v>
      </c>
      <c r="J62" s="99">
        <v>8.3000000000000007</v>
      </c>
      <c r="K62" s="99">
        <v>7.8</v>
      </c>
      <c r="L62" s="99">
        <v>8.1999999999999993</v>
      </c>
      <c r="M62" s="99">
        <v>7.9</v>
      </c>
      <c r="N62" s="99"/>
      <c r="O62" s="99"/>
      <c r="P62" s="99"/>
      <c r="Q62" s="99"/>
      <c r="R62" s="102">
        <v>23.431999999999999</v>
      </c>
      <c r="S62" s="157"/>
      <c r="T62" s="158"/>
      <c r="V62" s="97"/>
      <c r="X62" s="26"/>
      <c r="Y62" s="26"/>
      <c r="Z62" s="26"/>
      <c r="AA62" s="26"/>
      <c r="AB62" s="26"/>
      <c r="AC62" s="26"/>
      <c r="AD62" s="26"/>
      <c r="AE62" s="26"/>
      <c r="AF62" s="26"/>
    </row>
    <row r="63" spans="1:32" s="84" customFormat="1" ht="17.25" customHeight="1">
      <c r="A63" s="83"/>
      <c r="B63" s="24"/>
      <c r="G63" s="217"/>
      <c r="H63" s="225" t="s">
        <v>82</v>
      </c>
      <c r="I63" s="99">
        <v>7.8</v>
      </c>
      <c r="J63" s="99">
        <v>8.4</v>
      </c>
      <c r="K63" s="99">
        <v>7.7</v>
      </c>
      <c r="L63" s="99">
        <v>8.1999999999999993</v>
      </c>
      <c r="M63" s="99">
        <v>8.1</v>
      </c>
      <c r="N63" s="99"/>
      <c r="O63" s="99"/>
      <c r="P63" s="99"/>
      <c r="Q63" s="99"/>
      <c r="R63" s="102">
        <v>20.100000000000001</v>
      </c>
      <c r="S63" s="157"/>
      <c r="T63" s="158"/>
      <c r="V63" s="97"/>
      <c r="X63" s="26"/>
      <c r="Y63" s="26"/>
      <c r="Z63" s="26"/>
      <c r="AA63" s="26"/>
      <c r="AB63" s="26"/>
      <c r="AC63" s="26"/>
      <c r="AD63" s="26"/>
      <c r="AE63" s="26"/>
      <c r="AF63" s="26"/>
    </row>
    <row r="64" spans="1:32" s="84" customFormat="1" ht="17.25" customHeight="1">
      <c r="A64" s="83"/>
      <c r="B64" s="24"/>
      <c r="G64" s="217"/>
      <c r="H64" s="225" t="s">
        <v>83</v>
      </c>
      <c r="I64" s="99">
        <v>8.1999999999999993</v>
      </c>
      <c r="J64" s="99">
        <v>8.5</v>
      </c>
      <c r="K64" s="99">
        <v>7.8</v>
      </c>
      <c r="L64" s="99">
        <v>8</v>
      </c>
      <c r="M64" s="99">
        <v>8.6999999999999993</v>
      </c>
      <c r="N64" s="99"/>
      <c r="O64" s="99"/>
      <c r="P64" s="99"/>
      <c r="Q64" s="99"/>
      <c r="R64" s="102">
        <v>14.007999999999999</v>
      </c>
      <c r="S64" s="157"/>
      <c r="T64" s="158"/>
      <c r="V64" s="97"/>
      <c r="X64" s="26"/>
      <c r="Y64" s="26"/>
      <c r="Z64" s="26"/>
      <c r="AA64" s="26"/>
      <c r="AB64" s="26"/>
      <c r="AC64" s="26"/>
      <c r="AD64" s="26"/>
      <c r="AE64" s="26"/>
      <c r="AF64" s="26"/>
    </row>
    <row r="65" spans="1:32" s="84" customFormat="1" ht="17.25" customHeight="1">
      <c r="A65" s="83"/>
      <c r="B65" s="24"/>
      <c r="G65" s="217"/>
      <c r="H65" s="218"/>
      <c r="J65" s="219"/>
      <c r="N65" s="74"/>
      <c r="V65" s="97"/>
      <c r="X65" s="26"/>
      <c r="Y65" s="26"/>
      <c r="Z65" s="26"/>
      <c r="AA65" s="26"/>
      <c r="AB65" s="26"/>
      <c r="AC65" s="26"/>
      <c r="AD65" s="26"/>
      <c r="AE65" s="26"/>
      <c r="AF65" s="26"/>
    </row>
    <row r="66" spans="1:32" s="84" customFormat="1" ht="17.25" customHeight="1">
      <c r="A66" s="127">
        <v>2</v>
      </c>
      <c r="B66" s="128">
        <v>4</v>
      </c>
      <c r="C66" s="115" t="s">
        <v>112</v>
      </c>
      <c r="D66" s="129"/>
      <c r="E66" s="129"/>
      <c r="F66" s="129"/>
      <c r="G66" s="220"/>
      <c r="H66" s="221"/>
      <c r="I66" s="129"/>
      <c r="J66" s="222"/>
      <c r="K66" s="129"/>
      <c r="L66" s="129"/>
      <c r="M66" s="129"/>
      <c r="N66" s="223"/>
      <c r="O66" s="129"/>
      <c r="P66" s="129"/>
      <c r="Q66" s="129"/>
      <c r="R66" s="129"/>
      <c r="S66" s="129"/>
      <c r="T66" s="124">
        <v>-0.5</v>
      </c>
      <c r="U66" s="125">
        <v>75.362799999999993</v>
      </c>
      <c r="V66" s="126">
        <v>76.619500000000002</v>
      </c>
      <c r="X66" s="26"/>
      <c r="Y66" s="26"/>
      <c r="Z66" s="26"/>
      <c r="AA66" s="26"/>
      <c r="AB66" s="26"/>
      <c r="AC66" s="26"/>
      <c r="AD66" s="26"/>
      <c r="AE66" s="26"/>
      <c r="AF66" s="26"/>
    </row>
    <row r="67" spans="1:32" s="84" customFormat="1" ht="17.25" customHeight="1">
      <c r="A67" s="83"/>
      <c r="B67" s="24"/>
      <c r="C67" s="84" t="s">
        <v>113</v>
      </c>
      <c r="G67" s="217" t="s">
        <v>40</v>
      </c>
      <c r="H67" s="218" t="s">
        <v>29</v>
      </c>
      <c r="I67" s="84" t="s">
        <v>114</v>
      </c>
      <c r="J67" s="219"/>
      <c r="N67" s="74"/>
      <c r="O67" s="217" t="s">
        <v>89</v>
      </c>
      <c r="P67" s="218" t="s">
        <v>29</v>
      </c>
      <c r="V67" s="97"/>
      <c r="X67" s="26"/>
      <c r="Y67" s="26"/>
      <c r="Z67" s="26"/>
      <c r="AA67" s="26"/>
      <c r="AB67" s="26"/>
      <c r="AC67" s="26"/>
      <c r="AD67" s="26"/>
      <c r="AE67" s="26"/>
      <c r="AF67" s="26"/>
    </row>
    <row r="68" spans="1:32" s="84" customFormat="1" ht="17.25" customHeight="1">
      <c r="A68" s="83"/>
      <c r="B68" s="24"/>
      <c r="C68" s="84" t="s">
        <v>115</v>
      </c>
      <c r="G68" s="217" t="s">
        <v>116</v>
      </c>
      <c r="H68" s="218" t="s">
        <v>29</v>
      </c>
      <c r="I68" s="84" t="s">
        <v>117</v>
      </c>
      <c r="J68" s="219"/>
      <c r="N68" s="74"/>
      <c r="O68" s="217" t="s">
        <v>42</v>
      </c>
      <c r="P68" s="218" t="s">
        <v>29</v>
      </c>
      <c r="Q68" s="84" t="s">
        <v>105</v>
      </c>
      <c r="V68" s="97"/>
      <c r="X68" s="26"/>
      <c r="Y68" s="26"/>
      <c r="Z68" s="26"/>
      <c r="AA68" s="26"/>
      <c r="AB68" s="26"/>
      <c r="AC68" s="26"/>
      <c r="AD68" s="26"/>
      <c r="AE68" s="26"/>
      <c r="AF68" s="26"/>
    </row>
    <row r="69" spans="1:32" s="84" customFormat="1" ht="17.25" customHeight="1">
      <c r="A69" s="83"/>
      <c r="B69" s="24"/>
      <c r="C69" s="84" t="s">
        <v>118</v>
      </c>
      <c r="G69" s="217" t="s">
        <v>40</v>
      </c>
      <c r="H69" s="218" t="s">
        <v>29</v>
      </c>
      <c r="I69" s="84" t="s">
        <v>119</v>
      </c>
      <c r="J69" s="219"/>
      <c r="N69" s="74"/>
      <c r="O69" s="217" t="s">
        <v>89</v>
      </c>
      <c r="P69" s="218" t="s">
        <v>29</v>
      </c>
      <c r="Q69" s="84" t="s">
        <v>105</v>
      </c>
      <c r="V69" s="97"/>
      <c r="X69" s="26"/>
      <c r="Y69" s="26"/>
      <c r="Z69" s="26"/>
      <c r="AA69" s="26"/>
      <c r="AB69" s="26"/>
      <c r="AC69" s="26"/>
      <c r="AD69" s="26"/>
      <c r="AE69" s="26"/>
      <c r="AF69" s="26"/>
    </row>
    <row r="70" spans="1:32" s="84" customFormat="1" ht="17.25" customHeight="1">
      <c r="A70" s="83"/>
      <c r="B70" s="24"/>
      <c r="C70" s="84" t="s">
        <v>120</v>
      </c>
      <c r="G70" s="217" t="s">
        <v>40</v>
      </c>
      <c r="H70" s="218" t="s">
        <v>29</v>
      </c>
      <c r="I70" s="84" t="s">
        <v>121</v>
      </c>
      <c r="J70" s="219"/>
      <c r="N70" s="74"/>
      <c r="O70" s="217" t="s">
        <v>42</v>
      </c>
      <c r="P70" s="218" t="s">
        <v>29</v>
      </c>
      <c r="Q70" s="84" t="s">
        <v>105</v>
      </c>
      <c r="V70" s="97"/>
      <c r="X70" s="26"/>
      <c r="Y70" s="26"/>
      <c r="Z70" s="26"/>
      <c r="AA70" s="26"/>
      <c r="AB70" s="26"/>
      <c r="AC70" s="26"/>
      <c r="AD70" s="26"/>
      <c r="AE70" s="26"/>
      <c r="AF70" s="26"/>
    </row>
    <row r="71" spans="1:32" s="84" customFormat="1" ht="17.25" customHeight="1">
      <c r="A71" s="83"/>
      <c r="B71" s="24"/>
      <c r="C71" s="84" t="s">
        <v>122</v>
      </c>
      <c r="G71" s="217" t="s">
        <v>89</v>
      </c>
      <c r="H71" s="218" t="s">
        <v>29</v>
      </c>
      <c r="J71" s="219"/>
      <c r="N71" s="74"/>
      <c r="V71" s="97"/>
      <c r="X71" s="26"/>
      <c r="Y71" s="26"/>
      <c r="Z71" s="26"/>
      <c r="AA71" s="26"/>
      <c r="AB71" s="26"/>
      <c r="AC71" s="26"/>
      <c r="AD71" s="26"/>
      <c r="AE71" s="26"/>
      <c r="AF71" s="26"/>
    </row>
    <row r="72" spans="1:32" s="84" customFormat="1" ht="17.25" customHeight="1">
      <c r="A72" s="83"/>
      <c r="B72" s="24"/>
      <c r="C72" s="84" t="s">
        <v>123</v>
      </c>
      <c r="G72" s="217" t="s">
        <v>40</v>
      </c>
      <c r="H72" s="218" t="s">
        <v>29</v>
      </c>
      <c r="J72" s="219"/>
      <c r="N72" s="74"/>
      <c r="V72" s="97"/>
      <c r="X72" s="26"/>
      <c r="Y72" s="26"/>
      <c r="Z72" s="26"/>
      <c r="AA72" s="26"/>
      <c r="AB72" s="26"/>
      <c r="AC72" s="26"/>
      <c r="AD72" s="26"/>
      <c r="AE72" s="26"/>
      <c r="AF72" s="26"/>
    </row>
    <row r="73" spans="1:32" s="84" customFormat="1" ht="17.25" customHeight="1">
      <c r="A73" s="83"/>
      <c r="B73" s="24"/>
      <c r="G73" s="217"/>
      <c r="H73" s="225" t="s">
        <v>20</v>
      </c>
      <c r="I73" s="99">
        <v>8</v>
      </c>
      <c r="J73" s="99">
        <v>7.7</v>
      </c>
      <c r="K73" s="99">
        <v>7.8</v>
      </c>
      <c r="L73" s="99">
        <v>7.9</v>
      </c>
      <c r="M73" s="99">
        <v>8.1999999999999993</v>
      </c>
      <c r="N73" s="99"/>
      <c r="O73" s="99"/>
      <c r="P73" s="99"/>
      <c r="Q73" s="99"/>
      <c r="R73" s="102"/>
      <c r="S73" s="157">
        <v>23.76</v>
      </c>
      <c r="T73" s="158"/>
      <c r="V73" s="97"/>
      <c r="X73" s="26"/>
      <c r="Y73" s="26"/>
      <c r="Z73" s="26"/>
      <c r="AA73" s="26"/>
      <c r="AB73" s="26"/>
      <c r="AC73" s="26"/>
      <c r="AD73" s="26"/>
      <c r="AE73" s="26"/>
      <c r="AF73" s="26"/>
    </row>
    <row r="74" spans="1:32" ht="17.25" customHeight="1">
      <c r="H74" s="93" t="s">
        <v>87</v>
      </c>
      <c r="I74" s="32">
        <v>7.7</v>
      </c>
      <c r="J74" s="32">
        <v>7.7</v>
      </c>
      <c r="K74" s="32">
        <v>7.9</v>
      </c>
      <c r="L74" s="32">
        <v>7.8</v>
      </c>
      <c r="M74" s="32">
        <v>8</v>
      </c>
      <c r="N74" s="32"/>
      <c r="O74" s="32"/>
      <c r="P74" s="32"/>
      <c r="Q74" s="32"/>
      <c r="R74" s="94"/>
      <c r="S74" s="161">
        <v>23.46</v>
      </c>
    </row>
    <row r="75" spans="1:32" ht="17.25" customHeight="1">
      <c r="H75" s="93" t="s">
        <v>79</v>
      </c>
      <c r="I75" s="32">
        <v>7.4</v>
      </c>
      <c r="J75" s="32">
        <v>7.8</v>
      </c>
      <c r="K75" s="32">
        <v>7.5</v>
      </c>
      <c r="L75" s="32">
        <v>7.2</v>
      </c>
      <c r="M75" s="32">
        <v>7.2</v>
      </c>
      <c r="N75" s="32"/>
      <c r="O75" s="32"/>
      <c r="P75" s="32"/>
      <c r="Q75" s="32"/>
      <c r="R75" s="94">
        <v>13.356</v>
      </c>
      <c r="S75" s="161">
        <v>28.642800000000001</v>
      </c>
      <c r="T75" s="162"/>
    </row>
    <row r="76" spans="1:32" ht="17.25" customHeight="1">
      <c r="H76" s="93" t="s">
        <v>80</v>
      </c>
      <c r="I76" s="32">
        <v>6.8</v>
      </c>
      <c r="J76" s="32">
        <v>7.9</v>
      </c>
      <c r="K76" s="32">
        <v>7.5</v>
      </c>
      <c r="L76" s="32">
        <v>7.3</v>
      </c>
      <c r="M76" s="32">
        <v>7.3</v>
      </c>
      <c r="N76" s="32"/>
      <c r="O76" s="32"/>
      <c r="P76" s="32"/>
      <c r="Q76" s="32"/>
      <c r="R76" s="94">
        <v>17.664000000000001</v>
      </c>
      <c r="S76" s="161"/>
      <c r="T76" s="162"/>
    </row>
    <row r="77" spans="1:32" ht="17.25" customHeight="1">
      <c r="H77" s="93" t="s">
        <v>81</v>
      </c>
      <c r="I77" s="32">
        <v>7.3</v>
      </c>
      <c r="J77" s="32">
        <v>8</v>
      </c>
      <c r="K77" s="32">
        <v>7.3</v>
      </c>
      <c r="L77" s="32">
        <v>7.8</v>
      </c>
      <c r="M77" s="32">
        <v>7.7</v>
      </c>
      <c r="N77" s="32"/>
      <c r="O77" s="32"/>
      <c r="P77" s="32"/>
      <c r="Q77" s="32"/>
      <c r="R77" s="94">
        <v>22.097999999999999</v>
      </c>
      <c r="S77" s="161"/>
      <c r="T77" s="162"/>
    </row>
    <row r="78" spans="1:32" ht="17.25" customHeight="1">
      <c r="H78" s="93" t="s">
        <v>82</v>
      </c>
      <c r="I78" s="32">
        <v>7</v>
      </c>
      <c r="J78" s="32">
        <v>8.1</v>
      </c>
      <c r="K78" s="32">
        <v>7.5</v>
      </c>
      <c r="L78" s="32">
        <v>7.8</v>
      </c>
      <c r="M78" s="32">
        <v>7</v>
      </c>
      <c r="N78" s="32"/>
      <c r="O78" s="32"/>
      <c r="P78" s="32"/>
      <c r="Q78" s="32"/>
      <c r="R78" s="94">
        <v>15.15</v>
      </c>
      <c r="S78" s="161"/>
      <c r="T78" s="162"/>
    </row>
    <row r="79" spans="1:32" ht="17.25" customHeight="1">
      <c r="H79" s="93" t="s">
        <v>83</v>
      </c>
      <c r="I79" s="32">
        <v>7.2</v>
      </c>
      <c r="J79" s="32">
        <v>8</v>
      </c>
      <c r="K79" s="32">
        <v>7.5</v>
      </c>
      <c r="L79" s="32">
        <v>7.4</v>
      </c>
      <c r="M79" s="32">
        <v>7.1</v>
      </c>
      <c r="N79" s="32"/>
      <c r="O79" s="32"/>
      <c r="P79" s="32"/>
      <c r="Q79" s="32"/>
      <c r="R79" s="94">
        <v>12.648</v>
      </c>
      <c r="S79" s="161"/>
      <c r="T79" s="162"/>
    </row>
    <row r="80" spans="1:32" ht="17.25" customHeight="1"/>
    <row r="81" spans="1:32" s="84" customFormat="1" ht="17.25" customHeight="1">
      <c r="A81" s="127">
        <v>3</v>
      </c>
      <c r="B81" s="128">
        <v>2</v>
      </c>
      <c r="C81" s="115" t="s">
        <v>43</v>
      </c>
      <c r="D81" s="129"/>
      <c r="E81" s="129"/>
      <c r="F81" s="129"/>
      <c r="G81" s="220"/>
      <c r="H81" s="221"/>
      <c r="I81" s="129"/>
      <c r="J81" s="222"/>
      <c r="K81" s="129"/>
      <c r="L81" s="129"/>
      <c r="M81" s="129"/>
      <c r="N81" s="223"/>
      <c r="O81" s="220"/>
      <c r="P81" s="221"/>
      <c r="Q81" s="129"/>
      <c r="R81" s="129"/>
      <c r="S81" s="129"/>
      <c r="T81" s="124"/>
      <c r="U81" s="125">
        <v>67.714200000000005</v>
      </c>
      <c r="V81" s="126">
        <v>67.714200000000005</v>
      </c>
      <c r="X81" s="26"/>
      <c r="Y81" s="26"/>
      <c r="Z81" s="26"/>
      <c r="AA81" s="26"/>
      <c r="AB81" s="26"/>
      <c r="AC81" s="26"/>
      <c r="AD81" s="26"/>
      <c r="AE81" s="26"/>
      <c r="AF81" s="26"/>
    </row>
    <row r="82" spans="1:32" s="84" customFormat="1" ht="17.25" customHeight="1">
      <c r="A82" s="83"/>
      <c r="B82" s="24"/>
      <c r="C82" s="84" t="s">
        <v>124</v>
      </c>
      <c r="G82" s="217" t="s">
        <v>42</v>
      </c>
      <c r="H82" s="218" t="s">
        <v>29</v>
      </c>
      <c r="I82" s="84" t="s">
        <v>125</v>
      </c>
      <c r="J82" s="219"/>
      <c r="N82" s="74"/>
      <c r="O82" s="217" t="s">
        <v>89</v>
      </c>
      <c r="P82" s="218" t="s">
        <v>29</v>
      </c>
      <c r="Q82" s="84" t="s">
        <v>105</v>
      </c>
      <c r="V82" s="97"/>
      <c r="X82" s="26"/>
      <c r="Y82" s="26"/>
      <c r="Z82" s="26"/>
      <c r="AA82" s="26"/>
      <c r="AB82" s="26"/>
      <c r="AC82" s="26"/>
      <c r="AD82" s="26"/>
      <c r="AE82" s="26"/>
      <c r="AF82" s="26"/>
    </row>
    <row r="83" spans="1:32" s="84" customFormat="1" ht="17.25" customHeight="1">
      <c r="A83" s="83"/>
      <c r="B83" s="24"/>
      <c r="C83" s="84" t="s">
        <v>126</v>
      </c>
      <c r="G83" s="217" t="s">
        <v>116</v>
      </c>
      <c r="H83" s="218" t="s">
        <v>29</v>
      </c>
      <c r="I83" s="84" t="s">
        <v>127</v>
      </c>
      <c r="J83" s="219"/>
      <c r="N83" s="74"/>
      <c r="O83" s="217" t="s">
        <v>89</v>
      </c>
      <c r="P83" s="218" t="s">
        <v>29</v>
      </c>
      <c r="Q83" s="84" t="s">
        <v>105</v>
      </c>
      <c r="V83" s="97"/>
      <c r="X83" s="26"/>
      <c r="Y83" s="26"/>
      <c r="Z83" s="26"/>
      <c r="AA83" s="26"/>
      <c r="AB83" s="26"/>
      <c r="AC83" s="26"/>
      <c r="AD83" s="26"/>
      <c r="AE83" s="26"/>
      <c r="AF83" s="26"/>
    </row>
    <row r="84" spans="1:32" s="84" customFormat="1" ht="17.25" customHeight="1">
      <c r="A84" s="83"/>
      <c r="B84" s="24"/>
      <c r="C84" s="84" t="s">
        <v>128</v>
      </c>
      <c r="G84" s="217" t="s">
        <v>116</v>
      </c>
      <c r="H84" s="218" t="s">
        <v>29</v>
      </c>
      <c r="I84" s="84" t="s">
        <v>129</v>
      </c>
      <c r="J84" s="219"/>
      <c r="N84" s="74"/>
      <c r="O84" s="217" t="s">
        <v>42</v>
      </c>
      <c r="P84" s="218" t="s">
        <v>29</v>
      </c>
      <c r="Q84" s="84" t="s">
        <v>105</v>
      </c>
      <c r="V84" s="97"/>
      <c r="X84" s="26"/>
      <c r="Y84" s="26"/>
      <c r="Z84" s="26"/>
      <c r="AA84" s="26"/>
      <c r="AB84" s="26"/>
      <c r="AC84" s="26"/>
      <c r="AD84" s="26"/>
      <c r="AE84" s="26"/>
      <c r="AF84" s="26"/>
    </row>
    <row r="85" spans="1:32" s="84" customFormat="1" ht="17.25" customHeight="1">
      <c r="A85" s="83"/>
      <c r="B85" s="24"/>
      <c r="C85" s="84" t="s">
        <v>130</v>
      </c>
      <c r="G85" s="217" t="s">
        <v>116</v>
      </c>
      <c r="H85" s="218" t="s">
        <v>29</v>
      </c>
      <c r="J85" s="219"/>
      <c r="N85" s="74"/>
      <c r="V85" s="97"/>
      <c r="X85" s="26"/>
      <c r="Y85" s="26"/>
      <c r="Z85" s="26"/>
      <c r="AA85" s="26"/>
      <c r="AB85" s="26"/>
      <c r="AC85" s="26"/>
      <c r="AD85" s="26"/>
      <c r="AE85" s="26"/>
      <c r="AF85" s="26"/>
    </row>
    <row r="86" spans="1:32" s="84" customFormat="1" ht="17.25" customHeight="1">
      <c r="A86" s="83"/>
      <c r="B86" s="24"/>
      <c r="C86" s="84" t="s">
        <v>131</v>
      </c>
      <c r="G86" s="217" t="s">
        <v>116</v>
      </c>
      <c r="H86" s="218" t="s">
        <v>29</v>
      </c>
      <c r="J86" s="219"/>
      <c r="N86" s="74"/>
      <c r="V86" s="97"/>
      <c r="X86" s="26"/>
      <c r="Y86" s="26"/>
      <c r="Z86" s="26"/>
      <c r="AA86" s="26"/>
      <c r="AB86" s="26"/>
      <c r="AC86" s="26"/>
      <c r="AD86" s="26"/>
      <c r="AE86" s="26"/>
      <c r="AF86" s="26"/>
    </row>
    <row r="87" spans="1:32" s="84" customFormat="1" ht="17.25" customHeight="1">
      <c r="A87" s="83"/>
      <c r="B87" s="24"/>
      <c r="C87" s="84" t="s">
        <v>132</v>
      </c>
      <c r="G87" s="217" t="s">
        <v>89</v>
      </c>
      <c r="H87" s="218" t="s">
        <v>29</v>
      </c>
      <c r="J87" s="219"/>
      <c r="N87" s="74"/>
      <c r="V87" s="97"/>
      <c r="X87" s="26"/>
      <c r="Y87" s="26"/>
      <c r="Z87" s="26"/>
      <c r="AA87" s="26"/>
      <c r="AB87" s="26"/>
      <c r="AC87" s="26"/>
      <c r="AD87" s="26"/>
      <c r="AE87" s="26"/>
      <c r="AF87" s="26"/>
    </row>
    <row r="88" spans="1:32" s="84" customFormat="1" ht="17.25" customHeight="1">
      <c r="A88" s="83"/>
      <c r="B88" s="24"/>
      <c r="G88" s="217"/>
      <c r="H88" s="225" t="s">
        <v>20</v>
      </c>
      <c r="I88" s="110">
        <v>6.8</v>
      </c>
      <c r="J88" s="110">
        <v>6.9</v>
      </c>
      <c r="K88" s="110">
        <v>7.1</v>
      </c>
      <c r="L88" s="110">
        <v>6.9</v>
      </c>
      <c r="M88" s="110">
        <v>7</v>
      </c>
      <c r="N88" s="99"/>
      <c r="O88" s="99"/>
      <c r="P88" s="99"/>
      <c r="Q88" s="99"/>
      <c r="R88" s="102"/>
      <c r="S88" s="157">
        <v>20.82</v>
      </c>
      <c r="T88" s="158"/>
      <c r="V88" s="97"/>
      <c r="X88" s="26"/>
      <c r="Y88" s="26"/>
      <c r="Z88" s="26"/>
      <c r="AA88" s="26"/>
      <c r="AB88" s="26"/>
      <c r="AC88" s="26"/>
      <c r="AD88" s="26"/>
      <c r="AE88" s="26"/>
      <c r="AF88" s="26"/>
    </row>
    <row r="89" spans="1:32" s="84" customFormat="1" ht="17.25" customHeight="1">
      <c r="A89" s="83"/>
      <c r="B89" s="24"/>
      <c r="G89" s="217"/>
      <c r="H89" s="225" t="s">
        <v>87</v>
      </c>
      <c r="I89" s="99">
        <v>6.8</v>
      </c>
      <c r="J89" s="99">
        <v>7.2</v>
      </c>
      <c r="K89" s="99">
        <v>6.8</v>
      </c>
      <c r="L89" s="99">
        <v>6.4</v>
      </c>
      <c r="M89" s="99">
        <v>6.8</v>
      </c>
      <c r="N89" s="99"/>
      <c r="O89" s="99"/>
      <c r="P89" s="99"/>
      <c r="Q89" s="99"/>
      <c r="R89" s="102"/>
      <c r="S89" s="157">
        <v>20.399999999999999</v>
      </c>
      <c r="V89" s="97"/>
      <c r="X89" s="26"/>
      <c r="Y89" s="26"/>
      <c r="Z89" s="26"/>
      <c r="AA89" s="26"/>
      <c r="AB89" s="26"/>
      <c r="AC89" s="26"/>
      <c r="AD89" s="26"/>
      <c r="AE89" s="26"/>
      <c r="AF89" s="26"/>
    </row>
    <row r="90" spans="1:32" s="84" customFormat="1" ht="17.25" customHeight="1">
      <c r="A90" s="83"/>
      <c r="B90" s="24"/>
      <c r="G90" s="217"/>
      <c r="H90" s="225" t="s">
        <v>79</v>
      </c>
      <c r="I90" s="110">
        <v>6.8</v>
      </c>
      <c r="J90" s="110">
        <v>7.5</v>
      </c>
      <c r="K90" s="110">
        <v>5.8</v>
      </c>
      <c r="L90" s="110">
        <v>6.8</v>
      </c>
      <c r="M90" s="110">
        <v>6.6</v>
      </c>
      <c r="N90" s="99"/>
      <c r="O90" s="99"/>
      <c r="P90" s="99"/>
      <c r="Q90" s="99"/>
      <c r="R90" s="102">
        <v>12.06</v>
      </c>
      <c r="S90" s="157">
        <v>26.494199999999999</v>
      </c>
      <c r="T90" s="158"/>
      <c r="V90" s="97"/>
      <c r="X90" s="26"/>
      <c r="Y90" s="26"/>
      <c r="Z90" s="26"/>
      <c r="AA90" s="26"/>
      <c r="AB90" s="26"/>
      <c r="AC90" s="26"/>
      <c r="AD90" s="26"/>
      <c r="AE90" s="26"/>
      <c r="AF90" s="26"/>
    </row>
    <row r="91" spans="1:32" s="84" customFormat="1" ht="17.25" customHeight="1">
      <c r="A91" s="83"/>
      <c r="B91" s="24"/>
      <c r="G91" s="217"/>
      <c r="H91" s="225" t="s">
        <v>80</v>
      </c>
      <c r="I91" s="99">
        <v>6.2</v>
      </c>
      <c r="J91" s="99">
        <v>7.6</v>
      </c>
      <c r="K91" s="99">
        <v>6</v>
      </c>
      <c r="L91" s="99">
        <v>6.5</v>
      </c>
      <c r="M91" s="99">
        <v>6.2</v>
      </c>
      <c r="N91" s="99"/>
      <c r="O91" s="99"/>
      <c r="P91" s="99"/>
      <c r="Q91" s="99"/>
      <c r="R91" s="102">
        <v>15.6</v>
      </c>
      <c r="S91" s="157"/>
      <c r="T91" s="158"/>
      <c r="V91" s="97"/>
      <c r="X91" s="26"/>
      <c r="Y91" s="26"/>
      <c r="Z91" s="26"/>
      <c r="AA91" s="26"/>
      <c r="AB91" s="26"/>
      <c r="AC91" s="26"/>
      <c r="AD91" s="26"/>
      <c r="AE91" s="26"/>
      <c r="AF91" s="26"/>
    </row>
    <row r="92" spans="1:32" s="84" customFormat="1" ht="17.25" customHeight="1">
      <c r="A92" s="83"/>
      <c r="B92" s="24"/>
      <c r="G92" s="217"/>
      <c r="H92" s="225" t="s">
        <v>81</v>
      </c>
      <c r="I92" s="99">
        <v>6.7</v>
      </c>
      <c r="J92" s="99">
        <v>7.4</v>
      </c>
      <c r="K92" s="99">
        <v>6.3</v>
      </c>
      <c r="L92" s="99">
        <v>6.6</v>
      </c>
      <c r="M92" s="99">
        <v>6.3</v>
      </c>
      <c r="N92" s="99"/>
      <c r="O92" s="99"/>
      <c r="P92" s="99"/>
      <c r="Q92" s="99"/>
      <c r="R92" s="102">
        <v>19.314</v>
      </c>
      <c r="S92" s="157"/>
      <c r="T92" s="158"/>
      <c r="V92" s="97"/>
      <c r="X92" s="26"/>
      <c r="Y92" s="26"/>
      <c r="Z92" s="26"/>
      <c r="AA92" s="26"/>
      <c r="AB92" s="26"/>
      <c r="AC92" s="26"/>
      <c r="AD92" s="26"/>
      <c r="AE92" s="26"/>
      <c r="AF92" s="26"/>
    </row>
    <row r="93" spans="1:32" s="84" customFormat="1" ht="17.25" customHeight="1">
      <c r="A93" s="83"/>
      <c r="B93" s="24"/>
      <c r="G93" s="217"/>
      <c r="H93" s="225" t="s">
        <v>82</v>
      </c>
      <c r="I93" s="99">
        <v>6.4</v>
      </c>
      <c r="J93" s="99">
        <v>7.5</v>
      </c>
      <c r="K93" s="99">
        <v>6.5</v>
      </c>
      <c r="L93" s="99">
        <v>6.8</v>
      </c>
      <c r="M93" s="99">
        <v>5.9</v>
      </c>
      <c r="N93" s="99"/>
      <c r="O93" s="99"/>
      <c r="P93" s="99"/>
      <c r="Q93" s="99"/>
      <c r="R93" s="102">
        <v>16.55</v>
      </c>
      <c r="S93" s="157"/>
      <c r="T93" s="158"/>
      <c r="V93" s="97"/>
      <c r="X93" s="26"/>
      <c r="Y93" s="26"/>
      <c r="Z93" s="26"/>
      <c r="AA93" s="26"/>
      <c r="AB93" s="26"/>
      <c r="AC93" s="26"/>
      <c r="AD93" s="26"/>
      <c r="AE93" s="26"/>
      <c r="AF93" s="26"/>
    </row>
    <row r="94" spans="1:32" s="84" customFormat="1" ht="17.25" customHeight="1">
      <c r="A94" s="83"/>
      <c r="B94" s="24"/>
      <c r="G94" s="217"/>
      <c r="H94" s="225" t="s">
        <v>83</v>
      </c>
      <c r="I94" s="99">
        <v>6.8</v>
      </c>
      <c r="J94" s="99">
        <v>7.2</v>
      </c>
      <c r="K94" s="99">
        <v>6.2</v>
      </c>
      <c r="L94" s="99">
        <v>6.3</v>
      </c>
      <c r="M94" s="99">
        <v>6.8</v>
      </c>
      <c r="N94" s="99"/>
      <c r="O94" s="99"/>
      <c r="P94" s="99"/>
      <c r="Q94" s="99"/>
      <c r="R94" s="102">
        <v>11.321999999999999</v>
      </c>
      <c r="S94" s="157"/>
      <c r="T94" s="158"/>
      <c r="V94" s="97"/>
      <c r="X94" s="26"/>
      <c r="Y94" s="26"/>
      <c r="Z94" s="26"/>
      <c r="AA94" s="26"/>
      <c r="AB94" s="26"/>
      <c r="AC94" s="26"/>
      <c r="AD94" s="26"/>
      <c r="AE94" s="26"/>
      <c r="AF94" s="26"/>
    </row>
    <row r="95" spans="1:32" s="84" customFormat="1" ht="17.25" customHeight="1">
      <c r="A95" s="83"/>
      <c r="B95" s="24"/>
      <c r="G95" s="217"/>
      <c r="H95" s="218"/>
      <c r="J95" s="219"/>
      <c r="N95" s="74"/>
      <c r="V95" s="97"/>
      <c r="X95" s="26"/>
      <c r="Y95" s="26"/>
      <c r="Z95" s="26"/>
      <c r="AA95" s="26"/>
      <c r="AB95" s="26"/>
      <c r="AC95" s="26"/>
      <c r="AD95" s="26"/>
      <c r="AE95" s="26"/>
      <c r="AF95" s="26"/>
    </row>
    <row r="96" spans="1:32" s="84" customFormat="1" ht="17.25" customHeight="1">
      <c r="A96" s="127">
        <v>4</v>
      </c>
      <c r="B96" s="128">
        <v>3</v>
      </c>
      <c r="C96" s="115" t="s">
        <v>38</v>
      </c>
      <c r="D96" s="129"/>
      <c r="E96" s="129"/>
      <c r="F96" s="129"/>
      <c r="G96" s="220"/>
      <c r="H96" s="221"/>
      <c r="I96" s="129"/>
      <c r="J96" s="222"/>
      <c r="K96" s="129"/>
      <c r="L96" s="129"/>
      <c r="M96" s="129"/>
      <c r="N96" s="223"/>
      <c r="O96" s="129"/>
      <c r="P96" s="129"/>
      <c r="Q96" s="129"/>
      <c r="R96" s="129"/>
      <c r="S96" s="129"/>
      <c r="T96" s="124">
        <v>-2</v>
      </c>
      <c r="U96" s="125">
        <v>49.926200000000009</v>
      </c>
      <c r="V96" s="126">
        <v>49.926200000000001</v>
      </c>
      <c r="X96" s="26"/>
      <c r="Y96" s="26"/>
      <c r="Z96" s="26"/>
      <c r="AA96" s="26"/>
      <c r="AB96" s="26"/>
      <c r="AC96" s="26"/>
      <c r="AD96" s="26"/>
      <c r="AE96" s="26"/>
      <c r="AF96" s="26"/>
    </row>
    <row r="97" spans="1:32" s="84" customFormat="1" ht="17.25" customHeight="1">
      <c r="A97" s="83"/>
      <c r="B97" s="24"/>
      <c r="C97" s="84" t="s">
        <v>133</v>
      </c>
      <c r="G97" s="217" t="s">
        <v>36</v>
      </c>
      <c r="H97" s="218" t="s">
        <v>37</v>
      </c>
      <c r="I97" s="84" t="s">
        <v>134</v>
      </c>
      <c r="J97" s="219"/>
      <c r="N97" s="74"/>
      <c r="O97" s="217" t="s">
        <v>36</v>
      </c>
      <c r="P97" s="218" t="s">
        <v>135</v>
      </c>
      <c r="V97" s="97"/>
      <c r="X97" s="26"/>
      <c r="Y97" s="26"/>
      <c r="Z97" s="26"/>
      <c r="AA97" s="26"/>
      <c r="AB97" s="26"/>
      <c r="AC97" s="26"/>
      <c r="AD97" s="26"/>
      <c r="AE97" s="26"/>
      <c r="AF97" s="26"/>
    </row>
    <row r="98" spans="1:32" s="84" customFormat="1" ht="17.25" customHeight="1">
      <c r="A98" s="83"/>
      <c r="B98" s="24"/>
      <c r="C98" s="84" t="s">
        <v>136</v>
      </c>
      <c r="G98" s="217" t="s">
        <v>42</v>
      </c>
      <c r="H98" s="218" t="s">
        <v>29</v>
      </c>
      <c r="I98" s="84" t="s">
        <v>39</v>
      </c>
      <c r="J98" s="219"/>
      <c r="N98" s="74"/>
      <c r="O98" s="217" t="s">
        <v>40</v>
      </c>
      <c r="P98" s="218" t="s">
        <v>29</v>
      </c>
      <c r="V98" s="97"/>
      <c r="X98" s="26"/>
      <c r="Y98" s="26"/>
      <c r="Z98" s="26"/>
      <c r="AA98" s="26"/>
      <c r="AB98" s="26"/>
      <c r="AC98" s="26"/>
      <c r="AD98" s="26"/>
      <c r="AE98" s="26"/>
      <c r="AF98" s="26"/>
    </row>
    <row r="99" spans="1:32" s="84" customFormat="1" ht="17.25" customHeight="1">
      <c r="A99" s="83"/>
      <c r="B99" s="24"/>
      <c r="C99" s="84" t="s">
        <v>137</v>
      </c>
      <c r="G99" s="217" t="s">
        <v>42</v>
      </c>
      <c r="H99" s="218" t="s">
        <v>37</v>
      </c>
      <c r="I99" s="84" t="s">
        <v>138</v>
      </c>
      <c r="J99" s="219"/>
      <c r="N99" s="74"/>
      <c r="O99" s="217" t="s">
        <v>36</v>
      </c>
      <c r="P99" s="218" t="s">
        <v>135</v>
      </c>
      <c r="Q99" s="84" t="s">
        <v>105</v>
      </c>
      <c r="V99" s="97"/>
      <c r="X99" s="26"/>
      <c r="Y99" s="26"/>
      <c r="Z99" s="26"/>
      <c r="AA99" s="26"/>
      <c r="AB99" s="26"/>
      <c r="AC99" s="26"/>
      <c r="AD99" s="26"/>
      <c r="AE99" s="26"/>
      <c r="AF99" s="26"/>
    </row>
    <row r="100" spans="1:32" s="84" customFormat="1" ht="17.25" customHeight="1">
      <c r="A100" s="83"/>
      <c r="B100" s="24"/>
      <c r="C100" s="84" t="s">
        <v>139</v>
      </c>
      <c r="G100" s="217" t="s">
        <v>24</v>
      </c>
      <c r="H100" s="218" t="s">
        <v>29</v>
      </c>
      <c r="I100" s="84" t="s">
        <v>140</v>
      </c>
      <c r="J100" s="219"/>
      <c r="N100" s="74"/>
      <c r="O100" s="217" t="s">
        <v>116</v>
      </c>
      <c r="P100" s="218" t="s">
        <v>37</v>
      </c>
      <c r="Q100" s="84" t="s">
        <v>105</v>
      </c>
      <c r="V100" s="97"/>
      <c r="X100" s="26"/>
      <c r="Y100" s="26"/>
      <c r="Z100" s="26"/>
      <c r="AA100" s="26"/>
      <c r="AB100" s="26"/>
      <c r="AC100" s="26"/>
      <c r="AD100" s="26"/>
      <c r="AE100" s="26"/>
      <c r="AF100" s="26"/>
    </row>
    <row r="101" spans="1:32" s="84" customFormat="1" ht="17.25" customHeight="1">
      <c r="A101" s="83"/>
      <c r="B101" s="24"/>
      <c r="C101" s="84" t="s">
        <v>141</v>
      </c>
      <c r="G101" s="217" t="s">
        <v>40</v>
      </c>
      <c r="H101" s="218" t="s">
        <v>29</v>
      </c>
      <c r="I101" s="84" t="s">
        <v>142</v>
      </c>
      <c r="J101" s="219"/>
      <c r="N101" s="74"/>
      <c r="O101" s="217" t="s">
        <v>116</v>
      </c>
      <c r="P101" s="218" t="s">
        <v>37</v>
      </c>
      <c r="Q101" s="84" t="s">
        <v>105</v>
      </c>
      <c r="V101" s="97"/>
      <c r="X101" s="26"/>
      <c r="Y101" s="26"/>
      <c r="Z101" s="26"/>
      <c r="AA101" s="26"/>
      <c r="AB101" s="26"/>
      <c r="AC101" s="26"/>
      <c r="AD101" s="26"/>
      <c r="AE101" s="26"/>
      <c r="AF101" s="26"/>
    </row>
    <row r="102" spans="1:32" s="84" customFormat="1" ht="17.25" customHeight="1">
      <c r="A102" s="83"/>
      <c r="B102" s="24"/>
      <c r="C102" s="84" t="s">
        <v>143</v>
      </c>
      <c r="G102" s="217" t="s">
        <v>42</v>
      </c>
      <c r="H102" s="218" t="s">
        <v>29</v>
      </c>
      <c r="I102" s="84" t="s">
        <v>144</v>
      </c>
      <c r="J102" s="219"/>
      <c r="N102" s="74"/>
      <c r="O102" s="217" t="s">
        <v>116</v>
      </c>
      <c r="P102" s="218" t="s">
        <v>37</v>
      </c>
      <c r="Q102" s="84" t="s">
        <v>105</v>
      </c>
      <c r="V102" s="97"/>
      <c r="X102" s="26"/>
      <c r="Y102" s="26"/>
      <c r="Z102" s="26"/>
      <c r="AA102" s="26"/>
      <c r="AB102" s="26"/>
      <c r="AC102" s="26"/>
      <c r="AD102" s="26"/>
      <c r="AE102" s="26"/>
      <c r="AF102" s="26"/>
    </row>
    <row r="103" spans="1:32" s="84" customFormat="1" ht="17.25" customHeight="1">
      <c r="A103" s="83"/>
      <c r="B103" s="24"/>
      <c r="G103" s="217"/>
      <c r="H103" s="225" t="s">
        <v>20</v>
      </c>
      <c r="I103" s="110">
        <v>6.2</v>
      </c>
      <c r="J103" s="110">
        <v>6.2</v>
      </c>
      <c r="K103" s="110">
        <v>6</v>
      </c>
      <c r="L103" s="110">
        <v>5</v>
      </c>
      <c r="M103" s="110">
        <v>5.7</v>
      </c>
      <c r="N103" s="99"/>
      <c r="O103" s="99"/>
      <c r="P103" s="226"/>
      <c r="Q103" s="99"/>
      <c r="R103" s="102"/>
      <c r="S103" s="157">
        <v>17.46</v>
      </c>
      <c r="T103" s="158"/>
      <c r="V103" s="97"/>
      <c r="X103" s="26"/>
      <c r="Y103" s="26"/>
      <c r="Z103" s="26"/>
      <c r="AA103" s="26"/>
      <c r="AB103" s="26"/>
      <c r="AC103" s="26"/>
      <c r="AD103" s="26"/>
      <c r="AE103" s="26"/>
      <c r="AF103" s="26"/>
    </row>
    <row r="104" spans="1:32" s="84" customFormat="1" ht="17.25" customHeight="1">
      <c r="A104" s="83"/>
      <c r="B104" s="24"/>
      <c r="G104" s="217"/>
      <c r="H104" s="225" t="s">
        <v>87</v>
      </c>
      <c r="I104" s="99">
        <v>6.8</v>
      </c>
      <c r="J104" s="99">
        <v>6.4</v>
      </c>
      <c r="K104" s="99">
        <v>6.3</v>
      </c>
      <c r="L104" s="99">
        <v>4.5</v>
      </c>
      <c r="M104" s="99">
        <v>5.8</v>
      </c>
      <c r="N104" s="99"/>
      <c r="O104" s="99"/>
      <c r="P104" s="226"/>
      <c r="Q104" s="99"/>
      <c r="R104" s="102"/>
      <c r="S104" s="157">
        <v>17.88</v>
      </c>
      <c r="V104" s="97"/>
      <c r="X104" s="26"/>
      <c r="Y104" s="26"/>
      <c r="Z104" s="26"/>
      <c r="AA104" s="26"/>
      <c r="AB104" s="26"/>
      <c r="AC104" s="26"/>
      <c r="AD104" s="26"/>
      <c r="AE104" s="26"/>
      <c r="AF104" s="26"/>
    </row>
    <row r="105" spans="1:32" s="84" customFormat="1" ht="17.25" customHeight="1">
      <c r="A105" s="83"/>
      <c r="B105" s="24"/>
      <c r="G105" s="217"/>
      <c r="H105" s="225" t="s">
        <v>79</v>
      </c>
      <c r="I105" s="110">
        <v>5.2</v>
      </c>
      <c r="J105" s="110">
        <v>6.1</v>
      </c>
      <c r="K105" s="110">
        <v>5.4</v>
      </c>
      <c r="L105" s="110">
        <v>4.8</v>
      </c>
      <c r="M105" s="110">
        <v>5.5</v>
      </c>
      <c r="N105" s="99"/>
      <c r="O105" s="99"/>
      <c r="P105" s="226"/>
      <c r="Q105" s="99"/>
      <c r="R105" s="102">
        <v>9.7200000000000006</v>
      </c>
      <c r="S105" s="157">
        <v>16.586200000000002</v>
      </c>
      <c r="T105" s="158"/>
      <c r="V105" s="97"/>
      <c r="X105" s="26"/>
      <c r="Y105" s="26"/>
      <c r="Z105" s="26"/>
      <c r="AA105" s="26"/>
      <c r="AB105" s="26"/>
      <c r="AC105" s="26"/>
      <c r="AD105" s="26"/>
      <c r="AE105" s="26"/>
      <c r="AF105" s="26"/>
    </row>
    <row r="106" spans="1:32" s="84" customFormat="1" ht="17.25" customHeight="1">
      <c r="A106" s="83"/>
      <c r="B106" s="24"/>
      <c r="G106" s="217"/>
      <c r="H106" s="225" t="s">
        <v>80</v>
      </c>
      <c r="I106" s="99">
        <v>0</v>
      </c>
      <c r="J106" s="99">
        <v>0</v>
      </c>
      <c r="K106" s="99">
        <v>0</v>
      </c>
      <c r="L106" s="99">
        <v>0</v>
      </c>
      <c r="M106" s="99">
        <v>0</v>
      </c>
      <c r="N106" s="99"/>
      <c r="O106" s="99"/>
      <c r="P106" s="226"/>
      <c r="Q106" s="99"/>
      <c r="R106" s="102">
        <v>0</v>
      </c>
      <c r="S106" s="157"/>
      <c r="T106" s="158"/>
      <c r="V106" s="97"/>
      <c r="X106" s="26"/>
      <c r="Y106" s="26"/>
      <c r="Z106" s="26"/>
      <c r="AA106" s="26"/>
      <c r="AB106" s="26"/>
      <c r="AC106" s="26"/>
      <c r="AD106" s="26"/>
      <c r="AE106" s="26"/>
      <c r="AF106" s="26"/>
    </row>
    <row r="107" spans="1:32" s="84" customFormat="1" ht="17.25" customHeight="1">
      <c r="A107" s="83"/>
      <c r="B107" s="24"/>
      <c r="G107" s="217"/>
      <c r="H107" s="225" t="s">
        <v>81</v>
      </c>
      <c r="I107" s="99">
        <v>5.6</v>
      </c>
      <c r="J107" s="99">
        <v>5.5</v>
      </c>
      <c r="K107" s="99">
        <v>4.8</v>
      </c>
      <c r="L107" s="99">
        <v>5</v>
      </c>
      <c r="M107" s="99">
        <v>5.3</v>
      </c>
      <c r="N107" s="99"/>
      <c r="O107" s="99"/>
      <c r="P107" s="226"/>
      <c r="Q107" s="99"/>
      <c r="R107" s="102">
        <v>15.196</v>
      </c>
      <c r="S107" s="157"/>
      <c r="T107" s="158"/>
      <c r="V107" s="97"/>
      <c r="X107" s="26"/>
      <c r="Y107" s="26"/>
      <c r="Z107" s="26"/>
      <c r="AA107" s="26"/>
      <c r="AB107" s="26"/>
      <c r="AC107" s="26"/>
      <c r="AD107" s="26"/>
      <c r="AE107" s="26"/>
      <c r="AF107" s="26"/>
    </row>
    <row r="108" spans="1:32" s="84" customFormat="1" ht="17.25" customHeight="1">
      <c r="A108" s="83"/>
      <c r="B108" s="24"/>
      <c r="G108" s="217"/>
      <c r="H108" s="225" t="s">
        <v>82</v>
      </c>
      <c r="I108" s="99">
        <v>6.2</v>
      </c>
      <c r="J108" s="99">
        <v>5.6</v>
      </c>
      <c r="K108" s="99">
        <v>4.7</v>
      </c>
      <c r="L108" s="99">
        <v>3</v>
      </c>
      <c r="M108" s="99">
        <v>5</v>
      </c>
      <c r="N108" s="99"/>
      <c r="O108" s="99"/>
      <c r="P108" s="226"/>
      <c r="Q108" s="99"/>
      <c r="R108" s="102">
        <v>12.25</v>
      </c>
      <c r="S108" s="157"/>
      <c r="T108" s="158"/>
      <c r="V108" s="97"/>
      <c r="X108" s="26"/>
      <c r="Y108" s="26"/>
      <c r="Z108" s="26"/>
      <c r="AA108" s="26"/>
      <c r="AB108" s="26"/>
      <c r="AC108" s="26"/>
      <c r="AD108" s="26"/>
      <c r="AE108" s="26"/>
      <c r="AF108" s="26"/>
    </row>
    <row r="109" spans="1:32" s="84" customFormat="1" ht="17.25" customHeight="1">
      <c r="A109" s="83"/>
      <c r="B109" s="24"/>
      <c r="G109" s="217"/>
      <c r="H109" s="225" t="s">
        <v>83</v>
      </c>
      <c r="I109" s="99">
        <v>5.6</v>
      </c>
      <c r="J109" s="99">
        <v>5.6</v>
      </c>
      <c r="K109" s="99">
        <v>5.5</v>
      </c>
      <c r="L109" s="99">
        <v>5.5</v>
      </c>
      <c r="M109" s="99">
        <v>6.3</v>
      </c>
      <c r="N109" s="99"/>
      <c r="O109" s="99"/>
      <c r="P109" s="226"/>
      <c r="Q109" s="99"/>
      <c r="R109" s="102">
        <v>9.69</v>
      </c>
      <c r="S109" s="157"/>
      <c r="T109" s="158"/>
      <c r="V109" s="97"/>
      <c r="X109" s="26"/>
      <c r="Y109" s="26"/>
      <c r="Z109" s="26"/>
      <c r="AA109" s="26"/>
      <c r="AB109" s="26"/>
      <c r="AC109" s="26"/>
      <c r="AD109" s="26"/>
      <c r="AE109" s="26"/>
      <c r="AF109" s="26"/>
    </row>
    <row r="110" spans="1:32" s="84" customFormat="1" ht="17.25" customHeight="1">
      <c r="A110" s="83"/>
      <c r="B110" s="24"/>
      <c r="G110" s="217"/>
      <c r="H110" s="218"/>
      <c r="J110" s="219"/>
      <c r="N110" s="74"/>
      <c r="O110" s="217"/>
      <c r="P110" s="218"/>
      <c r="V110" s="97"/>
      <c r="X110" s="26"/>
      <c r="Y110" s="26"/>
      <c r="Z110" s="26"/>
      <c r="AA110" s="26"/>
      <c r="AB110" s="26"/>
      <c r="AC110" s="26"/>
      <c r="AD110" s="26"/>
      <c r="AE110" s="26"/>
      <c r="AF110" s="26"/>
    </row>
  </sheetData>
  <pageMargins left="0.4" right="0.18" top="0.90551181102362199" bottom="0.77" header="0.27559055118110237" footer="0.27559055118110237"/>
  <pageSetup paperSize="9" scale="65" orientation="portrait" horizontalDpi="120" verticalDpi="144" r:id="rId1"/>
  <headerFooter alignWithMargins="0">
    <oddFooter>&amp;R&amp;P / &amp;N&amp;LТЕХНИЧЕСКАЯ ПРОГРАММА, Группа
, результаты (SS 2013-17)&amp;CReport created:
10.12.2020 9:52:13</oddFooter>
  </headerFooter>
  <rowBreaks count="1" manualBreakCount="1">
    <brk id="95"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2"/>
  <sheetViews>
    <sheetView zoomScale="75" zoomScaleNormal="75" workbookViewId="0">
      <selection activeCell="V59" sqref="V59"/>
    </sheetView>
  </sheetViews>
  <sheetFormatPr defaultRowHeight="17.25"/>
  <cols>
    <col min="1" max="1" width="5.85546875" style="28" customWidth="1"/>
    <col min="2" max="2" width="5.28515625" style="138" customWidth="1"/>
    <col min="3" max="3" width="10.42578125" style="30" customWidth="1"/>
    <col min="4" max="7" width="5.7109375" style="30" customWidth="1"/>
    <col min="8" max="8" width="6.7109375" style="31" customWidth="1"/>
    <col min="9" max="15" width="5.7109375" style="30" customWidth="1"/>
    <col min="16" max="16" width="6.7109375" style="31" customWidth="1"/>
    <col min="17" max="20" width="6.7109375" style="30" customWidth="1"/>
    <col min="21" max="21" width="12" style="33" hidden="1" customWidth="1"/>
    <col min="22" max="22" width="11.5703125" style="205" customWidth="1"/>
    <col min="23" max="23" width="9.140625" style="196" hidden="1" customWidth="1"/>
    <col min="24" max="25" width="9.140625" style="197" hidden="1" customWidth="1"/>
    <col min="26" max="32" width="9.140625" style="199" hidden="1" customWidth="1"/>
    <col min="33" max="16384" width="9.140625" style="30"/>
  </cols>
  <sheetData>
    <row r="1" spans="1:32" s="6" customFormat="1">
      <c r="A1" s="1"/>
      <c r="B1" s="2" t="s">
        <v>91</v>
      </c>
      <c r="C1" s="3"/>
      <c r="D1" s="3"/>
      <c r="E1" s="3"/>
      <c r="F1" s="3"/>
      <c r="G1" s="3"/>
      <c r="H1" s="3"/>
      <c r="I1" s="3"/>
      <c r="J1" s="3"/>
      <c r="K1" s="137" t="s">
        <v>77</v>
      </c>
      <c r="L1" s="3"/>
      <c r="M1" s="3"/>
      <c r="N1" s="1"/>
      <c r="O1" s="3"/>
      <c r="P1" s="3"/>
      <c r="Q1" s="3"/>
      <c r="R1" s="3"/>
      <c r="S1" s="3"/>
      <c r="T1" s="3"/>
      <c r="U1" s="200"/>
      <c r="V1" s="200"/>
      <c r="W1" s="174"/>
      <c r="X1" s="175"/>
      <c r="Y1" s="175"/>
      <c r="Z1" s="176"/>
      <c r="AA1" s="176"/>
      <c r="AB1" s="176"/>
      <c r="AC1" s="176"/>
      <c r="AD1" s="176"/>
      <c r="AE1" s="176"/>
      <c r="AF1" s="176"/>
    </row>
    <row r="2" spans="1:32" s="6" customFormat="1">
      <c r="A2" s="5"/>
      <c r="B2" s="7" t="s">
        <v>145</v>
      </c>
      <c r="C2" s="8"/>
      <c r="D2" s="8"/>
      <c r="E2" s="8"/>
      <c r="F2" s="8"/>
      <c r="G2" s="8"/>
      <c r="H2" s="9"/>
      <c r="I2" s="10"/>
      <c r="J2" s="10"/>
      <c r="K2" s="7" t="s">
        <v>49</v>
      </c>
      <c r="L2" s="10"/>
      <c r="M2" s="10"/>
      <c r="N2" s="5"/>
      <c r="U2" s="201"/>
      <c r="V2" s="201"/>
      <c r="W2" s="174"/>
      <c r="X2" s="175"/>
      <c r="Y2" s="175"/>
      <c r="Z2" s="176"/>
      <c r="AA2" s="176"/>
      <c r="AB2" s="176"/>
      <c r="AC2" s="176"/>
      <c r="AD2" s="176"/>
      <c r="AE2" s="176"/>
      <c r="AF2" s="176"/>
    </row>
    <row r="3" spans="1:32" s="6" customFormat="1">
      <c r="A3" s="5"/>
      <c r="B3" s="7" t="s">
        <v>2</v>
      </c>
      <c r="C3" s="8"/>
      <c r="E3" s="13"/>
      <c r="F3" s="8"/>
      <c r="G3" s="8"/>
      <c r="H3" s="9"/>
      <c r="I3" s="10"/>
      <c r="J3" s="10"/>
      <c r="K3" s="7" t="s">
        <v>3</v>
      </c>
      <c r="L3" s="10"/>
      <c r="M3" s="10"/>
      <c r="N3" s="5"/>
      <c r="P3" s="6" t="s">
        <v>50</v>
      </c>
      <c r="U3" s="201"/>
      <c r="V3" s="201"/>
      <c r="W3" s="174"/>
      <c r="X3" s="175"/>
      <c r="Y3" s="175"/>
      <c r="Z3" s="176"/>
      <c r="AA3" s="176"/>
      <c r="AB3" s="176"/>
      <c r="AC3" s="176"/>
      <c r="AD3" s="176"/>
      <c r="AE3" s="176"/>
      <c r="AF3" s="176"/>
    </row>
    <row r="4" spans="1:32" s="6" customFormat="1">
      <c r="A4" s="5"/>
      <c r="B4" s="18"/>
      <c r="N4" s="14"/>
      <c r="U4" s="201"/>
      <c r="V4" s="201"/>
      <c r="W4" s="174"/>
      <c r="X4" s="175"/>
      <c r="Y4" s="175"/>
      <c r="Z4" s="176"/>
      <c r="AA4" s="176"/>
      <c r="AB4" s="176"/>
      <c r="AC4" s="176"/>
      <c r="AD4" s="176"/>
      <c r="AE4" s="176"/>
      <c r="AF4" s="176"/>
    </row>
    <row r="5" spans="1:32" s="6" customFormat="1">
      <c r="A5" s="5"/>
      <c r="B5" s="6" t="s">
        <v>51</v>
      </c>
      <c r="C5" s="8"/>
      <c r="D5" s="8"/>
      <c r="G5" s="6" t="s">
        <v>52</v>
      </c>
      <c r="H5" s="15"/>
      <c r="M5" s="9"/>
      <c r="N5" s="16"/>
      <c r="S5" s="11"/>
      <c r="W5" s="176"/>
      <c r="X5" s="175"/>
      <c r="Y5" s="175"/>
      <c r="Z5" s="176"/>
      <c r="AA5" s="176"/>
      <c r="AB5" s="176"/>
      <c r="AC5" s="176"/>
      <c r="AD5" s="176"/>
      <c r="AE5" s="176"/>
      <c r="AF5" s="176"/>
    </row>
    <row r="6" spans="1:32" s="6" customFormat="1" hidden="1">
      <c r="A6" s="5"/>
      <c r="B6" s="6" t="s">
        <v>53</v>
      </c>
      <c r="G6" s="6">
        <v>0</v>
      </c>
      <c r="L6" s="6">
        <v>0</v>
      </c>
      <c r="N6" s="16"/>
      <c r="S6" s="11"/>
      <c r="W6" s="176"/>
      <c r="X6" s="175"/>
      <c r="Y6" s="175"/>
      <c r="Z6" s="176"/>
      <c r="AA6" s="176"/>
      <c r="AB6" s="176"/>
      <c r="AC6" s="176"/>
      <c r="AD6" s="176"/>
      <c r="AE6" s="176"/>
      <c r="AF6" s="176"/>
    </row>
    <row r="7" spans="1:32" s="6" customFormat="1" hidden="1">
      <c r="A7" s="5"/>
      <c r="B7" s="6" t="s">
        <v>54</v>
      </c>
      <c r="G7" s="6">
        <v>0</v>
      </c>
      <c r="L7" s="6">
        <v>0</v>
      </c>
      <c r="S7" s="11"/>
      <c r="W7" s="176"/>
      <c r="X7" s="175"/>
      <c r="Y7" s="175"/>
      <c r="Z7" s="176"/>
      <c r="AA7" s="176"/>
      <c r="AB7" s="176"/>
      <c r="AC7" s="176"/>
      <c r="AD7" s="176"/>
      <c r="AE7" s="176"/>
      <c r="AF7" s="176"/>
    </row>
    <row r="8" spans="1:32" s="6" customFormat="1">
      <c r="A8" s="5"/>
      <c r="B8" s="6" t="s">
        <v>55</v>
      </c>
      <c r="C8" s="8"/>
      <c r="D8" s="8"/>
      <c r="G8" s="6" t="s">
        <v>56</v>
      </c>
      <c r="H8" s="10"/>
      <c r="I8" s="17"/>
      <c r="M8" s="9"/>
      <c r="N8" s="5"/>
      <c r="S8" s="11"/>
      <c r="W8" s="176"/>
      <c r="X8" s="175"/>
      <c r="Y8" s="175"/>
      <c r="Z8" s="176"/>
      <c r="AA8" s="176"/>
      <c r="AB8" s="176"/>
      <c r="AC8" s="176"/>
      <c r="AD8" s="176"/>
      <c r="AE8" s="176"/>
      <c r="AF8" s="176"/>
    </row>
    <row r="9" spans="1:32" s="6" customFormat="1" hidden="1">
      <c r="A9" s="5"/>
      <c r="C9" s="8"/>
      <c r="D9" s="8"/>
      <c r="G9" s="19"/>
      <c r="H9" s="10"/>
      <c r="I9" s="17"/>
      <c r="M9" s="9"/>
      <c r="N9" s="5"/>
      <c r="S9" s="11"/>
      <c r="W9" s="176"/>
      <c r="X9" s="175"/>
      <c r="Y9" s="175"/>
      <c r="Z9" s="176"/>
      <c r="AA9" s="176"/>
      <c r="AB9" s="176"/>
      <c r="AC9" s="176"/>
      <c r="AD9" s="176"/>
      <c r="AE9" s="176"/>
      <c r="AF9" s="176"/>
    </row>
    <row r="10" spans="1:32" s="6" customFormat="1" hidden="1">
      <c r="A10" s="5"/>
      <c r="B10" s="6" t="s">
        <v>57</v>
      </c>
      <c r="C10" s="8"/>
      <c r="D10" s="8"/>
      <c r="E10" s="19"/>
      <c r="G10" s="6">
        <v>0</v>
      </c>
      <c r="H10" s="10"/>
      <c r="I10" s="17"/>
      <c r="L10" s="6">
        <v>0</v>
      </c>
      <c r="M10" s="9"/>
      <c r="N10" s="5"/>
      <c r="S10" s="11"/>
      <c r="W10" s="176"/>
      <c r="X10" s="175"/>
      <c r="Y10" s="175"/>
      <c r="Z10" s="176"/>
      <c r="AA10" s="176"/>
      <c r="AB10" s="176"/>
      <c r="AC10" s="176"/>
      <c r="AD10" s="176"/>
      <c r="AE10" s="176"/>
      <c r="AF10" s="176"/>
    </row>
    <row r="11" spans="1:32" s="6" customFormat="1" hidden="1">
      <c r="A11" s="5"/>
      <c r="B11" s="6" t="s">
        <v>57</v>
      </c>
      <c r="C11" s="10"/>
      <c r="D11" s="8"/>
      <c r="E11" s="14"/>
      <c r="G11" s="6">
        <v>0</v>
      </c>
      <c r="H11" s="10"/>
      <c r="I11" s="17"/>
      <c r="L11" s="6">
        <v>0</v>
      </c>
      <c r="M11" s="9"/>
      <c r="N11" s="5"/>
      <c r="S11" s="11"/>
      <c r="W11" s="176"/>
      <c r="X11" s="175"/>
      <c r="Y11" s="175"/>
      <c r="Z11" s="176"/>
      <c r="AA11" s="176"/>
      <c r="AB11" s="176"/>
      <c r="AC11" s="176"/>
      <c r="AD11" s="176"/>
      <c r="AE11" s="176"/>
      <c r="AF11" s="176"/>
    </row>
    <row r="12" spans="1:32" s="6" customFormat="1" hidden="1">
      <c r="A12" s="5"/>
      <c r="B12" s="6" t="s">
        <v>57</v>
      </c>
      <c r="C12" s="10"/>
      <c r="D12" s="10"/>
      <c r="E12" s="10"/>
      <c r="G12" s="6">
        <v>0</v>
      </c>
      <c r="H12" s="10"/>
      <c r="I12" s="17"/>
      <c r="L12" s="6">
        <v>0</v>
      </c>
      <c r="M12" s="9"/>
      <c r="N12" s="5"/>
      <c r="S12" s="11"/>
      <c r="W12" s="176"/>
      <c r="X12" s="175"/>
      <c r="Y12" s="175"/>
      <c r="Z12" s="176"/>
      <c r="AA12" s="176"/>
      <c r="AB12" s="176"/>
      <c r="AC12" s="176"/>
      <c r="AD12" s="176"/>
      <c r="AE12" s="176"/>
      <c r="AF12" s="176"/>
    </row>
    <row r="13" spans="1:32" s="6" customFormat="1" hidden="1">
      <c r="A13" s="5"/>
      <c r="C13" s="8"/>
      <c r="D13" s="8"/>
      <c r="G13" s="19"/>
      <c r="H13" s="10"/>
      <c r="I13" s="17"/>
      <c r="M13" s="9"/>
      <c r="N13" s="5"/>
      <c r="S13" s="11"/>
      <c r="W13" s="176"/>
      <c r="X13" s="175"/>
      <c r="Y13" s="175"/>
      <c r="Z13" s="176"/>
      <c r="AA13" s="176"/>
      <c r="AB13" s="176"/>
      <c r="AC13" s="176"/>
      <c r="AD13" s="176"/>
      <c r="AE13" s="176"/>
      <c r="AF13" s="176"/>
    </row>
    <row r="14" spans="1:32" s="6" customFormat="1" hidden="1">
      <c r="A14" s="5"/>
      <c r="L14" s="10"/>
      <c r="M14" s="9"/>
      <c r="N14" s="5"/>
      <c r="U14" s="11"/>
      <c r="V14" s="11"/>
      <c r="W14" s="175"/>
      <c r="X14" s="175"/>
      <c r="Y14" s="175"/>
      <c r="Z14" s="176"/>
      <c r="AA14" s="176"/>
      <c r="AB14" s="176"/>
      <c r="AC14" s="176"/>
      <c r="AD14" s="176"/>
      <c r="AE14" s="176"/>
      <c r="AF14" s="176"/>
    </row>
    <row r="15" spans="1:32" s="6" customFormat="1" hidden="1">
      <c r="A15" s="5"/>
      <c r="L15" s="10"/>
      <c r="M15" s="9"/>
      <c r="N15" s="9"/>
      <c r="O15" s="9"/>
      <c r="U15" s="11"/>
      <c r="V15" s="11"/>
      <c r="W15" s="175"/>
      <c r="X15" s="175"/>
      <c r="Y15" s="175"/>
      <c r="Z15" s="176"/>
      <c r="AA15" s="176"/>
      <c r="AB15" s="176"/>
      <c r="AC15" s="176"/>
      <c r="AD15" s="176"/>
      <c r="AE15" s="176"/>
      <c r="AF15" s="176"/>
    </row>
    <row r="16" spans="1:32" s="23" customFormat="1" hidden="1">
      <c r="A16" s="16"/>
      <c r="L16" s="10"/>
      <c r="M16" s="10"/>
      <c r="N16" s="10"/>
      <c r="O16" s="6"/>
      <c r="P16" s="6"/>
      <c r="V16" s="165"/>
      <c r="W16" s="178"/>
      <c r="X16" s="178"/>
      <c r="Y16" s="178"/>
      <c r="Z16" s="179"/>
      <c r="AA16" s="179"/>
      <c r="AB16" s="179"/>
      <c r="AC16" s="179"/>
      <c r="AD16" s="179"/>
      <c r="AE16" s="179"/>
      <c r="AF16" s="179"/>
    </row>
    <row r="17" spans="1:32" s="23" customFormat="1" hidden="1">
      <c r="A17" s="16"/>
      <c r="B17" s="164"/>
      <c r="C17" s="13"/>
      <c r="D17" s="13"/>
      <c r="E17" s="13"/>
      <c r="F17" s="9"/>
      <c r="G17" s="6"/>
      <c r="H17" s="6"/>
      <c r="I17" s="6"/>
      <c r="J17" s="9"/>
      <c r="K17" s="9"/>
      <c r="L17" s="9"/>
      <c r="M17" s="9"/>
      <c r="N17" s="9"/>
      <c r="O17" s="6"/>
      <c r="P17" s="6"/>
      <c r="U17" s="202"/>
      <c r="V17" s="203"/>
      <c r="W17" s="177"/>
      <c r="X17" s="178"/>
      <c r="Y17" s="178"/>
      <c r="Z17" s="179"/>
      <c r="AA17" s="179"/>
      <c r="AB17" s="179"/>
      <c r="AC17" s="179"/>
      <c r="AD17" s="179"/>
      <c r="AE17" s="179"/>
      <c r="AF17" s="179"/>
    </row>
    <row r="18" spans="1:32" s="23" customFormat="1" hidden="1">
      <c r="A18" s="16"/>
      <c r="B18" s="164"/>
      <c r="C18" s="13"/>
      <c r="D18" s="13"/>
      <c r="E18" s="13"/>
      <c r="F18" s="9"/>
      <c r="G18" s="6"/>
      <c r="H18" s="6"/>
      <c r="I18" s="6"/>
      <c r="J18" s="9"/>
      <c r="K18" s="9"/>
      <c r="L18" s="9"/>
      <c r="M18" s="9"/>
      <c r="N18" s="9"/>
      <c r="O18" s="6"/>
      <c r="P18" s="6"/>
      <c r="U18" s="202"/>
      <c r="V18" s="203"/>
      <c r="W18" s="177"/>
      <c r="X18" s="178"/>
      <c r="Y18" s="178"/>
      <c r="Z18" s="179"/>
      <c r="AA18" s="179"/>
      <c r="AB18" s="179"/>
      <c r="AC18" s="179"/>
      <c r="AD18" s="179"/>
      <c r="AE18" s="179"/>
      <c r="AF18" s="179"/>
    </row>
    <row r="19" spans="1:32" s="23" customFormat="1" hidden="1">
      <c r="A19" s="16"/>
      <c r="B19" s="164"/>
      <c r="C19" s="13"/>
      <c r="D19" s="13"/>
      <c r="E19" s="13"/>
      <c r="F19" s="9"/>
      <c r="G19" s="6"/>
      <c r="H19" s="6"/>
      <c r="I19" s="6"/>
      <c r="J19" s="9"/>
      <c r="K19" s="9"/>
      <c r="L19" s="9"/>
      <c r="M19" s="9"/>
      <c r="N19" s="9"/>
      <c r="O19" s="6"/>
      <c r="P19" s="6"/>
      <c r="U19" s="202"/>
      <c r="V19" s="203"/>
      <c r="W19" s="177"/>
      <c r="X19" s="178"/>
      <c r="Y19" s="178"/>
      <c r="Z19" s="179"/>
      <c r="AA19" s="179"/>
      <c r="AB19" s="179"/>
      <c r="AC19" s="179"/>
      <c r="AD19" s="179"/>
      <c r="AE19" s="179"/>
      <c r="AF19" s="179"/>
    </row>
    <row r="20" spans="1:32" s="23" customFormat="1" hidden="1">
      <c r="A20" s="16"/>
      <c r="B20" s="164"/>
      <c r="C20" s="13"/>
      <c r="D20" s="13"/>
      <c r="E20" s="13"/>
      <c r="F20" s="9"/>
      <c r="G20" s="6"/>
      <c r="H20" s="6"/>
      <c r="I20" s="6"/>
      <c r="J20" s="9"/>
      <c r="K20" s="9"/>
      <c r="L20" s="9"/>
      <c r="M20" s="9"/>
      <c r="N20" s="9"/>
      <c r="O20" s="6"/>
      <c r="P20" s="26"/>
      <c r="U20" s="202"/>
      <c r="V20" s="203"/>
      <c r="W20" s="177"/>
      <c r="X20" s="178"/>
      <c r="Y20" s="178"/>
      <c r="Z20" s="179"/>
      <c r="AA20" s="179"/>
      <c r="AB20" s="179"/>
      <c r="AC20" s="179"/>
      <c r="AD20" s="179"/>
      <c r="AE20" s="179"/>
      <c r="AF20" s="179"/>
    </row>
    <row r="21" spans="1:32" s="23" customFormat="1" hidden="1">
      <c r="A21" s="16"/>
      <c r="B21" s="25"/>
      <c r="H21" s="26"/>
      <c r="J21" s="9"/>
      <c r="P21" s="26"/>
      <c r="U21" s="202"/>
      <c r="V21" s="203"/>
      <c r="W21" s="177"/>
      <c r="X21" s="178"/>
      <c r="Y21" s="178"/>
      <c r="Z21" s="179"/>
      <c r="AA21" s="179"/>
      <c r="AB21" s="179"/>
      <c r="AC21" s="179"/>
      <c r="AD21" s="179"/>
      <c r="AE21" s="179"/>
      <c r="AF21" s="179"/>
    </row>
    <row r="22" spans="1:32" s="23" customFormat="1" hidden="1">
      <c r="A22" s="16"/>
      <c r="B22" s="25"/>
      <c r="H22" s="26"/>
      <c r="J22" s="9"/>
      <c r="P22" s="26"/>
      <c r="U22" s="202"/>
      <c r="V22" s="203"/>
      <c r="W22" s="177"/>
      <c r="X22" s="178"/>
      <c r="Y22" s="178"/>
      <c r="Z22" s="179"/>
      <c r="AA22" s="179"/>
      <c r="AB22" s="179"/>
      <c r="AC22" s="179"/>
      <c r="AD22" s="179"/>
      <c r="AE22" s="179"/>
      <c r="AF22" s="179"/>
    </row>
    <row r="23" spans="1:32" s="23" customFormat="1" hidden="1">
      <c r="A23" s="16"/>
      <c r="B23" s="25"/>
      <c r="H23" s="26"/>
      <c r="P23" s="26"/>
      <c r="U23" s="202"/>
      <c r="V23" s="203"/>
      <c r="W23" s="177"/>
      <c r="X23" s="178"/>
      <c r="Y23" s="178"/>
      <c r="Z23" s="179"/>
      <c r="AA23" s="179"/>
      <c r="AB23" s="179"/>
      <c r="AC23" s="179"/>
      <c r="AD23" s="179"/>
      <c r="AE23" s="179"/>
      <c r="AF23" s="179"/>
    </row>
    <row r="24" spans="1:32" s="23" customFormat="1" hidden="1">
      <c r="A24" s="16"/>
      <c r="B24" s="25"/>
      <c r="H24" s="26"/>
      <c r="P24" s="26"/>
      <c r="U24" s="202"/>
      <c r="V24" s="203"/>
      <c r="W24" s="177"/>
      <c r="X24" s="178"/>
      <c r="Y24" s="178"/>
      <c r="Z24" s="179"/>
      <c r="AA24" s="179"/>
      <c r="AB24" s="179"/>
      <c r="AC24" s="179"/>
      <c r="AD24" s="179"/>
      <c r="AE24" s="179"/>
      <c r="AF24" s="179"/>
    </row>
    <row r="25" spans="1:32" s="23" customFormat="1" hidden="1">
      <c r="A25" s="24"/>
      <c r="B25" s="25"/>
      <c r="H25" s="26"/>
      <c r="P25" s="26"/>
      <c r="U25" s="202"/>
      <c r="V25" s="203"/>
      <c r="W25" s="177"/>
      <c r="X25" s="178"/>
      <c r="Y25" s="178"/>
      <c r="Z25" s="179"/>
      <c r="AA25" s="179"/>
      <c r="AB25" s="179"/>
      <c r="AC25" s="179"/>
      <c r="AD25" s="179"/>
      <c r="AE25" s="179"/>
      <c r="AF25" s="179"/>
    </row>
    <row r="26" spans="1:32" s="23" customFormat="1" hidden="1">
      <c r="A26" s="166"/>
      <c r="B26" s="167"/>
      <c r="C26" s="143"/>
      <c r="D26" s="143"/>
      <c r="E26" s="143"/>
      <c r="F26" s="143"/>
      <c r="G26" s="143"/>
      <c r="H26" s="144"/>
      <c r="I26" s="143"/>
      <c r="J26" s="143"/>
      <c r="K26" s="143"/>
      <c r="L26" s="143"/>
      <c r="P26" s="26"/>
      <c r="U26" s="202"/>
      <c r="V26" s="203"/>
      <c r="W26" s="177"/>
      <c r="X26" s="178"/>
      <c r="Y26" s="178"/>
      <c r="Z26" s="179"/>
      <c r="AA26" s="179"/>
      <c r="AB26" s="179"/>
      <c r="AC26" s="179"/>
      <c r="AD26" s="179"/>
      <c r="AE26" s="179"/>
      <c r="AF26" s="179"/>
    </row>
    <row r="27" spans="1:32" s="23" customFormat="1" hidden="1">
      <c r="A27" s="24"/>
      <c r="B27" s="25"/>
      <c r="H27" s="26"/>
      <c r="P27" s="26"/>
      <c r="U27" s="202"/>
      <c r="V27" s="203"/>
      <c r="W27" s="177"/>
      <c r="X27" s="178"/>
      <c r="Y27" s="178"/>
      <c r="Z27" s="179"/>
      <c r="AA27" s="179"/>
      <c r="AB27" s="179"/>
      <c r="AC27" s="179"/>
      <c r="AD27" s="179"/>
      <c r="AE27" s="179"/>
      <c r="AF27" s="179"/>
    </row>
    <row r="28" spans="1:32" s="23" customFormat="1" hidden="1">
      <c r="A28" s="24"/>
      <c r="B28" s="25"/>
      <c r="H28" s="26"/>
      <c r="P28" s="26"/>
      <c r="U28" s="202"/>
      <c r="V28" s="203"/>
      <c r="W28" s="177"/>
      <c r="X28" s="178"/>
      <c r="Y28" s="178"/>
      <c r="Z28" s="179"/>
      <c r="AA28" s="179"/>
      <c r="AB28" s="179"/>
      <c r="AC28" s="179"/>
      <c r="AD28" s="179"/>
      <c r="AE28" s="179"/>
      <c r="AF28" s="179"/>
    </row>
    <row r="29" spans="1:32" s="23" customFormat="1" hidden="1">
      <c r="A29" s="24"/>
      <c r="B29" s="25"/>
      <c r="H29" s="26"/>
      <c r="P29" s="26"/>
      <c r="U29" s="202"/>
      <c r="V29" s="203"/>
      <c r="W29" s="177"/>
      <c r="X29" s="178"/>
      <c r="Y29" s="178"/>
      <c r="Z29" s="179"/>
      <c r="AA29" s="179"/>
      <c r="AB29" s="179"/>
      <c r="AC29" s="179"/>
      <c r="AD29" s="179"/>
      <c r="AE29" s="179"/>
      <c r="AF29" s="179"/>
    </row>
    <row r="30" spans="1:32" s="23" customFormat="1" hidden="1">
      <c r="A30" s="24"/>
      <c r="B30" s="25"/>
      <c r="H30" s="26"/>
      <c r="P30" s="26"/>
      <c r="U30" s="202"/>
      <c r="V30" s="203"/>
      <c r="W30" s="177"/>
      <c r="X30" s="178"/>
      <c r="Y30" s="178"/>
      <c r="Z30" s="179"/>
      <c r="AA30" s="179"/>
      <c r="AB30" s="179"/>
      <c r="AC30" s="179"/>
      <c r="AD30" s="179"/>
      <c r="AE30" s="179"/>
      <c r="AF30" s="179"/>
    </row>
    <row r="31" spans="1:32" s="23" customFormat="1" hidden="1">
      <c r="A31" s="24"/>
      <c r="B31" s="25"/>
      <c r="H31" s="26"/>
      <c r="P31" s="26"/>
      <c r="U31" s="202"/>
      <c r="V31" s="203"/>
      <c r="W31" s="177"/>
      <c r="X31" s="178"/>
      <c r="Y31" s="178"/>
      <c r="Z31" s="179"/>
      <c r="AA31" s="179"/>
      <c r="AB31" s="179"/>
      <c r="AC31" s="179"/>
      <c r="AD31" s="179"/>
      <c r="AE31" s="179"/>
      <c r="AF31" s="179"/>
    </row>
    <row r="32" spans="1:32" s="23" customFormat="1" hidden="1">
      <c r="A32" s="24"/>
      <c r="B32" s="25"/>
      <c r="H32" s="26"/>
      <c r="P32" s="26"/>
      <c r="U32" s="202"/>
      <c r="V32" s="203"/>
      <c r="W32" s="177"/>
      <c r="X32" s="178"/>
      <c r="Y32" s="178"/>
      <c r="Z32" s="179"/>
      <c r="AA32" s="179"/>
      <c r="AB32" s="179"/>
      <c r="AC32" s="179"/>
      <c r="AD32" s="179"/>
      <c r="AE32" s="179"/>
      <c r="AF32" s="179"/>
    </row>
    <row r="33" spans="1:40" s="23" customFormat="1" hidden="1">
      <c r="A33" s="24"/>
      <c r="B33" s="25"/>
      <c r="H33" s="26"/>
      <c r="P33" s="26"/>
      <c r="U33" s="202"/>
      <c r="V33" s="203"/>
      <c r="W33" s="177"/>
      <c r="X33" s="178"/>
      <c r="Y33" s="178"/>
      <c r="Z33" s="179"/>
      <c r="AA33" s="179"/>
      <c r="AB33" s="179"/>
      <c r="AC33" s="179"/>
      <c r="AD33" s="179"/>
      <c r="AE33" s="179"/>
      <c r="AF33" s="179"/>
    </row>
    <row r="34" spans="1:40" s="23" customFormat="1" hidden="1">
      <c r="A34" s="24"/>
      <c r="B34" s="25"/>
      <c r="H34" s="26"/>
      <c r="P34" s="26"/>
      <c r="U34" s="202"/>
      <c r="V34" s="203"/>
      <c r="W34" s="177"/>
      <c r="X34" s="178"/>
      <c r="Y34" s="178"/>
      <c r="Z34" s="179"/>
      <c r="AA34" s="179"/>
      <c r="AB34" s="179"/>
      <c r="AC34" s="179"/>
      <c r="AD34" s="179"/>
      <c r="AE34" s="179"/>
      <c r="AF34" s="179"/>
    </row>
    <row r="35" spans="1:40" s="23" customFormat="1" hidden="1">
      <c r="A35" s="24"/>
      <c r="B35" s="25"/>
      <c r="H35" s="26"/>
      <c r="P35" s="26"/>
      <c r="U35" s="202"/>
      <c r="V35" s="203"/>
      <c r="W35" s="177"/>
      <c r="X35" s="178"/>
      <c r="Y35" s="178"/>
      <c r="Z35" s="179"/>
      <c r="AA35" s="179"/>
      <c r="AB35" s="179"/>
      <c r="AC35" s="179"/>
      <c r="AD35" s="179"/>
      <c r="AE35" s="179"/>
      <c r="AF35" s="179"/>
    </row>
    <row r="36" spans="1:40" s="23" customFormat="1" hidden="1">
      <c r="A36" s="24"/>
      <c r="B36" s="25"/>
      <c r="H36" s="26"/>
      <c r="P36" s="26"/>
      <c r="U36" s="202"/>
      <c r="V36" s="203"/>
      <c r="W36" s="177"/>
      <c r="X36" s="178"/>
      <c r="Y36" s="178"/>
      <c r="Z36" s="179"/>
      <c r="AA36" s="179"/>
      <c r="AB36" s="179"/>
      <c r="AC36" s="179"/>
      <c r="AD36" s="179"/>
      <c r="AE36" s="179"/>
      <c r="AF36" s="179"/>
    </row>
    <row r="37" spans="1:40" s="23" customFormat="1" hidden="1">
      <c r="A37" s="24"/>
      <c r="B37" s="25"/>
      <c r="H37" s="26"/>
      <c r="P37" s="26"/>
      <c r="U37" s="202"/>
      <c r="V37" s="203"/>
      <c r="W37" s="177"/>
      <c r="X37" s="178"/>
      <c r="Y37" s="178"/>
      <c r="Z37" s="179"/>
      <c r="AA37" s="179"/>
      <c r="AB37" s="179"/>
      <c r="AC37" s="179"/>
      <c r="AD37" s="179"/>
      <c r="AE37" s="179"/>
      <c r="AF37" s="179"/>
    </row>
    <row r="38" spans="1:40" s="23" customFormat="1" hidden="1">
      <c r="A38" s="24"/>
      <c r="B38" s="25"/>
      <c r="H38" s="26"/>
      <c r="P38" s="26"/>
      <c r="U38" s="202"/>
      <c r="V38" s="203"/>
      <c r="W38" s="177"/>
      <c r="X38" s="178"/>
      <c r="Y38" s="178"/>
      <c r="Z38" s="179"/>
      <c r="AA38" s="179"/>
      <c r="AB38" s="179"/>
      <c r="AC38" s="179"/>
      <c r="AD38" s="179"/>
      <c r="AE38" s="179"/>
      <c r="AF38" s="179"/>
    </row>
    <row r="39" spans="1:40" s="23" customFormat="1" hidden="1">
      <c r="A39" s="24"/>
      <c r="B39" s="25"/>
      <c r="H39" s="26"/>
      <c r="P39" s="26"/>
      <c r="U39" s="202"/>
      <c r="V39" s="203"/>
      <c r="W39" s="177"/>
      <c r="X39" s="178"/>
      <c r="Y39" s="178"/>
      <c r="Z39" s="179"/>
      <c r="AA39" s="179"/>
      <c r="AB39" s="179"/>
      <c r="AC39" s="179"/>
      <c r="AD39" s="179"/>
      <c r="AE39" s="179"/>
      <c r="AF39" s="179"/>
    </row>
    <row r="40" spans="1:40" s="23" customFormat="1" hidden="1">
      <c r="A40" s="24"/>
      <c r="B40" s="25"/>
      <c r="H40" s="26"/>
      <c r="P40" s="26"/>
      <c r="U40" s="202"/>
      <c r="V40" s="203"/>
      <c r="W40" s="177"/>
      <c r="X40" s="178"/>
      <c r="Y40" s="178"/>
      <c r="Z40" s="179"/>
      <c r="AA40" s="179"/>
      <c r="AB40" s="179"/>
      <c r="AC40" s="179"/>
      <c r="AD40" s="179"/>
      <c r="AE40" s="179"/>
      <c r="AF40" s="179"/>
    </row>
    <row r="41" spans="1:40" s="23" customFormat="1" hidden="1">
      <c r="A41" s="24"/>
      <c r="B41" s="25"/>
      <c r="H41" s="26"/>
      <c r="P41" s="26"/>
      <c r="U41" s="202"/>
      <c r="V41" s="203"/>
      <c r="W41" s="177"/>
      <c r="X41" s="178"/>
      <c r="Y41" s="178"/>
      <c r="Z41" s="179"/>
      <c r="AA41" s="179"/>
      <c r="AB41" s="179"/>
      <c r="AC41" s="179"/>
      <c r="AD41" s="179"/>
      <c r="AE41" s="179"/>
      <c r="AF41" s="179"/>
    </row>
    <row r="42" spans="1:40" s="23" customFormat="1" hidden="1">
      <c r="A42" s="24"/>
      <c r="B42" s="25"/>
      <c r="H42" s="26"/>
      <c r="P42" s="26"/>
      <c r="U42" s="202"/>
      <c r="V42" s="203"/>
      <c r="W42" s="177"/>
      <c r="X42" s="178"/>
      <c r="Y42" s="178"/>
      <c r="Z42" s="179"/>
      <c r="AA42" s="179"/>
      <c r="AB42" s="179"/>
      <c r="AC42" s="179"/>
      <c r="AD42" s="179"/>
      <c r="AE42" s="179"/>
      <c r="AF42" s="179"/>
    </row>
    <row r="43" spans="1:40" s="23" customFormat="1" hidden="1">
      <c r="A43" s="24"/>
      <c r="B43" s="25"/>
      <c r="H43" s="26"/>
      <c r="P43" s="26"/>
      <c r="U43" s="202"/>
      <c r="V43" s="203"/>
      <c r="W43" s="177"/>
      <c r="X43" s="178"/>
      <c r="Y43" s="178"/>
      <c r="Z43" s="179"/>
      <c r="AA43" s="179"/>
      <c r="AB43" s="179"/>
      <c r="AC43" s="179"/>
      <c r="AD43" s="179"/>
      <c r="AE43" s="179"/>
      <c r="AF43" s="179"/>
    </row>
    <row r="44" spans="1:40" s="23" customFormat="1" hidden="1">
      <c r="A44" s="24"/>
      <c r="B44" s="25"/>
      <c r="H44" s="26"/>
      <c r="P44" s="26"/>
      <c r="U44" s="202"/>
      <c r="V44" s="203"/>
      <c r="W44" s="177"/>
      <c r="X44" s="178"/>
      <c r="Y44" s="178"/>
      <c r="Z44" s="179"/>
      <c r="AA44" s="179"/>
      <c r="AB44" s="179"/>
      <c r="AC44" s="179"/>
      <c r="AD44" s="179"/>
      <c r="AE44" s="179"/>
      <c r="AF44" s="179"/>
    </row>
    <row r="45" spans="1:40" s="23" customFormat="1" hidden="1">
      <c r="A45" s="24"/>
      <c r="B45" s="25"/>
      <c r="H45" s="26"/>
      <c r="P45" s="26"/>
      <c r="U45" s="202"/>
      <c r="V45" s="203"/>
      <c r="W45" s="177"/>
      <c r="X45" s="178"/>
      <c r="Y45" s="178"/>
      <c r="Z45" s="179"/>
      <c r="AA45" s="179"/>
      <c r="AB45" s="179"/>
      <c r="AC45" s="179"/>
      <c r="AD45" s="179"/>
      <c r="AE45" s="179"/>
      <c r="AF45" s="179"/>
    </row>
    <row r="46" spans="1:40" s="23" customFormat="1" hidden="1">
      <c r="A46" s="24"/>
      <c r="B46" s="25"/>
      <c r="H46" s="26"/>
      <c r="P46" s="26"/>
      <c r="U46" s="202"/>
      <c r="V46" s="203"/>
      <c r="W46" s="177"/>
      <c r="X46" s="178"/>
      <c r="Y46" s="178"/>
      <c r="Z46" s="179"/>
      <c r="AA46" s="179"/>
      <c r="AB46" s="179"/>
      <c r="AC46" s="179"/>
      <c r="AD46" s="179"/>
      <c r="AE46" s="179"/>
      <c r="AF46" s="179"/>
    </row>
    <row r="47" spans="1:40" s="23" customFormat="1">
      <c r="A47" s="24"/>
      <c r="B47" s="25"/>
      <c r="H47" s="26"/>
      <c r="P47" s="26"/>
      <c r="U47" s="202"/>
      <c r="V47" s="203"/>
      <c r="W47" s="177"/>
      <c r="X47" s="178"/>
      <c r="Y47" s="178"/>
      <c r="Z47" s="179"/>
      <c r="AA47" s="179"/>
      <c r="AB47" s="179"/>
      <c r="AC47" s="179"/>
      <c r="AD47" s="179"/>
      <c r="AE47" s="179"/>
      <c r="AF47" s="179"/>
    </row>
    <row r="48" spans="1:40" s="41" customFormat="1">
      <c r="A48" s="37"/>
      <c r="B48" s="149"/>
      <c r="C48" s="37"/>
      <c r="D48" s="37"/>
      <c r="E48" s="37"/>
      <c r="F48" s="37"/>
      <c r="G48" s="37"/>
      <c r="H48" s="37"/>
      <c r="I48" s="37"/>
      <c r="J48" s="37"/>
      <c r="K48" s="37"/>
      <c r="L48" s="37"/>
      <c r="M48" s="37"/>
      <c r="N48" s="37"/>
      <c r="O48" s="37"/>
      <c r="P48" s="37"/>
      <c r="Q48" s="37"/>
      <c r="R48" s="37"/>
      <c r="S48" s="37"/>
      <c r="T48" s="37"/>
      <c r="U48" s="40" t="s">
        <v>7</v>
      </c>
      <c r="V48" s="40" t="s">
        <v>7</v>
      </c>
      <c r="W48" s="180"/>
      <c r="X48" s="181"/>
      <c r="Y48" s="181"/>
      <c r="Z48" s="206"/>
      <c r="AA48" s="206"/>
      <c r="AB48" s="206"/>
      <c r="AC48" s="206"/>
      <c r="AD48" s="206"/>
      <c r="AE48" s="206"/>
      <c r="AF48" s="206"/>
      <c r="AG48" s="42"/>
      <c r="AH48" s="42"/>
      <c r="AI48" s="42"/>
      <c r="AJ48" s="42"/>
      <c r="AK48" s="42"/>
      <c r="AL48" s="42"/>
      <c r="AM48" s="42"/>
      <c r="AN48" s="42"/>
    </row>
    <row r="49" spans="1:42"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47"/>
      <c r="T49" s="47"/>
      <c r="U49" s="51">
        <v>1</v>
      </c>
      <c r="V49" s="51">
        <v>1</v>
      </c>
      <c r="W49" s="180"/>
      <c r="X49" s="181"/>
      <c r="Y49" s="181" t="s">
        <v>13</v>
      </c>
      <c r="Z49" s="206"/>
      <c r="AA49" s="206"/>
      <c r="AB49" s="206"/>
      <c r="AC49" s="206"/>
      <c r="AD49" s="206"/>
      <c r="AE49" s="206"/>
      <c r="AF49" s="207" t="s">
        <v>14</v>
      </c>
      <c r="AG49" s="42"/>
      <c r="AH49" s="42"/>
      <c r="AI49" s="42"/>
      <c r="AJ49" s="42"/>
      <c r="AK49" s="42"/>
      <c r="AL49" s="42"/>
      <c r="AM49" s="42"/>
      <c r="AN49" s="42"/>
    </row>
    <row r="50" spans="1:42" s="60" customFormat="1" ht="18" thickTop="1">
      <c r="A50" s="52"/>
      <c r="B50" s="169"/>
      <c r="C50" s="54"/>
      <c r="D50" s="54"/>
      <c r="E50" s="54"/>
      <c r="F50" s="54"/>
      <c r="G50" s="54"/>
      <c r="H50" s="54"/>
      <c r="I50" s="55"/>
      <c r="J50" s="55"/>
      <c r="K50" s="55"/>
      <c r="L50" s="56"/>
      <c r="M50" s="57"/>
      <c r="N50" s="57"/>
      <c r="O50" s="57"/>
      <c r="P50" s="57"/>
      <c r="Q50" s="57"/>
      <c r="R50" s="57"/>
      <c r="U50" s="59"/>
      <c r="V50" s="204"/>
      <c r="W50" s="184"/>
      <c r="X50" s="185"/>
      <c r="Y50" s="185"/>
      <c r="Z50" s="208"/>
      <c r="AA50" s="208"/>
      <c r="AB50" s="208"/>
      <c r="AC50" s="208"/>
      <c r="AD50" s="208"/>
      <c r="AE50" s="208"/>
      <c r="AF50" s="208"/>
      <c r="AG50" s="57"/>
      <c r="AH50" s="57"/>
      <c r="AI50" s="57"/>
      <c r="AJ50" s="57"/>
      <c r="AK50" s="57"/>
      <c r="AL50" s="57"/>
      <c r="AM50" s="57"/>
      <c r="AN50" s="57"/>
    </row>
    <row r="51" spans="1:42" s="84" customFormat="1" ht="17.25" customHeight="1">
      <c r="A51" s="127">
        <v>1</v>
      </c>
      <c r="B51" s="128"/>
      <c r="C51" s="115" t="s">
        <v>22</v>
      </c>
      <c r="D51" s="129"/>
      <c r="E51" s="129"/>
      <c r="F51" s="129"/>
      <c r="G51" s="220"/>
      <c r="H51" s="221"/>
      <c r="I51" s="129"/>
      <c r="J51" s="222"/>
      <c r="K51" s="129"/>
      <c r="L51" s="129"/>
      <c r="M51" s="129"/>
      <c r="N51" s="223"/>
      <c r="O51" s="224"/>
      <c r="P51" s="221"/>
      <c r="Q51" s="129"/>
      <c r="R51" s="129"/>
      <c r="S51" s="129"/>
      <c r="T51" s="129"/>
      <c r="U51" s="125">
        <v>82.787300000000002</v>
      </c>
      <c r="V51" s="126">
        <v>82.787300000000002</v>
      </c>
      <c r="W51" s="209"/>
      <c r="X51" s="193"/>
      <c r="Y51" s="214">
        <v>1</v>
      </c>
      <c r="Z51" s="215"/>
      <c r="AA51" s="215"/>
      <c r="AB51" s="215"/>
      <c r="AC51" s="216"/>
      <c r="AD51" s="215"/>
      <c r="AE51" s="215"/>
      <c r="AF51" s="213" t="s">
        <v>86</v>
      </c>
      <c r="AH51" s="26"/>
      <c r="AI51" s="26"/>
      <c r="AJ51" s="26"/>
      <c r="AK51" s="26"/>
      <c r="AL51" s="26"/>
      <c r="AM51" s="26"/>
      <c r="AN51" s="26"/>
      <c r="AO51" s="26"/>
      <c r="AP51" s="26"/>
    </row>
    <row r="52" spans="1:42" s="84" customFormat="1" ht="17.25" customHeight="1">
      <c r="A52" s="83"/>
      <c r="B52" s="24"/>
      <c r="C52" s="84" t="s">
        <v>100</v>
      </c>
      <c r="G52" s="217" t="s">
        <v>101</v>
      </c>
      <c r="H52" s="218" t="s">
        <v>25</v>
      </c>
      <c r="I52" s="84" t="s">
        <v>23</v>
      </c>
      <c r="J52" s="219"/>
      <c r="N52" s="74"/>
      <c r="O52" s="217" t="s">
        <v>24</v>
      </c>
      <c r="P52" s="218" t="s">
        <v>25</v>
      </c>
      <c r="W52" s="195"/>
      <c r="X52" s="193"/>
      <c r="Y52" s="214"/>
      <c r="Z52" s="215"/>
      <c r="AA52" s="215"/>
      <c r="AB52" s="215"/>
      <c r="AC52" s="216"/>
      <c r="AD52" s="215"/>
      <c r="AE52" s="215"/>
      <c r="AF52" s="213" t="s">
        <v>86</v>
      </c>
      <c r="AH52" s="26"/>
      <c r="AI52" s="26"/>
      <c r="AJ52" s="26"/>
      <c r="AK52" s="26"/>
      <c r="AL52" s="26"/>
      <c r="AM52" s="26"/>
      <c r="AN52" s="26"/>
      <c r="AO52" s="26"/>
      <c r="AP52" s="26"/>
    </row>
    <row r="53" spans="1:42" s="84" customFormat="1" ht="17.25" customHeight="1">
      <c r="A53" s="83"/>
      <c r="B53" s="24"/>
      <c r="C53" s="84" t="s">
        <v>102</v>
      </c>
      <c r="G53" s="217" t="s">
        <v>101</v>
      </c>
      <c r="H53" s="218" t="s">
        <v>25</v>
      </c>
      <c r="I53" s="84" t="s">
        <v>88</v>
      </c>
      <c r="J53" s="219"/>
      <c r="N53" s="74"/>
      <c r="O53" s="217" t="s">
        <v>89</v>
      </c>
      <c r="P53" s="218" t="s">
        <v>29</v>
      </c>
      <c r="W53" s="195"/>
      <c r="X53" s="193"/>
      <c r="Y53" s="214"/>
      <c r="Z53" s="215"/>
      <c r="AA53" s="215"/>
      <c r="AB53" s="215"/>
      <c r="AC53" s="216"/>
      <c r="AD53" s="215"/>
      <c r="AE53" s="215"/>
      <c r="AF53" s="213" t="s">
        <v>86</v>
      </c>
      <c r="AH53" s="26"/>
      <c r="AI53" s="26"/>
      <c r="AJ53" s="26"/>
      <c r="AK53" s="26"/>
      <c r="AL53" s="26"/>
      <c r="AM53" s="26"/>
      <c r="AN53" s="26"/>
      <c r="AO53" s="26"/>
      <c r="AP53" s="26"/>
    </row>
    <row r="54" spans="1:42" s="84" customFormat="1" ht="17.25" customHeight="1">
      <c r="A54" s="83"/>
      <c r="B54" s="24"/>
      <c r="C54" s="84" t="s">
        <v>103</v>
      </c>
      <c r="G54" s="217" t="s">
        <v>24</v>
      </c>
      <c r="H54" s="218" t="s">
        <v>25</v>
      </c>
      <c r="I54" s="84" t="s">
        <v>104</v>
      </c>
      <c r="J54" s="219"/>
      <c r="N54" s="74"/>
      <c r="O54" s="217" t="s">
        <v>101</v>
      </c>
      <c r="P54" s="218" t="s">
        <v>25</v>
      </c>
      <c r="Q54" s="84" t="s">
        <v>105</v>
      </c>
      <c r="W54" s="195"/>
      <c r="X54" s="193"/>
      <c r="Y54" s="214"/>
      <c r="Z54" s="215"/>
      <c r="AA54" s="215"/>
      <c r="AB54" s="215"/>
      <c r="AC54" s="216"/>
      <c r="AD54" s="215"/>
      <c r="AE54" s="215"/>
      <c r="AF54" s="213" t="s">
        <v>86</v>
      </c>
      <c r="AH54" s="26"/>
      <c r="AI54" s="26"/>
      <c r="AJ54" s="26"/>
      <c r="AK54" s="26"/>
      <c r="AL54" s="26"/>
      <c r="AM54" s="26"/>
      <c r="AN54" s="26"/>
      <c r="AO54" s="26"/>
      <c r="AP54" s="26"/>
    </row>
    <row r="55" spans="1:42" s="84" customFormat="1" ht="17.25" customHeight="1">
      <c r="A55" s="83"/>
      <c r="B55" s="24"/>
      <c r="C55" s="84" t="s">
        <v>106</v>
      </c>
      <c r="G55" s="217" t="s">
        <v>107</v>
      </c>
      <c r="H55" s="218" t="s">
        <v>19</v>
      </c>
      <c r="I55" s="66" t="s">
        <v>108</v>
      </c>
      <c r="J55" s="219"/>
      <c r="N55" s="74"/>
      <c r="O55" s="217" t="s">
        <v>109</v>
      </c>
      <c r="P55" s="218" t="s">
        <v>19</v>
      </c>
      <c r="Q55" s="84" t="s">
        <v>105</v>
      </c>
      <c r="W55" s="195"/>
      <c r="X55" s="193"/>
      <c r="Y55" s="214"/>
      <c r="Z55" s="215"/>
      <c r="AA55" s="215"/>
      <c r="AB55" s="215"/>
      <c r="AC55" s="216"/>
      <c r="AD55" s="215"/>
      <c r="AE55" s="215"/>
      <c r="AF55" s="213" t="s">
        <v>86</v>
      </c>
      <c r="AH55" s="26"/>
      <c r="AI55" s="26"/>
      <c r="AJ55" s="26"/>
      <c r="AK55" s="26"/>
      <c r="AL55" s="26"/>
      <c r="AM55" s="26"/>
      <c r="AN55" s="26"/>
      <c r="AO55" s="26"/>
      <c r="AP55" s="26"/>
    </row>
    <row r="56" spans="1:42" s="84" customFormat="1" ht="17.25" customHeight="1">
      <c r="A56" s="83"/>
      <c r="B56" s="24"/>
      <c r="C56" s="84" t="s">
        <v>110</v>
      </c>
      <c r="G56" s="217" t="s">
        <v>40</v>
      </c>
      <c r="H56" s="218" t="s">
        <v>29</v>
      </c>
      <c r="I56" s="84" t="s">
        <v>111</v>
      </c>
      <c r="J56" s="219"/>
      <c r="N56" s="74"/>
      <c r="O56" s="217" t="s">
        <v>101</v>
      </c>
      <c r="P56" s="218" t="s">
        <v>25</v>
      </c>
      <c r="Q56" s="84" t="s">
        <v>105</v>
      </c>
      <c r="W56" s="195"/>
      <c r="X56" s="193"/>
      <c r="Y56" s="214"/>
      <c r="Z56" s="215"/>
      <c r="AA56" s="215"/>
      <c r="AB56" s="215"/>
      <c r="AC56" s="216"/>
      <c r="AD56" s="215"/>
      <c r="AE56" s="215"/>
      <c r="AF56" s="213" t="s">
        <v>86</v>
      </c>
      <c r="AH56" s="26"/>
      <c r="AI56" s="26"/>
      <c r="AJ56" s="26"/>
      <c r="AK56" s="26"/>
      <c r="AL56" s="26"/>
      <c r="AM56" s="26"/>
      <c r="AN56" s="26"/>
      <c r="AO56" s="26"/>
      <c r="AP56" s="26"/>
    </row>
    <row r="57" spans="1:42" s="84" customFormat="1" ht="17.25" customHeight="1">
      <c r="A57" s="83"/>
      <c r="B57" s="24"/>
      <c r="C57" s="84" t="s">
        <v>90</v>
      </c>
      <c r="G57" s="217" t="s">
        <v>24</v>
      </c>
      <c r="H57" s="218" t="s">
        <v>25</v>
      </c>
      <c r="J57" s="219"/>
      <c r="N57" s="74"/>
      <c r="W57" s="195"/>
      <c r="X57" s="193"/>
      <c r="Y57" s="214"/>
      <c r="Z57" s="215"/>
      <c r="AA57" s="215"/>
      <c r="AB57" s="215"/>
      <c r="AC57" s="216"/>
      <c r="AD57" s="215"/>
      <c r="AE57" s="215"/>
      <c r="AF57" s="213" t="s">
        <v>86</v>
      </c>
      <c r="AH57" s="26"/>
      <c r="AI57" s="26"/>
      <c r="AJ57" s="26"/>
      <c r="AK57" s="26"/>
      <c r="AL57" s="26"/>
      <c r="AM57" s="26"/>
      <c r="AN57" s="26"/>
      <c r="AO57" s="26"/>
      <c r="AP57" s="26"/>
    </row>
    <row r="58" spans="1:42" s="84" customFormat="1" ht="17.25" customHeight="1">
      <c r="A58" s="83"/>
      <c r="B58" s="24"/>
      <c r="G58" s="217"/>
      <c r="H58" s="218"/>
      <c r="J58" s="219"/>
      <c r="N58" s="74"/>
      <c r="W58" s="195"/>
      <c r="X58" s="193"/>
      <c r="Y58" s="214"/>
      <c r="Z58" s="215"/>
      <c r="AA58" s="215"/>
      <c r="AB58" s="215"/>
      <c r="AC58" s="216"/>
      <c r="AD58" s="215"/>
      <c r="AE58" s="215"/>
      <c r="AF58" s="213" t="s">
        <v>86</v>
      </c>
      <c r="AH58" s="26"/>
      <c r="AI58" s="26"/>
      <c r="AJ58" s="26"/>
      <c r="AK58" s="26"/>
      <c r="AL58" s="26"/>
      <c r="AM58" s="26"/>
      <c r="AN58" s="26"/>
      <c r="AO58" s="26"/>
      <c r="AP58" s="26"/>
    </row>
    <row r="59" spans="1:42" s="84" customFormat="1" ht="17.25" customHeight="1">
      <c r="A59" s="127">
        <v>2</v>
      </c>
      <c r="B59" s="128"/>
      <c r="C59" s="115" t="s">
        <v>112</v>
      </c>
      <c r="D59" s="129"/>
      <c r="E59" s="129"/>
      <c r="F59" s="129"/>
      <c r="G59" s="220"/>
      <c r="H59" s="221"/>
      <c r="I59" s="129"/>
      <c r="J59" s="222"/>
      <c r="K59" s="129"/>
      <c r="L59" s="129"/>
      <c r="M59" s="129"/>
      <c r="N59" s="223"/>
      <c r="O59" s="129"/>
      <c r="P59" s="129"/>
      <c r="Q59" s="129"/>
      <c r="R59" s="129"/>
      <c r="S59" s="129"/>
      <c r="T59" s="129"/>
      <c r="U59" s="125">
        <v>75.362799999999993</v>
      </c>
      <c r="V59" s="126">
        <v>76.619500000000002</v>
      </c>
      <c r="W59" s="209"/>
      <c r="X59" s="193"/>
      <c r="Y59" s="214">
        <v>2</v>
      </c>
      <c r="Z59" s="215"/>
      <c r="AA59" s="215"/>
      <c r="AB59" s="215"/>
      <c r="AC59" s="216"/>
      <c r="AD59" s="215"/>
      <c r="AE59" s="215"/>
      <c r="AF59" s="213" t="s">
        <v>86</v>
      </c>
      <c r="AH59" s="26"/>
      <c r="AI59" s="26"/>
      <c r="AJ59" s="26"/>
      <c r="AK59" s="26"/>
      <c r="AL59" s="26"/>
      <c r="AM59" s="26"/>
      <c r="AN59" s="26"/>
      <c r="AO59" s="26"/>
      <c r="AP59" s="26"/>
    </row>
    <row r="60" spans="1:42" s="84" customFormat="1" ht="17.25" customHeight="1">
      <c r="A60" s="83"/>
      <c r="B60" s="24"/>
      <c r="C60" s="84" t="s">
        <v>113</v>
      </c>
      <c r="G60" s="217" t="s">
        <v>40</v>
      </c>
      <c r="H60" s="218" t="s">
        <v>29</v>
      </c>
      <c r="I60" s="84" t="s">
        <v>114</v>
      </c>
      <c r="J60" s="219"/>
      <c r="N60" s="74"/>
      <c r="O60" s="217" t="s">
        <v>89</v>
      </c>
      <c r="P60" s="218" t="s">
        <v>29</v>
      </c>
      <c r="W60" s="195"/>
      <c r="X60" s="193"/>
      <c r="Y60" s="214"/>
      <c r="Z60" s="215"/>
      <c r="AA60" s="215"/>
      <c r="AB60" s="215"/>
      <c r="AC60" s="216"/>
      <c r="AD60" s="215"/>
      <c r="AE60" s="215"/>
      <c r="AF60" s="213" t="s">
        <v>86</v>
      </c>
      <c r="AH60" s="26"/>
      <c r="AI60" s="26"/>
      <c r="AJ60" s="26"/>
      <c r="AK60" s="26"/>
      <c r="AL60" s="26"/>
      <c r="AM60" s="26"/>
      <c r="AN60" s="26"/>
      <c r="AO60" s="26"/>
      <c r="AP60" s="26"/>
    </row>
    <row r="61" spans="1:42" s="84" customFormat="1" ht="17.25" customHeight="1">
      <c r="A61" s="83"/>
      <c r="B61" s="24"/>
      <c r="C61" s="84" t="s">
        <v>115</v>
      </c>
      <c r="G61" s="217" t="s">
        <v>116</v>
      </c>
      <c r="H61" s="218" t="s">
        <v>29</v>
      </c>
      <c r="I61" s="84" t="s">
        <v>117</v>
      </c>
      <c r="J61" s="219"/>
      <c r="N61" s="74"/>
      <c r="O61" s="217" t="s">
        <v>42</v>
      </c>
      <c r="P61" s="218" t="s">
        <v>29</v>
      </c>
      <c r="Q61" s="84" t="s">
        <v>105</v>
      </c>
      <c r="W61" s="195"/>
      <c r="X61" s="193"/>
      <c r="Y61" s="214"/>
      <c r="Z61" s="215"/>
      <c r="AA61" s="215"/>
      <c r="AB61" s="215"/>
      <c r="AC61" s="216"/>
      <c r="AD61" s="215"/>
      <c r="AE61" s="215"/>
      <c r="AF61" s="213" t="s">
        <v>86</v>
      </c>
      <c r="AH61" s="26"/>
      <c r="AI61" s="26"/>
      <c r="AJ61" s="26"/>
      <c r="AK61" s="26"/>
      <c r="AL61" s="26"/>
      <c r="AM61" s="26"/>
      <c r="AN61" s="26"/>
      <c r="AO61" s="26"/>
      <c r="AP61" s="26"/>
    </row>
    <row r="62" spans="1:42" s="84" customFormat="1" ht="17.25" customHeight="1">
      <c r="A62" s="83"/>
      <c r="B62" s="24"/>
      <c r="C62" s="84" t="s">
        <v>118</v>
      </c>
      <c r="G62" s="217" t="s">
        <v>40</v>
      </c>
      <c r="H62" s="218" t="s">
        <v>29</v>
      </c>
      <c r="I62" s="84" t="s">
        <v>119</v>
      </c>
      <c r="J62" s="219"/>
      <c r="N62" s="74"/>
      <c r="O62" s="217" t="s">
        <v>89</v>
      </c>
      <c r="P62" s="218" t="s">
        <v>29</v>
      </c>
      <c r="Q62" s="84" t="s">
        <v>105</v>
      </c>
      <c r="W62" s="195"/>
      <c r="X62" s="193"/>
      <c r="Y62" s="214"/>
      <c r="Z62" s="215"/>
      <c r="AA62" s="215"/>
      <c r="AB62" s="215"/>
      <c r="AC62" s="216"/>
      <c r="AD62" s="215"/>
      <c r="AE62" s="215"/>
      <c r="AF62" s="213" t="s">
        <v>86</v>
      </c>
      <c r="AH62" s="26"/>
      <c r="AI62" s="26"/>
      <c r="AJ62" s="26"/>
      <c r="AK62" s="26"/>
      <c r="AL62" s="26"/>
      <c r="AM62" s="26"/>
      <c r="AN62" s="26"/>
      <c r="AO62" s="26"/>
      <c r="AP62" s="26"/>
    </row>
    <row r="63" spans="1:42" s="84" customFormat="1" ht="17.25" customHeight="1">
      <c r="A63" s="83"/>
      <c r="B63" s="24"/>
      <c r="C63" s="84" t="s">
        <v>120</v>
      </c>
      <c r="G63" s="217" t="s">
        <v>40</v>
      </c>
      <c r="H63" s="218" t="s">
        <v>29</v>
      </c>
      <c r="I63" s="84" t="s">
        <v>121</v>
      </c>
      <c r="J63" s="219"/>
      <c r="N63" s="74"/>
      <c r="O63" s="217" t="s">
        <v>42</v>
      </c>
      <c r="P63" s="218" t="s">
        <v>29</v>
      </c>
      <c r="Q63" s="84" t="s">
        <v>105</v>
      </c>
      <c r="W63" s="195"/>
      <c r="X63" s="193"/>
      <c r="Y63" s="214"/>
      <c r="Z63" s="215"/>
      <c r="AA63" s="215"/>
      <c r="AB63" s="215"/>
      <c r="AC63" s="216"/>
      <c r="AD63" s="215"/>
      <c r="AE63" s="215"/>
      <c r="AF63" s="213" t="s">
        <v>86</v>
      </c>
      <c r="AH63" s="26"/>
      <c r="AI63" s="26"/>
      <c r="AJ63" s="26"/>
      <c r="AK63" s="26"/>
      <c r="AL63" s="26"/>
      <c r="AM63" s="26"/>
      <c r="AN63" s="26"/>
      <c r="AO63" s="26"/>
      <c r="AP63" s="26"/>
    </row>
    <row r="64" spans="1:42" s="84" customFormat="1" ht="17.25" customHeight="1">
      <c r="A64" s="83"/>
      <c r="B64" s="24"/>
      <c r="C64" s="84" t="s">
        <v>122</v>
      </c>
      <c r="G64" s="217" t="s">
        <v>89</v>
      </c>
      <c r="H64" s="218" t="s">
        <v>29</v>
      </c>
      <c r="J64" s="219"/>
      <c r="N64" s="74"/>
      <c r="W64" s="195"/>
      <c r="X64" s="193"/>
      <c r="Y64" s="214"/>
      <c r="Z64" s="215"/>
      <c r="AA64" s="215"/>
      <c r="AB64" s="215"/>
      <c r="AC64" s="216"/>
      <c r="AD64" s="215"/>
      <c r="AE64" s="215"/>
      <c r="AF64" s="213" t="s">
        <v>86</v>
      </c>
      <c r="AH64" s="26"/>
      <c r="AI64" s="26"/>
      <c r="AJ64" s="26"/>
      <c r="AK64" s="26"/>
      <c r="AL64" s="26"/>
      <c r="AM64" s="26"/>
      <c r="AN64" s="26"/>
      <c r="AO64" s="26"/>
      <c r="AP64" s="26"/>
    </row>
    <row r="65" spans="1:42" s="84" customFormat="1" ht="17.25" customHeight="1">
      <c r="A65" s="83"/>
      <c r="B65" s="24"/>
      <c r="C65" s="84" t="s">
        <v>123</v>
      </c>
      <c r="G65" s="217" t="s">
        <v>40</v>
      </c>
      <c r="H65" s="218" t="s">
        <v>29</v>
      </c>
      <c r="J65" s="219"/>
      <c r="N65" s="74"/>
      <c r="W65" s="195"/>
      <c r="X65" s="193"/>
      <c r="Y65" s="214"/>
      <c r="Z65" s="215"/>
      <c r="AA65" s="215"/>
      <c r="AB65" s="215"/>
      <c r="AC65" s="216"/>
      <c r="AD65" s="215"/>
      <c r="AE65" s="215"/>
      <c r="AF65" s="213" t="s">
        <v>86</v>
      </c>
      <c r="AH65" s="26"/>
      <c r="AI65" s="26"/>
      <c r="AJ65" s="26"/>
      <c r="AK65" s="26"/>
      <c r="AL65" s="26"/>
      <c r="AM65" s="26"/>
      <c r="AN65" s="26"/>
      <c r="AO65" s="26"/>
      <c r="AP65" s="26"/>
    </row>
    <row r="66" spans="1:42" s="84" customFormat="1" ht="17.25" customHeight="1">
      <c r="A66" s="83"/>
      <c r="B66" s="24"/>
      <c r="G66" s="217"/>
      <c r="H66" s="218"/>
      <c r="J66" s="219"/>
      <c r="N66" s="74"/>
      <c r="W66" s="195"/>
      <c r="X66" s="193"/>
      <c r="Y66" s="214"/>
      <c r="Z66" s="215"/>
      <c r="AA66" s="215"/>
      <c r="AB66" s="215"/>
      <c r="AC66" s="216"/>
      <c r="AD66" s="215"/>
      <c r="AE66" s="215"/>
      <c r="AF66" s="213" t="s">
        <v>86</v>
      </c>
      <c r="AH66" s="26"/>
      <c r="AI66" s="26"/>
      <c r="AJ66" s="26"/>
      <c r="AK66" s="26"/>
      <c r="AL66" s="26"/>
      <c r="AM66" s="26"/>
      <c r="AN66" s="26"/>
      <c r="AO66" s="26"/>
      <c r="AP66" s="26"/>
    </row>
    <row r="67" spans="1:42" s="84" customFormat="1" ht="17.25" customHeight="1">
      <c r="A67" s="127">
        <v>3</v>
      </c>
      <c r="B67" s="128"/>
      <c r="C67" s="115" t="s">
        <v>43</v>
      </c>
      <c r="D67" s="129"/>
      <c r="E67" s="129"/>
      <c r="F67" s="129"/>
      <c r="G67" s="220"/>
      <c r="H67" s="221"/>
      <c r="I67" s="129"/>
      <c r="J67" s="222"/>
      <c r="K67" s="129"/>
      <c r="L67" s="129"/>
      <c r="M67" s="129"/>
      <c r="N67" s="223"/>
      <c r="O67" s="220"/>
      <c r="P67" s="221"/>
      <c r="Q67" s="129"/>
      <c r="R67" s="129"/>
      <c r="S67" s="129"/>
      <c r="T67" s="129"/>
      <c r="U67" s="125">
        <v>67.714200000000005</v>
      </c>
      <c r="V67" s="126">
        <v>67.714200000000005</v>
      </c>
      <c r="W67" s="209"/>
      <c r="X67" s="193"/>
      <c r="Y67" s="214">
        <v>4</v>
      </c>
      <c r="Z67" s="215"/>
      <c r="AA67" s="215"/>
      <c r="AB67" s="215"/>
      <c r="AC67" s="216"/>
      <c r="AD67" s="215"/>
      <c r="AE67" s="215"/>
      <c r="AF67" s="213" t="s">
        <v>86</v>
      </c>
      <c r="AH67" s="26"/>
      <c r="AI67" s="26"/>
      <c r="AJ67" s="26"/>
      <c r="AK67" s="26"/>
      <c r="AL67" s="26"/>
      <c r="AM67" s="26"/>
      <c r="AN67" s="26"/>
      <c r="AO67" s="26"/>
      <c r="AP67" s="26"/>
    </row>
    <row r="68" spans="1:42" s="84" customFormat="1" ht="17.25" customHeight="1">
      <c r="A68" s="83"/>
      <c r="B68" s="24"/>
      <c r="C68" s="84" t="s">
        <v>124</v>
      </c>
      <c r="G68" s="217" t="s">
        <v>42</v>
      </c>
      <c r="H68" s="218" t="s">
        <v>29</v>
      </c>
      <c r="I68" s="84" t="s">
        <v>125</v>
      </c>
      <c r="J68" s="219"/>
      <c r="N68" s="74"/>
      <c r="O68" s="217" t="s">
        <v>89</v>
      </c>
      <c r="P68" s="218" t="s">
        <v>29</v>
      </c>
      <c r="Q68" s="84" t="s">
        <v>105</v>
      </c>
      <c r="W68" s="195"/>
      <c r="X68" s="193"/>
      <c r="Y68" s="214"/>
      <c r="Z68" s="215"/>
      <c r="AA68" s="215"/>
      <c r="AB68" s="215"/>
      <c r="AC68" s="216"/>
      <c r="AD68" s="215"/>
      <c r="AE68" s="215"/>
      <c r="AF68" s="213" t="s">
        <v>86</v>
      </c>
      <c r="AH68" s="26"/>
      <c r="AI68" s="26"/>
      <c r="AJ68" s="26"/>
      <c r="AK68" s="26"/>
      <c r="AL68" s="26"/>
      <c r="AM68" s="26"/>
      <c r="AN68" s="26"/>
      <c r="AO68" s="26"/>
      <c r="AP68" s="26"/>
    </row>
    <row r="69" spans="1:42" s="84" customFormat="1" ht="17.25" customHeight="1">
      <c r="A69" s="83"/>
      <c r="B69" s="24"/>
      <c r="C69" s="84" t="s">
        <v>126</v>
      </c>
      <c r="G69" s="217" t="s">
        <v>116</v>
      </c>
      <c r="H69" s="218" t="s">
        <v>29</v>
      </c>
      <c r="I69" s="84" t="s">
        <v>127</v>
      </c>
      <c r="J69" s="219"/>
      <c r="N69" s="74"/>
      <c r="O69" s="217" t="s">
        <v>89</v>
      </c>
      <c r="P69" s="218" t="s">
        <v>29</v>
      </c>
      <c r="Q69" s="84" t="s">
        <v>105</v>
      </c>
      <c r="W69" s="195"/>
      <c r="X69" s="193"/>
      <c r="Y69" s="214"/>
      <c r="Z69" s="215"/>
      <c r="AA69" s="215"/>
      <c r="AB69" s="215"/>
      <c r="AC69" s="216"/>
      <c r="AD69" s="215"/>
      <c r="AE69" s="215"/>
      <c r="AF69" s="213" t="s">
        <v>86</v>
      </c>
      <c r="AH69" s="26"/>
      <c r="AI69" s="26"/>
      <c r="AJ69" s="26"/>
      <c r="AK69" s="26"/>
      <c r="AL69" s="26"/>
      <c r="AM69" s="26"/>
      <c r="AN69" s="26"/>
      <c r="AO69" s="26"/>
      <c r="AP69" s="26"/>
    </row>
    <row r="70" spans="1:42" s="84" customFormat="1" ht="17.25" customHeight="1">
      <c r="A70" s="83"/>
      <c r="B70" s="24"/>
      <c r="C70" s="84" t="s">
        <v>128</v>
      </c>
      <c r="G70" s="217" t="s">
        <v>116</v>
      </c>
      <c r="H70" s="218" t="s">
        <v>29</v>
      </c>
      <c r="I70" s="84" t="s">
        <v>129</v>
      </c>
      <c r="J70" s="219"/>
      <c r="N70" s="74"/>
      <c r="O70" s="217" t="s">
        <v>42</v>
      </c>
      <c r="P70" s="218" t="s">
        <v>29</v>
      </c>
      <c r="Q70" s="84" t="s">
        <v>105</v>
      </c>
      <c r="W70" s="195"/>
      <c r="X70" s="193"/>
      <c r="Y70" s="214"/>
      <c r="Z70" s="215"/>
      <c r="AA70" s="215"/>
      <c r="AB70" s="215"/>
      <c r="AC70" s="216"/>
      <c r="AD70" s="215"/>
      <c r="AE70" s="215"/>
      <c r="AF70" s="213" t="s">
        <v>86</v>
      </c>
      <c r="AH70" s="26"/>
      <c r="AI70" s="26"/>
      <c r="AJ70" s="26"/>
      <c r="AK70" s="26"/>
      <c r="AL70" s="26"/>
      <c r="AM70" s="26"/>
      <c r="AN70" s="26"/>
      <c r="AO70" s="26"/>
      <c r="AP70" s="26"/>
    </row>
    <row r="71" spans="1:42" s="84" customFormat="1" ht="17.25" customHeight="1">
      <c r="A71" s="83"/>
      <c r="B71" s="24"/>
      <c r="C71" s="84" t="s">
        <v>130</v>
      </c>
      <c r="G71" s="217" t="s">
        <v>116</v>
      </c>
      <c r="H71" s="218" t="s">
        <v>29</v>
      </c>
      <c r="J71" s="219"/>
      <c r="N71" s="74"/>
      <c r="W71" s="195"/>
      <c r="X71" s="193"/>
      <c r="Y71" s="214"/>
      <c r="Z71" s="215"/>
      <c r="AA71" s="215"/>
      <c r="AB71" s="215"/>
      <c r="AC71" s="216"/>
      <c r="AD71" s="215"/>
      <c r="AE71" s="215"/>
      <c r="AF71" s="213" t="s">
        <v>86</v>
      </c>
      <c r="AH71" s="26"/>
      <c r="AI71" s="26"/>
      <c r="AJ71" s="26"/>
      <c r="AK71" s="26"/>
      <c r="AL71" s="26"/>
      <c r="AM71" s="26"/>
      <c r="AN71" s="26"/>
      <c r="AO71" s="26"/>
      <c r="AP71" s="26"/>
    </row>
    <row r="72" spans="1:42" s="84" customFormat="1" ht="17.25" customHeight="1">
      <c r="A72" s="83"/>
      <c r="B72" s="24"/>
      <c r="C72" s="84" t="s">
        <v>131</v>
      </c>
      <c r="G72" s="217" t="s">
        <v>116</v>
      </c>
      <c r="H72" s="218" t="s">
        <v>29</v>
      </c>
      <c r="J72" s="219"/>
      <c r="N72" s="74"/>
      <c r="W72" s="195"/>
      <c r="X72" s="193"/>
      <c r="Y72" s="214"/>
      <c r="Z72" s="215"/>
      <c r="AA72" s="215"/>
      <c r="AB72" s="215"/>
      <c r="AC72" s="216"/>
      <c r="AD72" s="215"/>
      <c r="AE72" s="215"/>
      <c r="AF72" s="213" t="s">
        <v>86</v>
      </c>
      <c r="AH72" s="26"/>
      <c r="AI72" s="26"/>
      <c r="AJ72" s="26"/>
      <c r="AK72" s="26"/>
      <c r="AL72" s="26"/>
      <c r="AM72" s="26"/>
      <c r="AN72" s="26"/>
      <c r="AO72" s="26"/>
      <c r="AP72" s="26"/>
    </row>
    <row r="73" spans="1:42" s="84" customFormat="1" ht="17.25" customHeight="1">
      <c r="A73" s="83"/>
      <c r="B73" s="24"/>
      <c r="C73" s="84" t="s">
        <v>132</v>
      </c>
      <c r="G73" s="217" t="s">
        <v>89</v>
      </c>
      <c r="H73" s="218" t="s">
        <v>29</v>
      </c>
      <c r="J73" s="219"/>
      <c r="N73" s="74"/>
      <c r="W73" s="195"/>
      <c r="X73" s="193"/>
      <c r="Y73" s="214"/>
      <c r="Z73" s="215"/>
      <c r="AA73" s="215"/>
      <c r="AB73" s="215"/>
      <c r="AC73" s="216"/>
      <c r="AD73" s="215"/>
      <c r="AE73" s="215"/>
      <c r="AF73" s="213" t="s">
        <v>86</v>
      </c>
      <c r="AH73" s="26"/>
      <c r="AI73" s="26"/>
      <c r="AJ73" s="26"/>
      <c r="AK73" s="26"/>
      <c r="AL73" s="26"/>
      <c r="AM73" s="26"/>
      <c r="AN73" s="26"/>
      <c r="AO73" s="26"/>
      <c r="AP73" s="26"/>
    </row>
    <row r="74" spans="1:42" s="84" customFormat="1" ht="17.25" customHeight="1">
      <c r="A74" s="83"/>
      <c r="B74" s="24"/>
      <c r="G74" s="217"/>
      <c r="H74" s="218"/>
      <c r="J74" s="219"/>
      <c r="N74" s="74"/>
      <c r="W74" s="195"/>
      <c r="X74" s="193"/>
      <c r="Y74" s="214"/>
      <c r="Z74" s="215"/>
      <c r="AA74" s="215"/>
      <c r="AB74" s="215"/>
      <c r="AC74" s="216"/>
      <c r="AD74" s="215"/>
      <c r="AE74" s="215"/>
      <c r="AF74" s="213" t="s">
        <v>86</v>
      </c>
      <c r="AH74" s="26"/>
      <c r="AI74" s="26"/>
      <c r="AJ74" s="26"/>
      <c r="AK74" s="26"/>
      <c r="AL74" s="26"/>
      <c r="AM74" s="26"/>
      <c r="AN74" s="26"/>
      <c r="AO74" s="26"/>
      <c r="AP74" s="26"/>
    </row>
    <row r="75" spans="1:42" s="84" customFormat="1" ht="17.25" customHeight="1">
      <c r="A75" s="127">
        <v>4</v>
      </c>
      <c r="B75" s="128"/>
      <c r="C75" s="115" t="s">
        <v>38</v>
      </c>
      <c r="D75" s="129"/>
      <c r="E75" s="129"/>
      <c r="F75" s="129"/>
      <c r="G75" s="220"/>
      <c r="H75" s="221"/>
      <c r="I75" s="129"/>
      <c r="J75" s="222"/>
      <c r="K75" s="129"/>
      <c r="L75" s="129"/>
      <c r="M75" s="129"/>
      <c r="N75" s="223"/>
      <c r="O75" s="129"/>
      <c r="P75" s="129"/>
      <c r="Q75" s="129"/>
      <c r="R75" s="129"/>
      <c r="S75" s="129"/>
      <c r="T75" s="129"/>
      <c r="U75" s="125">
        <v>49.926200000000009</v>
      </c>
      <c r="V75" s="126">
        <v>49.926200000000001</v>
      </c>
      <c r="W75" s="209"/>
      <c r="X75" s="193"/>
      <c r="Y75" s="214">
        <v>3</v>
      </c>
      <c r="Z75" s="215"/>
      <c r="AA75" s="215"/>
      <c r="AB75" s="215"/>
      <c r="AC75" s="216"/>
      <c r="AD75" s="215"/>
      <c r="AE75" s="215"/>
      <c r="AF75" s="213" t="s">
        <v>86</v>
      </c>
      <c r="AH75" s="26"/>
      <c r="AI75" s="26"/>
      <c r="AJ75" s="26"/>
      <c r="AK75" s="26"/>
      <c r="AL75" s="26"/>
      <c r="AM75" s="26"/>
      <c r="AN75" s="26"/>
      <c r="AO75" s="26"/>
      <c r="AP75" s="26"/>
    </row>
    <row r="76" spans="1:42" s="84" customFormat="1" ht="17.25" customHeight="1">
      <c r="A76" s="83"/>
      <c r="B76" s="24"/>
      <c r="C76" s="84" t="s">
        <v>133</v>
      </c>
      <c r="G76" s="217" t="s">
        <v>36</v>
      </c>
      <c r="H76" s="218" t="s">
        <v>37</v>
      </c>
      <c r="I76" s="84" t="s">
        <v>134</v>
      </c>
      <c r="J76" s="219"/>
      <c r="N76" s="74"/>
      <c r="O76" s="217" t="s">
        <v>36</v>
      </c>
      <c r="P76" s="218" t="s">
        <v>135</v>
      </c>
      <c r="W76" s="195"/>
      <c r="X76" s="193"/>
      <c r="Y76" s="214"/>
      <c r="Z76" s="215"/>
      <c r="AA76" s="215"/>
      <c r="AB76" s="215"/>
      <c r="AC76" s="216"/>
      <c r="AD76" s="215"/>
      <c r="AE76" s="215"/>
      <c r="AF76" s="213" t="s">
        <v>86</v>
      </c>
      <c r="AH76" s="26"/>
      <c r="AI76" s="26"/>
      <c r="AJ76" s="26"/>
      <c r="AK76" s="26"/>
      <c r="AL76" s="26"/>
      <c r="AM76" s="26"/>
      <c r="AN76" s="26"/>
      <c r="AO76" s="26"/>
      <c r="AP76" s="26"/>
    </row>
    <row r="77" spans="1:42" s="84" customFormat="1" ht="17.25" customHeight="1">
      <c r="A77" s="83"/>
      <c r="B77" s="24"/>
      <c r="C77" s="84" t="s">
        <v>136</v>
      </c>
      <c r="G77" s="217" t="s">
        <v>42</v>
      </c>
      <c r="H77" s="218" t="s">
        <v>29</v>
      </c>
      <c r="I77" s="84" t="s">
        <v>39</v>
      </c>
      <c r="J77" s="219"/>
      <c r="N77" s="74"/>
      <c r="O77" s="217" t="s">
        <v>40</v>
      </c>
      <c r="P77" s="218" t="s">
        <v>29</v>
      </c>
      <c r="W77" s="195"/>
      <c r="X77" s="193"/>
      <c r="Y77" s="214"/>
      <c r="Z77" s="215"/>
      <c r="AA77" s="215"/>
      <c r="AB77" s="215"/>
      <c r="AC77" s="216"/>
      <c r="AD77" s="215"/>
      <c r="AE77" s="215"/>
      <c r="AF77" s="213" t="s">
        <v>86</v>
      </c>
      <c r="AH77" s="26"/>
      <c r="AI77" s="26"/>
      <c r="AJ77" s="26"/>
      <c r="AK77" s="26"/>
      <c r="AL77" s="26"/>
      <c r="AM77" s="26"/>
      <c r="AN77" s="26"/>
      <c r="AO77" s="26"/>
      <c r="AP77" s="26"/>
    </row>
    <row r="78" spans="1:42" s="84" customFormat="1" ht="17.25" customHeight="1">
      <c r="A78" s="83"/>
      <c r="B78" s="24"/>
      <c r="C78" s="84" t="s">
        <v>137</v>
      </c>
      <c r="G78" s="217" t="s">
        <v>42</v>
      </c>
      <c r="H78" s="218" t="s">
        <v>37</v>
      </c>
      <c r="I78" s="84" t="s">
        <v>138</v>
      </c>
      <c r="J78" s="219"/>
      <c r="N78" s="74"/>
      <c r="O78" s="217" t="s">
        <v>36</v>
      </c>
      <c r="P78" s="218" t="s">
        <v>135</v>
      </c>
      <c r="Q78" s="84" t="s">
        <v>105</v>
      </c>
      <c r="W78" s="195"/>
      <c r="X78" s="193"/>
      <c r="Y78" s="214"/>
      <c r="Z78" s="215"/>
      <c r="AA78" s="215"/>
      <c r="AB78" s="215"/>
      <c r="AC78" s="216"/>
      <c r="AD78" s="215"/>
      <c r="AE78" s="215"/>
      <c r="AF78" s="213" t="s">
        <v>86</v>
      </c>
      <c r="AH78" s="26"/>
      <c r="AI78" s="26"/>
      <c r="AJ78" s="26"/>
      <c r="AK78" s="26"/>
      <c r="AL78" s="26"/>
      <c r="AM78" s="26"/>
      <c r="AN78" s="26"/>
      <c r="AO78" s="26"/>
      <c r="AP78" s="26"/>
    </row>
    <row r="79" spans="1:42" s="84" customFormat="1" ht="17.25" customHeight="1">
      <c r="A79" s="83"/>
      <c r="B79" s="24"/>
      <c r="C79" s="84" t="s">
        <v>139</v>
      </c>
      <c r="G79" s="217" t="s">
        <v>24</v>
      </c>
      <c r="H79" s="218" t="s">
        <v>29</v>
      </c>
      <c r="I79" s="84" t="s">
        <v>140</v>
      </c>
      <c r="J79" s="219"/>
      <c r="N79" s="74"/>
      <c r="O79" s="217" t="s">
        <v>116</v>
      </c>
      <c r="P79" s="218" t="s">
        <v>37</v>
      </c>
      <c r="Q79" s="84" t="s">
        <v>105</v>
      </c>
      <c r="W79" s="195"/>
      <c r="X79" s="193"/>
      <c r="Y79" s="214"/>
      <c r="Z79" s="215"/>
      <c r="AA79" s="215"/>
      <c r="AB79" s="215"/>
      <c r="AC79" s="216"/>
      <c r="AD79" s="215"/>
      <c r="AE79" s="215"/>
      <c r="AF79" s="213" t="s">
        <v>86</v>
      </c>
      <c r="AH79" s="26"/>
      <c r="AI79" s="26"/>
      <c r="AJ79" s="26"/>
      <c r="AK79" s="26"/>
      <c r="AL79" s="26"/>
      <c r="AM79" s="26"/>
      <c r="AN79" s="26"/>
      <c r="AO79" s="26"/>
      <c r="AP79" s="26"/>
    </row>
    <row r="80" spans="1:42" s="84" customFormat="1" ht="17.25" customHeight="1">
      <c r="A80" s="83"/>
      <c r="B80" s="24"/>
      <c r="C80" s="84" t="s">
        <v>141</v>
      </c>
      <c r="G80" s="217" t="s">
        <v>40</v>
      </c>
      <c r="H80" s="218" t="s">
        <v>29</v>
      </c>
      <c r="I80" s="84" t="s">
        <v>142</v>
      </c>
      <c r="J80" s="219"/>
      <c r="N80" s="74"/>
      <c r="O80" s="217" t="s">
        <v>116</v>
      </c>
      <c r="P80" s="218" t="s">
        <v>37</v>
      </c>
      <c r="Q80" s="84" t="s">
        <v>105</v>
      </c>
      <c r="W80" s="195"/>
      <c r="X80" s="193"/>
      <c r="Y80" s="214"/>
      <c r="Z80" s="215"/>
      <c r="AA80" s="215"/>
      <c r="AB80" s="215"/>
      <c r="AC80" s="216"/>
      <c r="AD80" s="215"/>
      <c r="AE80" s="215"/>
      <c r="AF80" s="213" t="s">
        <v>86</v>
      </c>
      <c r="AH80" s="26"/>
      <c r="AI80" s="26"/>
      <c r="AJ80" s="26"/>
      <c r="AK80" s="26"/>
      <c r="AL80" s="26"/>
      <c r="AM80" s="26"/>
      <c r="AN80" s="26"/>
      <c r="AO80" s="26"/>
      <c r="AP80" s="26"/>
    </row>
    <row r="81" spans="1:42" s="84" customFormat="1" ht="17.25" customHeight="1">
      <c r="A81" s="83"/>
      <c r="B81" s="24"/>
      <c r="C81" s="84" t="s">
        <v>143</v>
      </c>
      <c r="G81" s="217" t="s">
        <v>42</v>
      </c>
      <c r="H81" s="218" t="s">
        <v>29</v>
      </c>
      <c r="I81" s="84" t="s">
        <v>144</v>
      </c>
      <c r="J81" s="219"/>
      <c r="N81" s="74"/>
      <c r="O81" s="217" t="s">
        <v>116</v>
      </c>
      <c r="P81" s="218" t="s">
        <v>37</v>
      </c>
      <c r="Q81" s="84" t="s">
        <v>105</v>
      </c>
      <c r="W81" s="195"/>
      <c r="X81" s="193"/>
      <c r="Y81" s="214"/>
      <c r="Z81" s="215"/>
      <c r="AA81" s="215"/>
      <c r="AB81" s="215"/>
      <c r="AC81" s="216"/>
      <c r="AD81" s="215"/>
      <c r="AE81" s="215"/>
      <c r="AF81" s="213" t="s">
        <v>86</v>
      </c>
      <c r="AH81" s="26"/>
      <c r="AI81" s="26"/>
      <c r="AJ81" s="26"/>
      <c r="AK81" s="26"/>
      <c r="AL81" s="26"/>
      <c r="AM81" s="26"/>
      <c r="AN81" s="26"/>
      <c r="AO81" s="26"/>
      <c r="AP81" s="26"/>
    </row>
    <row r="82" spans="1:42" s="84" customFormat="1" ht="17.25" customHeight="1">
      <c r="A82" s="83"/>
      <c r="B82" s="24"/>
      <c r="G82" s="217"/>
      <c r="H82" s="218"/>
      <c r="J82" s="219"/>
      <c r="N82" s="74"/>
      <c r="O82" s="217"/>
      <c r="P82" s="218"/>
      <c r="W82" s="195"/>
      <c r="X82" s="193"/>
      <c r="Y82" s="214"/>
      <c r="Z82" s="215"/>
      <c r="AA82" s="215"/>
      <c r="AB82" s="215"/>
      <c r="AC82" s="216"/>
      <c r="AD82" s="215"/>
      <c r="AE82" s="215"/>
      <c r="AF82" s="213" t="s">
        <v>86</v>
      </c>
      <c r="AH82" s="26"/>
      <c r="AI82" s="26"/>
      <c r="AJ82" s="26"/>
      <c r="AK82" s="26"/>
      <c r="AL82" s="26"/>
      <c r="AM82" s="26"/>
      <c r="AN82" s="26"/>
      <c r="AO82" s="26"/>
      <c r="AP82" s="26"/>
    </row>
  </sheetData>
  <pageMargins left="0.4" right="0.18" top="0.90551181102362199" bottom="0.77" header="0.27559055118110237" footer="0.27559055118110237"/>
  <pageSetup paperSize="9" scale="65" orientation="portrait" horizontalDpi="120" verticalDpi="144" r:id="rId1"/>
  <headerFooter alignWithMargins="0">
    <oddFooter>&amp;R&amp;P / &amp;N&amp;LТЕХНИЧЕСКАЯ ПРОГРАММА, Группа
, результаты (SS 2013-17)&amp;CReport created:
10.12.2020 9:52:13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084"/>
  <sheetViews>
    <sheetView zoomScale="75" zoomScaleNormal="75" workbookViewId="0"/>
  </sheetViews>
  <sheetFormatPr defaultRowHeight="17.25"/>
  <cols>
    <col min="1" max="1" width="6.140625" style="28" customWidth="1"/>
    <col min="2" max="2" width="5.28515625" style="29" customWidth="1"/>
    <col min="3" max="3" width="12.710937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3.7109375" style="30" hidden="1" customWidth="1"/>
    <col min="19" max="19" width="9.7109375" style="31" customWidth="1"/>
    <col min="20" max="20" width="5.140625" style="32" customWidth="1"/>
    <col min="21" max="21" width="12" style="33" hidden="1" customWidth="1"/>
    <col min="22" max="22" width="11.7109375" style="33" customWidth="1"/>
    <col min="23" max="246" width="9.140625" style="30"/>
    <col min="247" max="247" width="6.140625" style="30" customWidth="1"/>
    <col min="248" max="248" width="5.28515625" style="30" customWidth="1"/>
    <col min="249" max="249" width="12.7109375" style="30" customWidth="1"/>
    <col min="250" max="253" width="5.7109375" style="30" customWidth="1"/>
    <col min="254" max="254" width="6.7109375" style="30" customWidth="1"/>
    <col min="255" max="263" width="5.7109375" style="30" customWidth="1"/>
    <col min="264" max="264" width="0" style="30" hidden="1" customWidth="1"/>
    <col min="265" max="265" width="9.7109375" style="30" customWidth="1"/>
    <col min="266" max="266" width="5.140625" style="30" customWidth="1"/>
    <col min="267" max="267" width="0" style="30" hidden="1" customWidth="1"/>
    <col min="268" max="268" width="11.7109375" style="30" customWidth="1"/>
    <col min="269" max="277" width="0" style="30" hidden="1" customWidth="1"/>
    <col min="278" max="278" width="9.140625" style="30" customWidth="1"/>
    <col min="279" max="502" width="9.140625" style="30"/>
    <col min="503" max="503" width="6.140625" style="30" customWidth="1"/>
    <col min="504" max="504" width="5.28515625" style="30" customWidth="1"/>
    <col min="505" max="505" width="12.7109375" style="30" customWidth="1"/>
    <col min="506" max="509" width="5.7109375" style="30" customWidth="1"/>
    <col min="510" max="510" width="6.7109375" style="30" customWidth="1"/>
    <col min="511" max="519" width="5.7109375" style="30" customWidth="1"/>
    <col min="520" max="520" width="0" style="30" hidden="1" customWidth="1"/>
    <col min="521" max="521" width="9.7109375" style="30" customWidth="1"/>
    <col min="522" max="522" width="5.140625" style="30" customWidth="1"/>
    <col min="523" max="523" width="0" style="30" hidden="1" customWidth="1"/>
    <col min="524" max="524" width="11.7109375" style="30" customWidth="1"/>
    <col min="525" max="533" width="0" style="30" hidden="1" customWidth="1"/>
    <col min="534" max="534" width="9.140625" style="30" customWidth="1"/>
    <col min="535" max="758" width="9.140625" style="30"/>
    <col min="759" max="759" width="6.140625" style="30" customWidth="1"/>
    <col min="760" max="760" width="5.28515625" style="30" customWidth="1"/>
    <col min="761" max="761" width="12.7109375" style="30" customWidth="1"/>
    <col min="762" max="765" width="5.7109375" style="30" customWidth="1"/>
    <col min="766" max="766" width="6.7109375" style="30" customWidth="1"/>
    <col min="767" max="775" width="5.7109375" style="30" customWidth="1"/>
    <col min="776" max="776" width="0" style="30" hidden="1" customWidth="1"/>
    <col min="777" max="777" width="9.7109375" style="30" customWidth="1"/>
    <col min="778" max="778" width="5.140625" style="30" customWidth="1"/>
    <col min="779" max="779" width="0" style="30" hidden="1" customWidth="1"/>
    <col min="780" max="780" width="11.7109375" style="30" customWidth="1"/>
    <col min="781" max="789" width="0" style="30" hidden="1" customWidth="1"/>
    <col min="790" max="790" width="9.140625" style="30" customWidth="1"/>
    <col min="791" max="1014" width="9.140625" style="30"/>
    <col min="1015" max="1015" width="6.140625" style="30" customWidth="1"/>
    <col min="1016" max="1016" width="5.28515625" style="30" customWidth="1"/>
    <col min="1017" max="1017" width="12.7109375" style="30" customWidth="1"/>
    <col min="1018" max="1021" width="5.7109375" style="30" customWidth="1"/>
    <col min="1022" max="1022" width="6.7109375" style="30" customWidth="1"/>
    <col min="1023" max="1031" width="5.7109375" style="30" customWidth="1"/>
    <col min="1032" max="1032" width="0" style="30" hidden="1" customWidth="1"/>
    <col min="1033" max="1033" width="9.7109375" style="30" customWidth="1"/>
    <col min="1034" max="1034" width="5.140625" style="30" customWidth="1"/>
    <col min="1035" max="1035" width="0" style="30" hidden="1" customWidth="1"/>
    <col min="1036" max="1036" width="11.7109375" style="30" customWidth="1"/>
    <col min="1037" max="1045" width="0" style="30" hidden="1" customWidth="1"/>
    <col min="1046" max="1046" width="9.140625" style="30" customWidth="1"/>
    <col min="1047" max="1270" width="9.140625" style="30"/>
    <col min="1271" max="1271" width="6.140625" style="30" customWidth="1"/>
    <col min="1272" max="1272" width="5.28515625" style="30" customWidth="1"/>
    <col min="1273" max="1273" width="12.7109375" style="30" customWidth="1"/>
    <col min="1274" max="1277" width="5.7109375" style="30" customWidth="1"/>
    <col min="1278" max="1278" width="6.7109375" style="30" customWidth="1"/>
    <col min="1279" max="1287" width="5.7109375" style="30" customWidth="1"/>
    <col min="1288" max="1288" width="0" style="30" hidden="1" customWidth="1"/>
    <col min="1289" max="1289" width="9.7109375" style="30" customWidth="1"/>
    <col min="1290" max="1290" width="5.140625" style="30" customWidth="1"/>
    <col min="1291" max="1291" width="0" style="30" hidden="1" customWidth="1"/>
    <col min="1292" max="1292" width="11.7109375" style="30" customWidth="1"/>
    <col min="1293" max="1301" width="0" style="30" hidden="1" customWidth="1"/>
    <col min="1302" max="1302" width="9.140625" style="30" customWidth="1"/>
    <col min="1303" max="1526" width="9.140625" style="30"/>
    <col min="1527" max="1527" width="6.140625" style="30" customWidth="1"/>
    <col min="1528" max="1528" width="5.28515625" style="30" customWidth="1"/>
    <col min="1529" max="1529" width="12.7109375" style="30" customWidth="1"/>
    <col min="1530" max="1533" width="5.7109375" style="30" customWidth="1"/>
    <col min="1534" max="1534" width="6.7109375" style="30" customWidth="1"/>
    <col min="1535" max="1543" width="5.7109375" style="30" customWidth="1"/>
    <col min="1544" max="1544" width="0" style="30" hidden="1" customWidth="1"/>
    <col min="1545" max="1545" width="9.7109375" style="30" customWidth="1"/>
    <col min="1546" max="1546" width="5.140625" style="30" customWidth="1"/>
    <col min="1547" max="1547" width="0" style="30" hidden="1" customWidth="1"/>
    <col min="1548" max="1548" width="11.7109375" style="30" customWidth="1"/>
    <col min="1549" max="1557" width="0" style="30" hidden="1" customWidth="1"/>
    <col min="1558" max="1558" width="9.140625" style="30" customWidth="1"/>
    <col min="1559" max="1782" width="9.140625" style="30"/>
    <col min="1783" max="1783" width="6.140625" style="30" customWidth="1"/>
    <col min="1784" max="1784" width="5.28515625" style="30" customWidth="1"/>
    <col min="1785" max="1785" width="12.7109375" style="30" customWidth="1"/>
    <col min="1786" max="1789" width="5.7109375" style="30" customWidth="1"/>
    <col min="1790" max="1790" width="6.7109375" style="30" customWidth="1"/>
    <col min="1791" max="1799" width="5.7109375" style="30" customWidth="1"/>
    <col min="1800" max="1800" width="0" style="30" hidden="1" customWidth="1"/>
    <col min="1801" max="1801" width="9.7109375" style="30" customWidth="1"/>
    <col min="1802" max="1802" width="5.140625" style="30" customWidth="1"/>
    <col min="1803" max="1803" width="0" style="30" hidden="1" customWidth="1"/>
    <col min="1804" max="1804" width="11.7109375" style="30" customWidth="1"/>
    <col min="1805" max="1813" width="0" style="30" hidden="1" customWidth="1"/>
    <col min="1814" max="1814" width="9.140625" style="30" customWidth="1"/>
    <col min="1815" max="2038" width="9.140625" style="30"/>
    <col min="2039" max="2039" width="6.140625" style="30" customWidth="1"/>
    <col min="2040" max="2040" width="5.28515625" style="30" customWidth="1"/>
    <col min="2041" max="2041" width="12.7109375" style="30" customWidth="1"/>
    <col min="2042" max="2045" width="5.7109375" style="30" customWidth="1"/>
    <col min="2046" max="2046" width="6.7109375" style="30" customWidth="1"/>
    <col min="2047" max="2055" width="5.7109375" style="30" customWidth="1"/>
    <col min="2056" max="2056" width="0" style="30" hidden="1" customWidth="1"/>
    <col min="2057" max="2057" width="9.7109375" style="30" customWidth="1"/>
    <col min="2058" max="2058" width="5.140625" style="30" customWidth="1"/>
    <col min="2059" max="2059" width="0" style="30" hidden="1" customWidth="1"/>
    <col min="2060" max="2060" width="11.7109375" style="30" customWidth="1"/>
    <col min="2061" max="2069" width="0" style="30" hidden="1" customWidth="1"/>
    <col min="2070" max="2070" width="9.140625" style="30" customWidth="1"/>
    <col min="2071" max="2294" width="9.140625" style="30"/>
    <col min="2295" max="2295" width="6.140625" style="30" customWidth="1"/>
    <col min="2296" max="2296" width="5.28515625" style="30" customWidth="1"/>
    <col min="2297" max="2297" width="12.7109375" style="30" customWidth="1"/>
    <col min="2298" max="2301" width="5.7109375" style="30" customWidth="1"/>
    <col min="2302" max="2302" width="6.7109375" style="30" customWidth="1"/>
    <col min="2303" max="2311" width="5.7109375" style="30" customWidth="1"/>
    <col min="2312" max="2312" width="0" style="30" hidden="1" customWidth="1"/>
    <col min="2313" max="2313" width="9.7109375" style="30" customWidth="1"/>
    <col min="2314" max="2314" width="5.140625" style="30" customWidth="1"/>
    <col min="2315" max="2315" width="0" style="30" hidden="1" customWidth="1"/>
    <col min="2316" max="2316" width="11.7109375" style="30" customWidth="1"/>
    <col min="2317" max="2325" width="0" style="30" hidden="1" customWidth="1"/>
    <col min="2326" max="2326" width="9.140625" style="30" customWidth="1"/>
    <col min="2327" max="2550" width="9.140625" style="30"/>
    <col min="2551" max="2551" width="6.140625" style="30" customWidth="1"/>
    <col min="2552" max="2552" width="5.28515625" style="30" customWidth="1"/>
    <col min="2553" max="2553" width="12.7109375" style="30" customWidth="1"/>
    <col min="2554" max="2557" width="5.7109375" style="30" customWidth="1"/>
    <col min="2558" max="2558" width="6.7109375" style="30" customWidth="1"/>
    <col min="2559" max="2567" width="5.7109375" style="30" customWidth="1"/>
    <col min="2568" max="2568" width="0" style="30" hidden="1" customWidth="1"/>
    <col min="2569" max="2569" width="9.7109375" style="30" customWidth="1"/>
    <col min="2570" max="2570" width="5.140625" style="30" customWidth="1"/>
    <col min="2571" max="2571" width="0" style="30" hidden="1" customWidth="1"/>
    <col min="2572" max="2572" width="11.7109375" style="30" customWidth="1"/>
    <col min="2573" max="2581" width="0" style="30" hidden="1" customWidth="1"/>
    <col min="2582" max="2582" width="9.140625" style="30" customWidth="1"/>
    <col min="2583" max="2806" width="9.140625" style="30"/>
    <col min="2807" max="2807" width="6.140625" style="30" customWidth="1"/>
    <col min="2808" max="2808" width="5.28515625" style="30" customWidth="1"/>
    <col min="2809" max="2809" width="12.7109375" style="30" customWidth="1"/>
    <col min="2810" max="2813" width="5.7109375" style="30" customWidth="1"/>
    <col min="2814" max="2814" width="6.7109375" style="30" customWidth="1"/>
    <col min="2815" max="2823" width="5.7109375" style="30" customWidth="1"/>
    <col min="2824" max="2824" width="0" style="30" hidden="1" customWidth="1"/>
    <col min="2825" max="2825" width="9.7109375" style="30" customWidth="1"/>
    <col min="2826" max="2826" width="5.140625" style="30" customWidth="1"/>
    <col min="2827" max="2827" width="0" style="30" hidden="1" customWidth="1"/>
    <col min="2828" max="2828" width="11.7109375" style="30" customWidth="1"/>
    <col min="2829" max="2837" width="0" style="30" hidden="1" customWidth="1"/>
    <col min="2838" max="2838" width="9.140625" style="30" customWidth="1"/>
    <col min="2839" max="3062" width="9.140625" style="30"/>
    <col min="3063" max="3063" width="6.140625" style="30" customWidth="1"/>
    <col min="3064" max="3064" width="5.28515625" style="30" customWidth="1"/>
    <col min="3065" max="3065" width="12.7109375" style="30" customWidth="1"/>
    <col min="3066" max="3069" width="5.7109375" style="30" customWidth="1"/>
    <col min="3070" max="3070" width="6.7109375" style="30" customWidth="1"/>
    <col min="3071" max="3079" width="5.7109375" style="30" customWidth="1"/>
    <col min="3080" max="3080" width="0" style="30" hidden="1" customWidth="1"/>
    <col min="3081" max="3081" width="9.7109375" style="30" customWidth="1"/>
    <col min="3082" max="3082" width="5.140625" style="30" customWidth="1"/>
    <col min="3083" max="3083" width="0" style="30" hidden="1" customWidth="1"/>
    <col min="3084" max="3084" width="11.7109375" style="30" customWidth="1"/>
    <col min="3085" max="3093" width="0" style="30" hidden="1" customWidth="1"/>
    <col min="3094" max="3094" width="9.140625" style="30" customWidth="1"/>
    <col min="3095" max="3318" width="9.140625" style="30"/>
    <col min="3319" max="3319" width="6.140625" style="30" customWidth="1"/>
    <col min="3320" max="3320" width="5.28515625" style="30" customWidth="1"/>
    <col min="3321" max="3321" width="12.7109375" style="30" customWidth="1"/>
    <col min="3322" max="3325" width="5.7109375" style="30" customWidth="1"/>
    <col min="3326" max="3326" width="6.7109375" style="30" customWidth="1"/>
    <col min="3327" max="3335" width="5.7109375" style="30" customWidth="1"/>
    <col min="3336" max="3336" width="0" style="30" hidden="1" customWidth="1"/>
    <col min="3337" max="3337" width="9.7109375" style="30" customWidth="1"/>
    <col min="3338" max="3338" width="5.140625" style="30" customWidth="1"/>
    <col min="3339" max="3339" width="0" style="30" hidden="1" customWidth="1"/>
    <col min="3340" max="3340" width="11.7109375" style="30" customWidth="1"/>
    <col min="3341" max="3349" width="0" style="30" hidden="1" customWidth="1"/>
    <col min="3350" max="3350" width="9.140625" style="30" customWidth="1"/>
    <col min="3351" max="3574" width="9.140625" style="30"/>
    <col min="3575" max="3575" width="6.140625" style="30" customWidth="1"/>
    <col min="3576" max="3576" width="5.28515625" style="30" customWidth="1"/>
    <col min="3577" max="3577" width="12.7109375" style="30" customWidth="1"/>
    <col min="3578" max="3581" width="5.7109375" style="30" customWidth="1"/>
    <col min="3582" max="3582" width="6.7109375" style="30" customWidth="1"/>
    <col min="3583" max="3591" width="5.7109375" style="30" customWidth="1"/>
    <col min="3592" max="3592" width="0" style="30" hidden="1" customWidth="1"/>
    <col min="3593" max="3593" width="9.7109375" style="30" customWidth="1"/>
    <col min="3594" max="3594" width="5.140625" style="30" customWidth="1"/>
    <col min="3595" max="3595" width="0" style="30" hidden="1" customWidth="1"/>
    <col min="3596" max="3596" width="11.7109375" style="30" customWidth="1"/>
    <col min="3597" max="3605" width="0" style="30" hidden="1" customWidth="1"/>
    <col min="3606" max="3606" width="9.140625" style="30" customWidth="1"/>
    <col min="3607" max="3830" width="9.140625" style="30"/>
    <col min="3831" max="3831" width="6.140625" style="30" customWidth="1"/>
    <col min="3832" max="3832" width="5.28515625" style="30" customWidth="1"/>
    <col min="3833" max="3833" width="12.7109375" style="30" customWidth="1"/>
    <col min="3834" max="3837" width="5.7109375" style="30" customWidth="1"/>
    <col min="3838" max="3838" width="6.7109375" style="30" customWidth="1"/>
    <col min="3839" max="3847" width="5.7109375" style="30" customWidth="1"/>
    <col min="3848" max="3848" width="0" style="30" hidden="1" customWidth="1"/>
    <col min="3849" max="3849" width="9.7109375" style="30" customWidth="1"/>
    <col min="3850" max="3850" width="5.140625" style="30" customWidth="1"/>
    <col min="3851" max="3851" width="0" style="30" hidden="1" customWidth="1"/>
    <col min="3852" max="3852" width="11.7109375" style="30" customWidth="1"/>
    <col min="3853" max="3861" width="0" style="30" hidden="1" customWidth="1"/>
    <col min="3862" max="3862" width="9.140625" style="30" customWidth="1"/>
    <col min="3863" max="4086" width="9.140625" style="30"/>
    <col min="4087" max="4087" width="6.140625" style="30" customWidth="1"/>
    <col min="4088" max="4088" width="5.28515625" style="30" customWidth="1"/>
    <col min="4089" max="4089" width="12.7109375" style="30" customWidth="1"/>
    <col min="4090" max="4093" width="5.7109375" style="30" customWidth="1"/>
    <col min="4094" max="4094" width="6.7109375" style="30" customWidth="1"/>
    <col min="4095" max="4103" width="5.7109375" style="30" customWidth="1"/>
    <col min="4104" max="4104" width="0" style="30" hidden="1" customWidth="1"/>
    <col min="4105" max="4105" width="9.7109375" style="30" customWidth="1"/>
    <col min="4106" max="4106" width="5.140625" style="30" customWidth="1"/>
    <col min="4107" max="4107" width="0" style="30" hidden="1" customWidth="1"/>
    <col min="4108" max="4108" width="11.7109375" style="30" customWidth="1"/>
    <col min="4109" max="4117" width="0" style="30" hidden="1" customWidth="1"/>
    <col min="4118" max="4118" width="9.140625" style="30" customWidth="1"/>
    <col min="4119" max="4342" width="9.140625" style="30"/>
    <col min="4343" max="4343" width="6.140625" style="30" customWidth="1"/>
    <col min="4344" max="4344" width="5.28515625" style="30" customWidth="1"/>
    <col min="4345" max="4345" width="12.7109375" style="30" customWidth="1"/>
    <col min="4346" max="4349" width="5.7109375" style="30" customWidth="1"/>
    <col min="4350" max="4350" width="6.7109375" style="30" customWidth="1"/>
    <col min="4351" max="4359" width="5.7109375" style="30" customWidth="1"/>
    <col min="4360" max="4360" width="0" style="30" hidden="1" customWidth="1"/>
    <col min="4361" max="4361" width="9.7109375" style="30" customWidth="1"/>
    <col min="4362" max="4362" width="5.140625" style="30" customWidth="1"/>
    <col min="4363" max="4363" width="0" style="30" hidden="1" customWidth="1"/>
    <col min="4364" max="4364" width="11.7109375" style="30" customWidth="1"/>
    <col min="4365" max="4373" width="0" style="30" hidden="1" customWidth="1"/>
    <col min="4374" max="4374" width="9.140625" style="30" customWidth="1"/>
    <col min="4375" max="4598" width="9.140625" style="30"/>
    <col min="4599" max="4599" width="6.140625" style="30" customWidth="1"/>
    <col min="4600" max="4600" width="5.28515625" style="30" customWidth="1"/>
    <col min="4601" max="4601" width="12.7109375" style="30" customWidth="1"/>
    <col min="4602" max="4605" width="5.7109375" style="30" customWidth="1"/>
    <col min="4606" max="4606" width="6.7109375" style="30" customWidth="1"/>
    <col min="4607" max="4615" width="5.7109375" style="30" customWidth="1"/>
    <col min="4616" max="4616" width="0" style="30" hidden="1" customWidth="1"/>
    <col min="4617" max="4617" width="9.7109375" style="30" customWidth="1"/>
    <col min="4618" max="4618" width="5.140625" style="30" customWidth="1"/>
    <col min="4619" max="4619" width="0" style="30" hidden="1" customWidth="1"/>
    <col min="4620" max="4620" width="11.7109375" style="30" customWidth="1"/>
    <col min="4621" max="4629" width="0" style="30" hidden="1" customWidth="1"/>
    <col min="4630" max="4630" width="9.140625" style="30" customWidth="1"/>
    <col min="4631" max="4854" width="9.140625" style="30"/>
    <col min="4855" max="4855" width="6.140625" style="30" customWidth="1"/>
    <col min="4856" max="4856" width="5.28515625" style="30" customWidth="1"/>
    <col min="4857" max="4857" width="12.7109375" style="30" customWidth="1"/>
    <col min="4858" max="4861" width="5.7109375" style="30" customWidth="1"/>
    <col min="4862" max="4862" width="6.7109375" style="30" customWidth="1"/>
    <col min="4863" max="4871" width="5.7109375" style="30" customWidth="1"/>
    <col min="4872" max="4872" width="0" style="30" hidden="1" customWidth="1"/>
    <col min="4873" max="4873" width="9.7109375" style="30" customWidth="1"/>
    <col min="4874" max="4874" width="5.140625" style="30" customWidth="1"/>
    <col min="4875" max="4875" width="0" style="30" hidden="1" customWidth="1"/>
    <col min="4876" max="4876" width="11.7109375" style="30" customWidth="1"/>
    <col min="4877" max="4885" width="0" style="30" hidden="1" customWidth="1"/>
    <col min="4886" max="4886" width="9.140625" style="30" customWidth="1"/>
    <col min="4887" max="5110" width="9.140625" style="30"/>
    <col min="5111" max="5111" width="6.140625" style="30" customWidth="1"/>
    <col min="5112" max="5112" width="5.28515625" style="30" customWidth="1"/>
    <col min="5113" max="5113" width="12.7109375" style="30" customWidth="1"/>
    <col min="5114" max="5117" width="5.7109375" style="30" customWidth="1"/>
    <col min="5118" max="5118" width="6.7109375" style="30" customWidth="1"/>
    <col min="5119" max="5127" width="5.7109375" style="30" customWidth="1"/>
    <col min="5128" max="5128" width="0" style="30" hidden="1" customWidth="1"/>
    <col min="5129" max="5129" width="9.7109375" style="30" customWidth="1"/>
    <col min="5130" max="5130" width="5.140625" style="30" customWidth="1"/>
    <col min="5131" max="5131" width="0" style="30" hidden="1" customWidth="1"/>
    <col min="5132" max="5132" width="11.7109375" style="30" customWidth="1"/>
    <col min="5133" max="5141" width="0" style="30" hidden="1" customWidth="1"/>
    <col min="5142" max="5142" width="9.140625" style="30" customWidth="1"/>
    <col min="5143" max="5366" width="9.140625" style="30"/>
    <col min="5367" max="5367" width="6.140625" style="30" customWidth="1"/>
    <col min="5368" max="5368" width="5.28515625" style="30" customWidth="1"/>
    <col min="5369" max="5369" width="12.7109375" style="30" customWidth="1"/>
    <col min="5370" max="5373" width="5.7109375" style="30" customWidth="1"/>
    <col min="5374" max="5374" width="6.7109375" style="30" customWidth="1"/>
    <col min="5375" max="5383" width="5.7109375" style="30" customWidth="1"/>
    <col min="5384" max="5384" width="0" style="30" hidden="1" customWidth="1"/>
    <col min="5385" max="5385" width="9.7109375" style="30" customWidth="1"/>
    <col min="5386" max="5386" width="5.140625" style="30" customWidth="1"/>
    <col min="5387" max="5387" width="0" style="30" hidden="1" customWidth="1"/>
    <col min="5388" max="5388" width="11.7109375" style="30" customWidth="1"/>
    <col min="5389" max="5397" width="0" style="30" hidden="1" customWidth="1"/>
    <col min="5398" max="5398" width="9.140625" style="30" customWidth="1"/>
    <col min="5399" max="5622" width="9.140625" style="30"/>
    <col min="5623" max="5623" width="6.140625" style="30" customWidth="1"/>
    <col min="5624" max="5624" width="5.28515625" style="30" customWidth="1"/>
    <col min="5625" max="5625" width="12.7109375" style="30" customWidth="1"/>
    <col min="5626" max="5629" width="5.7109375" style="30" customWidth="1"/>
    <col min="5630" max="5630" width="6.7109375" style="30" customWidth="1"/>
    <col min="5631" max="5639" width="5.7109375" style="30" customWidth="1"/>
    <col min="5640" max="5640" width="0" style="30" hidden="1" customWidth="1"/>
    <col min="5641" max="5641" width="9.7109375" style="30" customWidth="1"/>
    <col min="5642" max="5642" width="5.140625" style="30" customWidth="1"/>
    <col min="5643" max="5643" width="0" style="30" hidden="1" customWidth="1"/>
    <col min="5644" max="5644" width="11.7109375" style="30" customWidth="1"/>
    <col min="5645" max="5653" width="0" style="30" hidden="1" customWidth="1"/>
    <col min="5654" max="5654" width="9.140625" style="30" customWidth="1"/>
    <col min="5655" max="5878" width="9.140625" style="30"/>
    <col min="5879" max="5879" width="6.140625" style="30" customWidth="1"/>
    <col min="5880" max="5880" width="5.28515625" style="30" customWidth="1"/>
    <col min="5881" max="5881" width="12.7109375" style="30" customWidth="1"/>
    <col min="5882" max="5885" width="5.7109375" style="30" customWidth="1"/>
    <col min="5886" max="5886" width="6.7109375" style="30" customWidth="1"/>
    <col min="5887" max="5895" width="5.7109375" style="30" customWidth="1"/>
    <col min="5896" max="5896" width="0" style="30" hidden="1" customWidth="1"/>
    <col min="5897" max="5897" width="9.7109375" style="30" customWidth="1"/>
    <col min="5898" max="5898" width="5.140625" style="30" customWidth="1"/>
    <col min="5899" max="5899" width="0" style="30" hidden="1" customWidth="1"/>
    <col min="5900" max="5900" width="11.7109375" style="30" customWidth="1"/>
    <col min="5901" max="5909" width="0" style="30" hidden="1" customWidth="1"/>
    <col min="5910" max="5910" width="9.140625" style="30" customWidth="1"/>
    <col min="5911" max="6134" width="9.140625" style="30"/>
    <col min="6135" max="6135" width="6.140625" style="30" customWidth="1"/>
    <col min="6136" max="6136" width="5.28515625" style="30" customWidth="1"/>
    <col min="6137" max="6137" width="12.7109375" style="30" customWidth="1"/>
    <col min="6138" max="6141" width="5.7109375" style="30" customWidth="1"/>
    <col min="6142" max="6142" width="6.7109375" style="30" customWidth="1"/>
    <col min="6143" max="6151" width="5.7109375" style="30" customWidth="1"/>
    <col min="6152" max="6152" width="0" style="30" hidden="1" customWidth="1"/>
    <col min="6153" max="6153" width="9.7109375" style="30" customWidth="1"/>
    <col min="6154" max="6154" width="5.140625" style="30" customWidth="1"/>
    <col min="6155" max="6155" width="0" style="30" hidden="1" customWidth="1"/>
    <col min="6156" max="6156" width="11.7109375" style="30" customWidth="1"/>
    <col min="6157" max="6165" width="0" style="30" hidden="1" customWidth="1"/>
    <col min="6166" max="6166" width="9.140625" style="30" customWidth="1"/>
    <col min="6167" max="6390" width="9.140625" style="30"/>
    <col min="6391" max="6391" width="6.140625" style="30" customWidth="1"/>
    <col min="6392" max="6392" width="5.28515625" style="30" customWidth="1"/>
    <col min="6393" max="6393" width="12.7109375" style="30" customWidth="1"/>
    <col min="6394" max="6397" width="5.7109375" style="30" customWidth="1"/>
    <col min="6398" max="6398" width="6.7109375" style="30" customWidth="1"/>
    <col min="6399" max="6407" width="5.7109375" style="30" customWidth="1"/>
    <col min="6408" max="6408" width="0" style="30" hidden="1" customWidth="1"/>
    <col min="6409" max="6409" width="9.7109375" style="30" customWidth="1"/>
    <col min="6410" max="6410" width="5.140625" style="30" customWidth="1"/>
    <col min="6411" max="6411" width="0" style="30" hidden="1" customWidth="1"/>
    <col min="6412" max="6412" width="11.7109375" style="30" customWidth="1"/>
    <col min="6413" max="6421" width="0" style="30" hidden="1" customWidth="1"/>
    <col min="6422" max="6422" width="9.140625" style="30" customWidth="1"/>
    <col min="6423" max="6646" width="9.140625" style="30"/>
    <col min="6647" max="6647" width="6.140625" style="30" customWidth="1"/>
    <col min="6648" max="6648" width="5.28515625" style="30" customWidth="1"/>
    <col min="6649" max="6649" width="12.7109375" style="30" customWidth="1"/>
    <col min="6650" max="6653" width="5.7109375" style="30" customWidth="1"/>
    <col min="6654" max="6654" width="6.7109375" style="30" customWidth="1"/>
    <col min="6655" max="6663" width="5.7109375" style="30" customWidth="1"/>
    <col min="6664" max="6664" width="0" style="30" hidden="1" customWidth="1"/>
    <col min="6665" max="6665" width="9.7109375" style="30" customWidth="1"/>
    <col min="6666" max="6666" width="5.140625" style="30" customWidth="1"/>
    <col min="6667" max="6667" width="0" style="30" hidden="1" customWidth="1"/>
    <col min="6668" max="6668" width="11.7109375" style="30" customWidth="1"/>
    <col min="6669" max="6677" width="0" style="30" hidden="1" customWidth="1"/>
    <col min="6678" max="6678" width="9.140625" style="30" customWidth="1"/>
    <col min="6679" max="6902" width="9.140625" style="30"/>
    <col min="6903" max="6903" width="6.140625" style="30" customWidth="1"/>
    <col min="6904" max="6904" width="5.28515625" style="30" customWidth="1"/>
    <col min="6905" max="6905" width="12.7109375" style="30" customWidth="1"/>
    <col min="6906" max="6909" width="5.7109375" style="30" customWidth="1"/>
    <col min="6910" max="6910" width="6.7109375" style="30" customWidth="1"/>
    <col min="6911" max="6919" width="5.7109375" style="30" customWidth="1"/>
    <col min="6920" max="6920" width="0" style="30" hidden="1" customWidth="1"/>
    <col min="6921" max="6921" width="9.7109375" style="30" customWidth="1"/>
    <col min="6922" max="6922" width="5.140625" style="30" customWidth="1"/>
    <col min="6923" max="6923" width="0" style="30" hidden="1" customWidth="1"/>
    <col min="6924" max="6924" width="11.7109375" style="30" customWidth="1"/>
    <col min="6925" max="6933" width="0" style="30" hidden="1" customWidth="1"/>
    <col min="6934" max="6934" width="9.140625" style="30" customWidth="1"/>
    <col min="6935" max="7158" width="9.140625" style="30"/>
    <col min="7159" max="7159" width="6.140625" style="30" customWidth="1"/>
    <col min="7160" max="7160" width="5.28515625" style="30" customWidth="1"/>
    <col min="7161" max="7161" width="12.7109375" style="30" customWidth="1"/>
    <col min="7162" max="7165" width="5.7109375" style="30" customWidth="1"/>
    <col min="7166" max="7166" width="6.7109375" style="30" customWidth="1"/>
    <col min="7167" max="7175" width="5.7109375" style="30" customWidth="1"/>
    <col min="7176" max="7176" width="0" style="30" hidden="1" customWidth="1"/>
    <col min="7177" max="7177" width="9.7109375" style="30" customWidth="1"/>
    <col min="7178" max="7178" width="5.140625" style="30" customWidth="1"/>
    <col min="7179" max="7179" width="0" style="30" hidden="1" customWidth="1"/>
    <col min="7180" max="7180" width="11.7109375" style="30" customWidth="1"/>
    <col min="7181" max="7189" width="0" style="30" hidden="1" customWidth="1"/>
    <col min="7190" max="7190" width="9.140625" style="30" customWidth="1"/>
    <col min="7191" max="7414" width="9.140625" style="30"/>
    <col min="7415" max="7415" width="6.140625" style="30" customWidth="1"/>
    <col min="7416" max="7416" width="5.28515625" style="30" customWidth="1"/>
    <col min="7417" max="7417" width="12.7109375" style="30" customWidth="1"/>
    <col min="7418" max="7421" width="5.7109375" style="30" customWidth="1"/>
    <col min="7422" max="7422" width="6.7109375" style="30" customWidth="1"/>
    <col min="7423" max="7431" width="5.7109375" style="30" customWidth="1"/>
    <col min="7432" max="7432" width="0" style="30" hidden="1" customWidth="1"/>
    <col min="7433" max="7433" width="9.7109375" style="30" customWidth="1"/>
    <col min="7434" max="7434" width="5.140625" style="30" customWidth="1"/>
    <col min="7435" max="7435" width="0" style="30" hidden="1" customWidth="1"/>
    <col min="7436" max="7436" width="11.7109375" style="30" customWidth="1"/>
    <col min="7437" max="7445" width="0" style="30" hidden="1" customWidth="1"/>
    <col min="7446" max="7446" width="9.140625" style="30" customWidth="1"/>
    <col min="7447" max="7670" width="9.140625" style="30"/>
    <col min="7671" max="7671" width="6.140625" style="30" customWidth="1"/>
    <col min="7672" max="7672" width="5.28515625" style="30" customWidth="1"/>
    <col min="7673" max="7673" width="12.7109375" style="30" customWidth="1"/>
    <col min="7674" max="7677" width="5.7109375" style="30" customWidth="1"/>
    <col min="7678" max="7678" width="6.7109375" style="30" customWidth="1"/>
    <col min="7679" max="7687" width="5.7109375" style="30" customWidth="1"/>
    <col min="7688" max="7688" width="0" style="30" hidden="1" customWidth="1"/>
    <col min="7689" max="7689" width="9.7109375" style="30" customWidth="1"/>
    <col min="7690" max="7690" width="5.140625" style="30" customWidth="1"/>
    <col min="7691" max="7691" width="0" style="30" hidden="1" customWidth="1"/>
    <col min="7692" max="7692" width="11.7109375" style="30" customWidth="1"/>
    <col min="7693" max="7701" width="0" style="30" hidden="1" customWidth="1"/>
    <col min="7702" max="7702" width="9.140625" style="30" customWidth="1"/>
    <col min="7703" max="7926" width="9.140625" style="30"/>
    <col min="7927" max="7927" width="6.140625" style="30" customWidth="1"/>
    <col min="7928" max="7928" width="5.28515625" style="30" customWidth="1"/>
    <col min="7929" max="7929" width="12.7109375" style="30" customWidth="1"/>
    <col min="7930" max="7933" width="5.7109375" style="30" customWidth="1"/>
    <col min="7934" max="7934" width="6.7109375" style="30" customWidth="1"/>
    <col min="7935" max="7943" width="5.7109375" style="30" customWidth="1"/>
    <col min="7944" max="7944" width="0" style="30" hidden="1" customWidth="1"/>
    <col min="7945" max="7945" width="9.7109375" style="30" customWidth="1"/>
    <col min="7946" max="7946" width="5.140625" style="30" customWidth="1"/>
    <col min="7947" max="7947" width="0" style="30" hidden="1" customWidth="1"/>
    <col min="7948" max="7948" width="11.7109375" style="30" customWidth="1"/>
    <col min="7949" max="7957" width="0" style="30" hidden="1" customWidth="1"/>
    <col min="7958" max="7958" width="9.140625" style="30" customWidth="1"/>
    <col min="7959" max="8182" width="9.140625" style="30"/>
    <col min="8183" max="8183" width="6.140625" style="30" customWidth="1"/>
    <col min="8184" max="8184" width="5.28515625" style="30" customWidth="1"/>
    <col min="8185" max="8185" width="12.7109375" style="30" customWidth="1"/>
    <col min="8186" max="8189" width="5.7109375" style="30" customWidth="1"/>
    <col min="8190" max="8190" width="6.7109375" style="30" customWidth="1"/>
    <col min="8191" max="8199" width="5.7109375" style="30" customWidth="1"/>
    <col min="8200" max="8200" width="0" style="30" hidden="1" customWidth="1"/>
    <col min="8201" max="8201" width="9.7109375" style="30" customWidth="1"/>
    <col min="8202" max="8202" width="5.140625" style="30" customWidth="1"/>
    <col min="8203" max="8203" width="0" style="30" hidden="1" customWidth="1"/>
    <col min="8204" max="8204" width="11.7109375" style="30" customWidth="1"/>
    <col min="8205" max="8213" width="0" style="30" hidden="1" customWidth="1"/>
    <col min="8214" max="8214" width="9.140625" style="30" customWidth="1"/>
    <col min="8215" max="8438" width="9.140625" style="30"/>
    <col min="8439" max="8439" width="6.140625" style="30" customWidth="1"/>
    <col min="8440" max="8440" width="5.28515625" style="30" customWidth="1"/>
    <col min="8441" max="8441" width="12.7109375" style="30" customWidth="1"/>
    <col min="8442" max="8445" width="5.7109375" style="30" customWidth="1"/>
    <col min="8446" max="8446" width="6.7109375" style="30" customWidth="1"/>
    <col min="8447" max="8455" width="5.7109375" style="30" customWidth="1"/>
    <col min="8456" max="8456" width="0" style="30" hidden="1" customWidth="1"/>
    <col min="8457" max="8457" width="9.7109375" style="30" customWidth="1"/>
    <col min="8458" max="8458" width="5.140625" style="30" customWidth="1"/>
    <col min="8459" max="8459" width="0" style="30" hidden="1" customWidth="1"/>
    <col min="8460" max="8460" width="11.7109375" style="30" customWidth="1"/>
    <col min="8461" max="8469" width="0" style="30" hidden="1" customWidth="1"/>
    <col min="8470" max="8470" width="9.140625" style="30" customWidth="1"/>
    <col min="8471" max="8694" width="9.140625" style="30"/>
    <col min="8695" max="8695" width="6.140625" style="30" customWidth="1"/>
    <col min="8696" max="8696" width="5.28515625" style="30" customWidth="1"/>
    <col min="8697" max="8697" width="12.7109375" style="30" customWidth="1"/>
    <col min="8698" max="8701" width="5.7109375" style="30" customWidth="1"/>
    <col min="8702" max="8702" width="6.7109375" style="30" customWidth="1"/>
    <col min="8703" max="8711" width="5.7109375" style="30" customWidth="1"/>
    <col min="8712" max="8712" width="0" style="30" hidden="1" customWidth="1"/>
    <col min="8713" max="8713" width="9.7109375" style="30" customWidth="1"/>
    <col min="8714" max="8714" width="5.140625" style="30" customWidth="1"/>
    <col min="8715" max="8715" width="0" style="30" hidden="1" customWidth="1"/>
    <col min="8716" max="8716" width="11.7109375" style="30" customWidth="1"/>
    <col min="8717" max="8725" width="0" style="30" hidden="1" customWidth="1"/>
    <col min="8726" max="8726" width="9.140625" style="30" customWidth="1"/>
    <col min="8727" max="8950" width="9.140625" style="30"/>
    <col min="8951" max="8951" width="6.140625" style="30" customWidth="1"/>
    <col min="8952" max="8952" width="5.28515625" style="30" customWidth="1"/>
    <col min="8953" max="8953" width="12.7109375" style="30" customWidth="1"/>
    <col min="8954" max="8957" width="5.7109375" style="30" customWidth="1"/>
    <col min="8958" max="8958" width="6.7109375" style="30" customWidth="1"/>
    <col min="8959" max="8967" width="5.7109375" style="30" customWidth="1"/>
    <col min="8968" max="8968" width="0" style="30" hidden="1" customWidth="1"/>
    <col min="8969" max="8969" width="9.7109375" style="30" customWidth="1"/>
    <col min="8970" max="8970" width="5.140625" style="30" customWidth="1"/>
    <col min="8971" max="8971" width="0" style="30" hidden="1" customWidth="1"/>
    <col min="8972" max="8972" width="11.7109375" style="30" customWidth="1"/>
    <col min="8973" max="8981" width="0" style="30" hidden="1" customWidth="1"/>
    <col min="8982" max="8982" width="9.140625" style="30" customWidth="1"/>
    <col min="8983" max="9206" width="9.140625" style="30"/>
    <col min="9207" max="9207" width="6.140625" style="30" customWidth="1"/>
    <col min="9208" max="9208" width="5.28515625" style="30" customWidth="1"/>
    <col min="9209" max="9209" width="12.7109375" style="30" customWidth="1"/>
    <col min="9210" max="9213" width="5.7109375" style="30" customWidth="1"/>
    <col min="9214" max="9214" width="6.7109375" style="30" customWidth="1"/>
    <col min="9215" max="9223" width="5.7109375" style="30" customWidth="1"/>
    <col min="9224" max="9224" width="0" style="30" hidden="1" customWidth="1"/>
    <col min="9225" max="9225" width="9.7109375" style="30" customWidth="1"/>
    <col min="9226" max="9226" width="5.140625" style="30" customWidth="1"/>
    <col min="9227" max="9227" width="0" style="30" hidden="1" customWidth="1"/>
    <col min="9228" max="9228" width="11.7109375" style="30" customWidth="1"/>
    <col min="9229" max="9237" width="0" style="30" hidden="1" customWidth="1"/>
    <col min="9238" max="9238" width="9.140625" style="30" customWidth="1"/>
    <col min="9239" max="9462" width="9.140625" style="30"/>
    <col min="9463" max="9463" width="6.140625" style="30" customWidth="1"/>
    <col min="9464" max="9464" width="5.28515625" style="30" customWidth="1"/>
    <col min="9465" max="9465" width="12.7109375" style="30" customWidth="1"/>
    <col min="9466" max="9469" width="5.7109375" style="30" customWidth="1"/>
    <col min="9470" max="9470" width="6.7109375" style="30" customWidth="1"/>
    <col min="9471" max="9479" width="5.7109375" style="30" customWidth="1"/>
    <col min="9480" max="9480" width="0" style="30" hidden="1" customWidth="1"/>
    <col min="9481" max="9481" width="9.7109375" style="30" customWidth="1"/>
    <col min="9482" max="9482" width="5.140625" style="30" customWidth="1"/>
    <col min="9483" max="9483" width="0" style="30" hidden="1" customWidth="1"/>
    <col min="9484" max="9484" width="11.7109375" style="30" customWidth="1"/>
    <col min="9485" max="9493" width="0" style="30" hidden="1" customWidth="1"/>
    <col min="9494" max="9494" width="9.140625" style="30" customWidth="1"/>
    <col min="9495" max="9718" width="9.140625" style="30"/>
    <col min="9719" max="9719" width="6.140625" style="30" customWidth="1"/>
    <col min="9720" max="9720" width="5.28515625" style="30" customWidth="1"/>
    <col min="9721" max="9721" width="12.7109375" style="30" customWidth="1"/>
    <col min="9722" max="9725" width="5.7109375" style="30" customWidth="1"/>
    <col min="9726" max="9726" width="6.7109375" style="30" customWidth="1"/>
    <col min="9727" max="9735" width="5.7109375" style="30" customWidth="1"/>
    <col min="9736" max="9736" width="0" style="30" hidden="1" customWidth="1"/>
    <col min="9737" max="9737" width="9.7109375" style="30" customWidth="1"/>
    <col min="9738" max="9738" width="5.140625" style="30" customWidth="1"/>
    <col min="9739" max="9739" width="0" style="30" hidden="1" customWidth="1"/>
    <col min="9740" max="9740" width="11.7109375" style="30" customWidth="1"/>
    <col min="9741" max="9749" width="0" style="30" hidden="1" customWidth="1"/>
    <col min="9750" max="9750" width="9.140625" style="30" customWidth="1"/>
    <col min="9751" max="9974" width="9.140625" style="30"/>
    <col min="9975" max="9975" width="6.140625" style="30" customWidth="1"/>
    <col min="9976" max="9976" width="5.28515625" style="30" customWidth="1"/>
    <col min="9977" max="9977" width="12.7109375" style="30" customWidth="1"/>
    <col min="9978" max="9981" width="5.7109375" style="30" customWidth="1"/>
    <col min="9982" max="9982" width="6.7109375" style="30" customWidth="1"/>
    <col min="9983" max="9991" width="5.7109375" style="30" customWidth="1"/>
    <col min="9992" max="9992" width="0" style="30" hidden="1" customWidth="1"/>
    <col min="9993" max="9993" width="9.7109375" style="30" customWidth="1"/>
    <col min="9994" max="9994" width="5.140625" style="30" customWidth="1"/>
    <col min="9995" max="9995" width="0" style="30" hidden="1" customWidth="1"/>
    <col min="9996" max="9996" width="11.7109375" style="30" customWidth="1"/>
    <col min="9997" max="10005" width="0" style="30" hidden="1" customWidth="1"/>
    <col min="10006" max="10006" width="9.140625" style="30" customWidth="1"/>
    <col min="10007" max="10230" width="9.140625" style="30"/>
    <col min="10231" max="10231" width="6.140625" style="30" customWidth="1"/>
    <col min="10232" max="10232" width="5.28515625" style="30" customWidth="1"/>
    <col min="10233" max="10233" width="12.7109375" style="30" customWidth="1"/>
    <col min="10234" max="10237" width="5.7109375" style="30" customWidth="1"/>
    <col min="10238" max="10238" width="6.7109375" style="30" customWidth="1"/>
    <col min="10239" max="10247" width="5.7109375" style="30" customWidth="1"/>
    <col min="10248" max="10248" width="0" style="30" hidden="1" customWidth="1"/>
    <col min="10249" max="10249" width="9.7109375" style="30" customWidth="1"/>
    <col min="10250" max="10250" width="5.140625" style="30" customWidth="1"/>
    <col min="10251" max="10251" width="0" style="30" hidden="1" customWidth="1"/>
    <col min="10252" max="10252" width="11.7109375" style="30" customWidth="1"/>
    <col min="10253" max="10261" width="0" style="30" hidden="1" customWidth="1"/>
    <col min="10262" max="10262" width="9.140625" style="30" customWidth="1"/>
    <col min="10263" max="10486" width="9.140625" style="30"/>
    <col min="10487" max="10487" width="6.140625" style="30" customWidth="1"/>
    <col min="10488" max="10488" width="5.28515625" style="30" customWidth="1"/>
    <col min="10489" max="10489" width="12.7109375" style="30" customWidth="1"/>
    <col min="10490" max="10493" width="5.7109375" style="30" customWidth="1"/>
    <col min="10494" max="10494" width="6.7109375" style="30" customWidth="1"/>
    <col min="10495" max="10503" width="5.7109375" style="30" customWidth="1"/>
    <col min="10504" max="10504" width="0" style="30" hidden="1" customWidth="1"/>
    <col min="10505" max="10505" width="9.7109375" style="30" customWidth="1"/>
    <col min="10506" max="10506" width="5.140625" style="30" customWidth="1"/>
    <col min="10507" max="10507" width="0" style="30" hidden="1" customWidth="1"/>
    <col min="10508" max="10508" width="11.7109375" style="30" customWidth="1"/>
    <col min="10509" max="10517" width="0" style="30" hidden="1" customWidth="1"/>
    <col min="10518" max="10518" width="9.140625" style="30" customWidth="1"/>
    <col min="10519" max="10742" width="9.140625" style="30"/>
    <col min="10743" max="10743" width="6.140625" style="30" customWidth="1"/>
    <col min="10744" max="10744" width="5.28515625" style="30" customWidth="1"/>
    <col min="10745" max="10745" width="12.7109375" style="30" customWidth="1"/>
    <col min="10746" max="10749" width="5.7109375" style="30" customWidth="1"/>
    <col min="10750" max="10750" width="6.7109375" style="30" customWidth="1"/>
    <col min="10751" max="10759" width="5.7109375" style="30" customWidth="1"/>
    <col min="10760" max="10760" width="0" style="30" hidden="1" customWidth="1"/>
    <col min="10761" max="10761" width="9.7109375" style="30" customWidth="1"/>
    <col min="10762" max="10762" width="5.140625" style="30" customWidth="1"/>
    <col min="10763" max="10763" width="0" style="30" hidden="1" customWidth="1"/>
    <col min="10764" max="10764" width="11.7109375" style="30" customWidth="1"/>
    <col min="10765" max="10773" width="0" style="30" hidden="1" customWidth="1"/>
    <col min="10774" max="10774" width="9.140625" style="30" customWidth="1"/>
    <col min="10775" max="10998" width="9.140625" style="30"/>
    <col min="10999" max="10999" width="6.140625" style="30" customWidth="1"/>
    <col min="11000" max="11000" width="5.28515625" style="30" customWidth="1"/>
    <col min="11001" max="11001" width="12.7109375" style="30" customWidth="1"/>
    <col min="11002" max="11005" width="5.7109375" style="30" customWidth="1"/>
    <col min="11006" max="11006" width="6.7109375" style="30" customWidth="1"/>
    <col min="11007" max="11015" width="5.7109375" style="30" customWidth="1"/>
    <col min="11016" max="11016" width="0" style="30" hidden="1" customWidth="1"/>
    <col min="11017" max="11017" width="9.7109375" style="30" customWidth="1"/>
    <col min="11018" max="11018" width="5.140625" style="30" customWidth="1"/>
    <col min="11019" max="11019" width="0" style="30" hidden="1" customWidth="1"/>
    <col min="11020" max="11020" width="11.7109375" style="30" customWidth="1"/>
    <col min="11021" max="11029" width="0" style="30" hidden="1" customWidth="1"/>
    <col min="11030" max="11030" width="9.140625" style="30" customWidth="1"/>
    <col min="11031" max="11254" width="9.140625" style="30"/>
    <col min="11255" max="11255" width="6.140625" style="30" customWidth="1"/>
    <col min="11256" max="11256" width="5.28515625" style="30" customWidth="1"/>
    <col min="11257" max="11257" width="12.7109375" style="30" customWidth="1"/>
    <col min="11258" max="11261" width="5.7109375" style="30" customWidth="1"/>
    <col min="11262" max="11262" width="6.7109375" style="30" customWidth="1"/>
    <col min="11263" max="11271" width="5.7109375" style="30" customWidth="1"/>
    <col min="11272" max="11272" width="0" style="30" hidden="1" customWidth="1"/>
    <col min="11273" max="11273" width="9.7109375" style="30" customWidth="1"/>
    <col min="11274" max="11274" width="5.140625" style="30" customWidth="1"/>
    <col min="11275" max="11275" width="0" style="30" hidden="1" customWidth="1"/>
    <col min="11276" max="11276" width="11.7109375" style="30" customWidth="1"/>
    <col min="11277" max="11285" width="0" style="30" hidden="1" customWidth="1"/>
    <col min="11286" max="11286" width="9.140625" style="30" customWidth="1"/>
    <col min="11287" max="11510" width="9.140625" style="30"/>
    <col min="11511" max="11511" width="6.140625" style="30" customWidth="1"/>
    <col min="11512" max="11512" width="5.28515625" style="30" customWidth="1"/>
    <col min="11513" max="11513" width="12.7109375" style="30" customWidth="1"/>
    <col min="11514" max="11517" width="5.7109375" style="30" customWidth="1"/>
    <col min="11518" max="11518" width="6.7109375" style="30" customWidth="1"/>
    <col min="11519" max="11527" width="5.7109375" style="30" customWidth="1"/>
    <col min="11528" max="11528" width="0" style="30" hidden="1" customWidth="1"/>
    <col min="11529" max="11529" width="9.7109375" style="30" customWidth="1"/>
    <col min="11530" max="11530" width="5.140625" style="30" customWidth="1"/>
    <col min="11531" max="11531" width="0" style="30" hidden="1" customWidth="1"/>
    <col min="11532" max="11532" width="11.7109375" style="30" customWidth="1"/>
    <col min="11533" max="11541" width="0" style="30" hidden="1" customWidth="1"/>
    <col min="11542" max="11542" width="9.140625" style="30" customWidth="1"/>
    <col min="11543" max="11766" width="9.140625" style="30"/>
    <col min="11767" max="11767" width="6.140625" style="30" customWidth="1"/>
    <col min="11768" max="11768" width="5.28515625" style="30" customWidth="1"/>
    <col min="11769" max="11769" width="12.7109375" style="30" customWidth="1"/>
    <col min="11770" max="11773" width="5.7109375" style="30" customWidth="1"/>
    <col min="11774" max="11774" width="6.7109375" style="30" customWidth="1"/>
    <col min="11775" max="11783" width="5.7109375" style="30" customWidth="1"/>
    <col min="11784" max="11784" width="0" style="30" hidden="1" customWidth="1"/>
    <col min="11785" max="11785" width="9.7109375" style="30" customWidth="1"/>
    <col min="11786" max="11786" width="5.140625" style="30" customWidth="1"/>
    <col min="11787" max="11787" width="0" style="30" hidden="1" customWidth="1"/>
    <col min="11788" max="11788" width="11.7109375" style="30" customWidth="1"/>
    <col min="11789" max="11797" width="0" style="30" hidden="1" customWidth="1"/>
    <col min="11798" max="11798" width="9.140625" style="30" customWidth="1"/>
    <col min="11799" max="12022" width="9.140625" style="30"/>
    <col min="12023" max="12023" width="6.140625" style="30" customWidth="1"/>
    <col min="12024" max="12024" width="5.28515625" style="30" customWidth="1"/>
    <col min="12025" max="12025" width="12.7109375" style="30" customWidth="1"/>
    <col min="12026" max="12029" width="5.7109375" style="30" customWidth="1"/>
    <col min="12030" max="12030" width="6.7109375" style="30" customWidth="1"/>
    <col min="12031" max="12039" width="5.7109375" style="30" customWidth="1"/>
    <col min="12040" max="12040" width="0" style="30" hidden="1" customWidth="1"/>
    <col min="12041" max="12041" width="9.7109375" style="30" customWidth="1"/>
    <col min="12042" max="12042" width="5.140625" style="30" customWidth="1"/>
    <col min="12043" max="12043" width="0" style="30" hidden="1" customWidth="1"/>
    <col min="12044" max="12044" width="11.7109375" style="30" customWidth="1"/>
    <col min="12045" max="12053" width="0" style="30" hidden="1" customWidth="1"/>
    <col min="12054" max="12054" width="9.140625" style="30" customWidth="1"/>
    <col min="12055" max="12278" width="9.140625" style="30"/>
    <col min="12279" max="12279" width="6.140625" style="30" customWidth="1"/>
    <col min="12280" max="12280" width="5.28515625" style="30" customWidth="1"/>
    <col min="12281" max="12281" width="12.7109375" style="30" customWidth="1"/>
    <col min="12282" max="12285" width="5.7109375" style="30" customWidth="1"/>
    <col min="12286" max="12286" width="6.7109375" style="30" customWidth="1"/>
    <col min="12287" max="12295" width="5.7109375" style="30" customWidth="1"/>
    <col min="12296" max="12296" width="0" style="30" hidden="1" customWidth="1"/>
    <col min="12297" max="12297" width="9.7109375" style="30" customWidth="1"/>
    <col min="12298" max="12298" width="5.140625" style="30" customWidth="1"/>
    <col min="12299" max="12299" width="0" style="30" hidden="1" customWidth="1"/>
    <col min="12300" max="12300" width="11.7109375" style="30" customWidth="1"/>
    <col min="12301" max="12309" width="0" style="30" hidden="1" customWidth="1"/>
    <col min="12310" max="12310" width="9.140625" style="30" customWidth="1"/>
    <col min="12311" max="12534" width="9.140625" style="30"/>
    <col min="12535" max="12535" width="6.140625" style="30" customWidth="1"/>
    <col min="12536" max="12536" width="5.28515625" style="30" customWidth="1"/>
    <col min="12537" max="12537" width="12.7109375" style="30" customWidth="1"/>
    <col min="12538" max="12541" width="5.7109375" style="30" customWidth="1"/>
    <col min="12542" max="12542" width="6.7109375" style="30" customWidth="1"/>
    <col min="12543" max="12551" width="5.7109375" style="30" customWidth="1"/>
    <col min="12552" max="12552" width="0" style="30" hidden="1" customWidth="1"/>
    <col min="12553" max="12553" width="9.7109375" style="30" customWidth="1"/>
    <col min="12554" max="12554" width="5.140625" style="30" customWidth="1"/>
    <col min="12555" max="12555" width="0" style="30" hidden="1" customWidth="1"/>
    <col min="12556" max="12556" width="11.7109375" style="30" customWidth="1"/>
    <col min="12557" max="12565" width="0" style="30" hidden="1" customWidth="1"/>
    <col min="12566" max="12566" width="9.140625" style="30" customWidth="1"/>
    <col min="12567" max="12790" width="9.140625" style="30"/>
    <col min="12791" max="12791" width="6.140625" style="30" customWidth="1"/>
    <col min="12792" max="12792" width="5.28515625" style="30" customWidth="1"/>
    <col min="12793" max="12793" width="12.7109375" style="30" customWidth="1"/>
    <col min="12794" max="12797" width="5.7109375" style="30" customWidth="1"/>
    <col min="12798" max="12798" width="6.7109375" style="30" customWidth="1"/>
    <col min="12799" max="12807" width="5.7109375" style="30" customWidth="1"/>
    <col min="12808" max="12808" width="0" style="30" hidden="1" customWidth="1"/>
    <col min="12809" max="12809" width="9.7109375" style="30" customWidth="1"/>
    <col min="12810" max="12810" width="5.140625" style="30" customWidth="1"/>
    <col min="12811" max="12811" width="0" style="30" hidden="1" customWidth="1"/>
    <col min="12812" max="12812" width="11.7109375" style="30" customWidth="1"/>
    <col min="12813" max="12821" width="0" style="30" hidden="1" customWidth="1"/>
    <col min="12822" max="12822" width="9.140625" style="30" customWidth="1"/>
    <col min="12823" max="13046" width="9.140625" style="30"/>
    <col min="13047" max="13047" width="6.140625" style="30" customWidth="1"/>
    <col min="13048" max="13048" width="5.28515625" style="30" customWidth="1"/>
    <col min="13049" max="13049" width="12.7109375" style="30" customWidth="1"/>
    <col min="13050" max="13053" width="5.7109375" style="30" customWidth="1"/>
    <col min="13054" max="13054" width="6.7109375" style="30" customWidth="1"/>
    <col min="13055" max="13063" width="5.7109375" style="30" customWidth="1"/>
    <col min="13064" max="13064" width="0" style="30" hidden="1" customWidth="1"/>
    <col min="13065" max="13065" width="9.7109375" style="30" customWidth="1"/>
    <col min="13066" max="13066" width="5.140625" style="30" customWidth="1"/>
    <col min="13067" max="13067" width="0" style="30" hidden="1" customWidth="1"/>
    <col min="13068" max="13068" width="11.7109375" style="30" customWidth="1"/>
    <col min="13069" max="13077" width="0" style="30" hidden="1" customWidth="1"/>
    <col min="13078" max="13078" width="9.140625" style="30" customWidth="1"/>
    <col min="13079" max="13302" width="9.140625" style="30"/>
    <col min="13303" max="13303" width="6.140625" style="30" customWidth="1"/>
    <col min="13304" max="13304" width="5.28515625" style="30" customWidth="1"/>
    <col min="13305" max="13305" width="12.7109375" style="30" customWidth="1"/>
    <col min="13306" max="13309" width="5.7109375" style="30" customWidth="1"/>
    <col min="13310" max="13310" width="6.7109375" style="30" customWidth="1"/>
    <col min="13311" max="13319" width="5.7109375" style="30" customWidth="1"/>
    <col min="13320" max="13320" width="0" style="30" hidden="1" customWidth="1"/>
    <col min="13321" max="13321" width="9.7109375" style="30" customWidth="1"/>
    <col min="13322" max="13322" width="5.140625" style="30" customWidth="1"/>
    <col min="13323" max="13323" width="0" style="30" hidden="1" customWidth="1"/>
    <col min="13324" max="13324" width="11.7109375" style="30" customWidth="1"/>
    <col min="13325" max="13333" width="0" style="30" hidden="1" customWidth="1"/>
    <col min="13334" max="13334" width="9.140625" style="30" customWidth="1"/>
    <col min="13335" max="13558" width="9.140625" style="30"/>
    <col min="13559" max="13559" width="6.140625" style="30" customWidth="1"/>
    <col min="13560" max="13560" width="5.28515625" style="30" customWidth="1"/>
    <col min="13561" max="13561" width="12.7109375" style="30" customWidth="1"/>
    <col min="13562" max="13565" width="5.7109375" style="30" customWidth="1"/>
    <col min="13566" max="13566" width="6.7109375" style="30" customWidth="1"/>
    <col min="13567" max="13575" width="5.7109375" style="30" customWidth="1"/>
    <col min="13576" max="13576" width="0" style="30" hidden="1" customWidth="1"/>
    <col min="13577" max="13577" width="9.7109375" style="30" customWidth="1"/>
    <col min="13578" max="13578" width="5.140625" style="30" customWidth="1"/>
    <col min="13579" max="13579" width="0" style="30" hidden="1" customWidth="1"/>
    <col min="13580" max="13580" width="11.7109375" style="30" customWidth="1"/>
    <col min="13581" max="13589" width="0" style="30" hidden="1" customWidth="1"/>
    <col min="13590" max="13590" width="9.140625" style="30" customWidth="1"/>
    <col min="13591" max="13814" width="9.140625" style="30"/>
    <col min="13815" max="13815" width="6.140625" style="30" customWidth="1"/>
    <col min="13816" max="13816" width="5.28515625" style="30" customWidth="1"/>
    <col min="13817" max="13817" width="12.7109375" style="30" customWidth="1"/>
    <col min="13818" max="13821" width="5.7109375" style="30" customWidth="1"/>
    <col min="13822" max="13822" width="6.7109375" style="30" customWidth="1"/>
    <col min="13823" max="13831" width="5.7109375" style="30" customWidth="1"/>
    <col min="13832" max="13832" width="0" style="30" hidden="1" customWidth="1"/>
    <col min="13833" max="13833" width="9.7109375" style="30" customWidth="1"/>
    <col min="13834" max="13834" width="5.140625" style="30" customWidth="1"/>
    <col min="13835" max="13835" width="0" style="30" hidden="1" customWidth="1"/>
    <col min="13836" max="13836" width="11.7109375" style="30" customWidth="1"/>
    <col min="13837" max="13845" width="0" style="30" hidden="1" customWidth="1"/>
    <col min="13846" max="13846" width="9.140625" style="30" customWidth="1"/>
    <col min="13847" max="14070" width="9.140625" style="30"/>
    <col min="14071" max="14071" width="6.140625" style="30" customWidth="1"/>
    <col min="14072" max="14072" width="5.28515625" style="30" customWidth="1"/>
    <col min="14073" max="14073" width="12.7109375" style="30" customWidth="1"/>
    <col min="14074" max="14077" width="5.7109375" style="30" customWidth="1"/>
    <col min="14078" max="14078" width="6.7109375" style="30" customWidth="1"/>
    <col min="14079" max="14087" width="5.7109375" style="30" customWidth="1"/>
    <col min="14088" max="14088" width="0" style="30" hidden="1" customWidth="1"/>
    <col min="14089" max="14089" width="9.7109375" style="30" customWidth="1"/>
    <col min="14090" max="14090" width="5.140625" style="30" customWidth="1"/>
    <col min="14091" max="14091" width="0" style="30" hidden="1" customWidth="1"/>
    <col min="14092" max="14092" width="11.7109375" style="30" customWidth="1"/>
    <col min="14093" max="14101" width="0" style="30" hidden="1" customWidth="1"/>
    <col min="14102" max="14102" width="9.140625" style="30" customWidth="1"/>
    <col min="14103" max="14326" width="9.140625" style="30"/>
    <col min="14327" max="14327" width="6.140625" style="30" customWidth="1"/>
    <col min="14328" max="14328" width="5.28515625" style="30" customWidth="1"/>
    <col min="14329" max="14329" width="12.7109375" style="30" customWidth="1"/>
    <col min="14330" max="14333" width="5.7109375" style="30" customWidth="1"/>
    <col min="14334" max="14334" width="6.7109375" style="30" customWidth="1"/>
    <col min="14335" max="14343" width="5.7109375" style="30" customWidth="1"/>
    <col min="14344" max="14344" width="0" style="30" hidden="1" customWidth="1"/>
    <col min="14345" max="14345" width="9.7109375" style="30" customWidth="1"/>
    <col min="14346" max="14346" width="5.140625" style="30" customWidth="1"/>
    <col min="14347" max="14347" width="0" style="30" hidden="1" customWidth="1"/>
    <col min="14348" max="14348" width="11.7109375" style="30" customWidth="1"/>
    <col min="14349" max="14357" width="0" style="30" hidden="1" customWidth="1"/>
    <col min="14358" max="14358" width="9.140625" style="30" customWidth="1"/>
    <col min="14359" max="14582" width="9.140625" style="30"/>
    <col min="14583" max="14583" width="6.140625" style="30" customWidth="1"/>
    <col min="14584" max="14584" width="5.28515625" style="30" customWidth="1"/>
    <col min="14585" max="14585" width="12.7109375" style="30" customWidth="1"/>
    <col min="14586" max="14589" width="5.7109375" style="30" customWidth="1"/>
    <col min="14590" max="14590" width="6.7109375" style="30" customWidth="1"/>
    <col min="14591" max="14599" width="5.7109375" style="30" customWidth="1"/>
    <col min="14600" max="14600" width="0" style="30" hidden="1" customWidth="1"/>
    <col min="14601" max="14601" width="9.7109375" style="30" customWidth="1"/>
    <col min="14602" max="14602" width="5.140625" style="30" customWidth="1"/>
    <col min="14603" max="14603" width="0" style="30" hidden="1" customWidth="1"/>
    <col min="14604" max="14604" width="11.7109375" style="30" customWidth="1"/>
    <col min="14605" max="14613" width="0" style="30" hidden="1" customWidth="1"/>
    <col min="14614" max="14614" width="9.140625" style="30" customWidth="1"/>
    <col min="14615" max="14838" width="9.140625" style="30"/>
    <col min="14839" max="14839" width="6.140625" style="30" customWidth="1"/>
    <col min="14840" max="14840" width="5.28515625" style="30" customWidth="1"/>
    <col min="14841" max="14841" width="12.7109375" style="30" customWidth="1"/>
    <col min="14842" max="14845" width="5.7109375" style="30" customWidth="1"/>
    <col min="14846" max="14846" width="6.7109375" style="30" customWidth="1"/>
    <col min="14847" max="14855" width="5.7109375" style="30" customWidth="1"/>
    <col min="14856" max="14856" width="0" style="30" hidden="1" customWidth="1"/>
    <col min="14857" max="14857" width="9.7109375" style="30" customWidth="1"/>
    <col min="14858" max="14858" width="5.140625" style="30" customWidth="1"/>
    <col min="14859" max="14859" width="0" style="30" hidden="1" customWidth="1"/>
    <col min="14860" max="14860" width="11.7109375" style="30" customWidth="1"/>
    <col min="14861" max="14869" width="0" style="30" hidden="1" customWidth="1"/>
    <col min="14870" max="14870" width="9.140625" style="30" customWidth="1"/>
    <col min="14871" max="15094" width="9.140625" style="30"/>
    <col min="15095" max="15095" width="6.140625" style="30" customWidth="1"/>
    <col min="15096" max="15096" width="5.28515625" style="30" customWidth="1"/>
    <col min="15097" max="15097" width="12.7109375" style="30" customWidth="1"/>
    <col min="15098" max="15101" width="5.7109375" style="30" customWidth="1"/>
    <col min="15102" max="15102" width="6.7109375" style="30" customWidth="1"/>
    <col min="15103" max="15111" width="5.7109375" style="30" customWidth="1"/>
    <col min="15112" max="15112" width="0" style="30" hidden="1" customWidth="1"/>
    <col min="15113" max="15113" width="9.7109375" style="30" customWidth="1"/>
    <col min="15114" max="15114" width="5.140625" style="30" customWidth="1"/>
    <col min="15115" max="15115" width="0" style="30" hidden="1" customWidth="1"/>
    <col min="15116" max="15116" width="11.7109375" style="30" customWidth="1"/>
    <col min="15117" max="15125" width="0" style="30" hidden="1" customWidth="1"/>
    <col min="15126" max="15126" width="9.140625" style="30" customWidth="1"/>
    <col min="15127" max="15350" width="9.140625" style="30"/>
    <col min="15351" max="15351" width="6.140625" style="30" customWidth="1"/>
    <col min="15352" max="15352" width="5.28515625" style="30" customWidth="1"/>
    <col min="15353" max="15353" width="12.7109375" style="30" customWidth="1"/>
    <col min="15354" max="15357" width="5.7109375" style="30" customWidth="1"/>
    <col min="15358" max="15358" width="6.7109375" style="30" customWidth="1"/>
    <col min="15359" max="15367" width="5.7109375" style="30" customWidth="1"/>
    <col min="15368" max="15368" width="0" style="30" hidden="1" customWidth="1"/>
    <col min="15369" max="15369" width="9.7109375" style="30" customWidth="1"/>
    <col min="15370" max="15370" width="5.140625" style="30" customWidth="1"/>
    <col min="15371" max="15371" width="0" style="30" hidden="1" customWidth="1"/>
    <col min="15372" max="15372" width="11.7109375" style="30" customWidth="1"/>
    <col min="15373" max="15381" width="0" style="30" hidden="1" customWidth="1"/>
    <col min="15382" max="15382" width="9.140625" style="30" customWidth="1"/>
    <col min="15383" max="15606" width="9.140625" style="30"/>
    <col min="15607" max="15607" width="6.140625" style="30" customWidth="1"/>
    <col min="15608" max="15608" width="5.28515625" style="30" customWidth="1"/>
    <col min="15609" max="15609" width="12.7109375" style="30" customWidth="1"/>
    <col min="15610" max="15613" width="5.7109375" style="30" customWidth="1"/>
    <col min="15614" max="15614" width="6.7109375" style="30" customWidth="1"/>
    <col min="15615" max="15623" width="5.7109375" style="30" customWidth="1"/>
    <col min="15624" max="15624" width="0" style="30" hidden="1" customWidth="1"/>
    <col min="15625" max="15625" width="9.7109375" style="30" customWidth="1"/>
    <col min="15626" max="15626" width="5.140625" style="30" customWidth="1"/>
    <col min="15627" max="15627" width="0" style="30" hidden="1" customWidth="1"/>
    <col min="15628" max="15628" width="11.7109375" style="30" customWidth="1"/>
    <col min="15629" max="15637" width="0" style="30" hidden="1" customWidth="1"/>
    <col min="15638" max="15638" width="9.140625" style="30" customWidth="1"/>
    <col min="15639" max="15862" width="9.140625" style="30"/>
    <col min="15863" max="15863" width="6.140625" style="30" customWidth="1"/>
    <col min="15864" max="15864" width="5.28515625" style="30" customWidth="1"/>
    <col min="15865" max="15865" width="12.7109375" style="30" customWidth="1"/>
    <col min="15866" max="15869" width="5.7109375" style="30" customWidth="1"/>
    <col min="15870" max="15870" width="6.7109375" style="30" customWidth="1"/>
    <col min="15871" max="15879" width="5.7109375" style="30" customWidth="1"/>
    <col min="15880" max="15880" width="0" style="30" hidden="1" customWidth="1"/>
    <col min="15881" max="15881" width="9.7109375" style="30" customWidth="1"/>
    <col min="15882" max="15882" width="5.140625" style="30" customWidth="1"/>
    <col min="15883" max="15883" width="0" style="30" hidden="1" customWidth="1"/>
    <col min="15884" max="15884" width="11.7109375" style="30" customWidth="1"/>
    <col min="15885" max="15893" width="0" style="30" hidden="1" customWidth="1"/>
    <col min="15894" max="15894" width="9.140625" style="30" customWidth="1"/>
    <col min="15895" max="16118" width="9.140625" style="30"/>
    <col min="16119" max="16119" width="6.140625" style="30" customWidth="1"/>
    <col min="16120" max="16120" width="5.28515625" style="30" customWidth="1"/>
    <col min="16121" max="16121" width="12.7109375" style="30" customWidth="1"/>
    <col min="16122" max="16125" width="5.7109375" style="30" customWidth="1"/>
    <col min="16126" max="16126" width="6.7109375" style="30" customWidth="1"/>
    <col min="16127" max="16135" width="5.7109375" style="30" customWidth="1"/>
    <col min="16136" max="16136" width="0" style="30" hidden="1" customWidth="1"/>
    <col min="16137" max="16137" width="9.7109375" style="30" customWidth="1"/>
    <col min="16138" max="16138" width="5.140625" style="30" customWidth="1"/>
    <col min="16139" max="16139" width="0" style="30" hidden="1" customWidth="1"/>
    <col min="16140" max="16140" width="11.7109375" style="30" customWidth="1"/>
    <col min="16141" max="16149" width="0" style="30" hidden="1" customWidth="1"/>
    <col min="16150" max="16150" width="9.140625" style="30" customWidth="1"/>
    <col min="16151" max="16384" width="9.140625" style="30"/>
  </cols>
  <sheetData>
    <row r="1" spans="1:26" s="6" customFormat="1">
      <c r="A1" s="1"/>
      <c r="B1" s="2" t="s">
        <v>47</v>
      </c>
      <c r="C1" s="3"/>
      <c r="D1" s="3"/>
      <c r="E1" s="3"/>
      <c r="F1" s="3"/>
      <c r="G1" s="3"/>
      <c r="H1" s="3"/>
      <c r="I1" s="3"/>
      <c r="J1" s="3"/>
      <c r="K1" s="2" t="s">
        <v>1</v>
      </c>
      <c r="L1" s="3"/>
      <c r="M1" s="3"/>
      <c r="N1" s="1"/>
      <c r="O1" s="3"/>
      <c r="P1" s="3"/>
      <c r="Q1" s="3"/>
      <c r="R1" s="3"/>
      <c r="S1" s="4"/>
      <c r="T1" s="1"/>
      <c r="U1" s="3"/>
      <c r="V1" s="3"/>
    </row>
    <row r="2" spans="1:26" s="6" customFormat="1">
      <c r="A2" s="5"/>
      <c r="B2" s="7" t="s">
        <v>145</v>
      </c>
      <c r="C2" s="8"/>
      <c r="D2" s="8"/>
      <c r="E2" s="8"/>
      <c r="F2" s="8"/>
      <c r="G2" s="8"/>
      <c r="H2" s="9"/>
      <c r="I2" s="10"/>
      <c r="J2" s="10"/>
      <c r="K2" s="7" t="s">
        <v>206</v>
      </c>
      <c r="L2" s="10"/>
      <c r="M2" s="10"/>
      <c r="N2" s="5"/>
      <c r="S2" s="11"/>
      <c r="T2" s="5"/>
    </row>
    <row r="3" spans="1:26" s="6" customFormat="1">
      <c r="A3" s="5"/>
      <c r="B3" s="12" t="s">
        <v>2</v>
      </c>
      <c r="C3" s="8"/>
      <c r="E3" s="13"/>
      <c r="F3" s="8"/>
      <c r="G3" s="8"/>
      <c r="H3" s="9"/>
      <c r="I3" s="10"/>
      <c r="J3" s="10"/>
      <c r="K3" s="12" t="s">
        <v>3</v>
      </c>
      <c r="L3" s="10"/>
      <c r="M3" s="10"/>
      <c r="N3" s="5"/>
      <c r="P3" s="6" t="s">
        <v>207</v>
      </c>
      <c r="S3" s="11"/>
      <c r="T3" s="5"/>
    </row>
    <row r="4" spans="1:26" s="6" customFormat="1">
      <c r="A4" s="5"/>
      <c r="N4" s="14"/>
      <c r="S4" s="11"/>
      <c r="T4" s="5"/>
    </row>
    <row r="5" spans="1:26" s="6" customFormat="1">
      <c r="A5" s="5"/>
      <c r="B5" s="6" t="s">
        <v>51</v>
      </c>
      <c r="C5" s="8"/>
      <c r="D5" s="8"/>
      <c r="G5" s="6" t="s">
        <v>52</v>
      </c>
      <c r="H5" s="15"/>
      <c r="M5" s="9"/>
      <c r="N5" s="16"/>
      <c r="S5" s="11"/>
      <c r="W5" s="5"/>
      <c r="X5" s="5"/>
      <c r="Y5" s="5"/>
      <c r="Z5" s="5"/>
    </row>
    <row r="6" spans="1:26" s="6" customFormat="1" hidden="1">
      <c r="A6" s="5"/>
      <c r="B6" s="6" t="s">
        <v>53</v>
      </c>
      <c r="G6" s="6">
        <v>0</v>
      </c>
      <c r="L6" s="6">
        <v>0</v>
      </c>
      <c r="N6" s="16"/>
      <c r="S6" s="11"/>
      <c r="W6" s="5"/>
      <c r="X6" s="5"/>
      <c r="Y6" s="5"/>
      <c r="Z6" s="5"/>
    </row>
    <row r="7" spans="1:26" s="6" customFormat="1" hidden="1">
      <c r="A7" s="5"/>
      <c r="B7" s="6" t="s">
        <v>54</v>
      </c>
      <c r="G7" s="6">
        <v>0</v>
      </c>
      <c r="L7" s="6">
        <v>0</v>
      </c>
      <c r="S7" s="11"/>
      <c r="W7" s="5"/>
      <c r="X7" s="5"/>
      <c r="Y7" s="5"/>
      <c r="Z7" s="5"/>
    </row>
    <row r="8" spans="1:26" s="6" customFormat="1">
      <c r="A8" s="5"/>
      <c r="B8" s="6" t="s">
        <v>55</v>
      </c>
      <c r="C8" s="8"/>
      <c r="D8" s="8"/>
      <c r="G8" s="6" t="s">
        <v>56</v>
      </c>
      <c r="H8" s="10"/>
      <c r="I8" s="17"/>
      <c r="M8" s="9"/>
      <c r="N8" s="5"/>
      <c r="S8" s="11"/>
      <c r="W8" s="5"/>
      <c r="X8" s="5"/>
      <c r="Y8" s="5"/>
      <c r="Z8" s="5"/>
    </row>
    <row r="9" spans="1:26" s="6" customFormat="1" hidden="1">
      <c r="A9" s="5"/>
      <c r="B9" s="18"/>
      <c r="C9" s="8"/>
      <c r="D9" s="8"/>
      <c r="G9" s="19"/>
      <c r="H9" s="10"/>
      <c r="I9" s="17"/>
      <c r="M9" s="9"/>
      <c r="N9" s="5"/>
      <c r="S9" s="11"/>
      <c r="W9" s="5"/>
      <c r="X9" s="5"/>
      <c r="Y9" s="5"/>
      <c r="Z9" s="5"/>
    </row>
    <row r="10" spans="1:26" s="6" customFormat="1" hidden="1">
      <c r="A10" s="5"/>
      <c r="B10" s="6" t="s">
        <v>57</v>
      </c>
      <c r="F10" s="6">
        <v>0</v>
      </c>
      <c r="K10" s="6">
        <v>0</v>
      </c>
      <c r="M10" s="9"/>
      <c r="N10" s="5"/>
      <c r="S10" s="11"/>
      <c r="W10" s="5"/>
      <c r="X10" s="5"/>
      <c r="Y10" s="5"/>
      <c r="Z10" s="5"/>
    </row>
    <row r="11" spans="1:26" s="6" customFormat="1" hidden="1">
      <c r="A11" s="5"/>
      <c r="B11" s="6" t="s">
        <v>57</v>
      </c>
      <c r="F11" s="6">
        <v>0</v>
      </c>
      <c r="K11" s="6">
        <v>0</v>
      </c>
      <c r="M11" s="9"/>
      <c r="N11" s="5"/>
      <c r="S11" s="11"/>
      <c r="W11" s="5"/>
      <c r="X11" s="5"/>
      <c r="Y11" s="5"/>
      <c r="Z11" s="5"/>
    </row>
    <row r="12" spans="1:26" s="6" customFormat="1" hidden="1">
      <c r="A12" s="5"/>
      <c r="B12" s="6" t="s">
        <v>57</v>
      </c>
      <c r="C12" s="8"/>
      <c r="D12" s="8"/>
      <c r="F12" s="6">
        <v>0</v>
      </c>
      <c r="G12" s="19"/>
      <c r="H12" s="10"/>
      <c r="I12" s="17"/>
      <c r="K12" s="6">
        <v>0</v>
      </c>
      <c r="M12" s="9"/>
      <c r="N12" s="5"/>
      <c r="S12" s="11"/>
      <c r="W12" s="5"/>
      <c r="X12" s="5"/>
      <c r="Y12" s="5"/>
      <c r="Z12" s="5"/>
    </row>
    <row r="13" spans="1:26" s="6" customFormat="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59</v>
      </c>
      <c r="J14" s="10"/>
      <c r="K14" s="9"/>
      <c r="L14" s="9"/>
      <c r="P14" s="22" t="s">
        <v>60</v>
      </c>
      <c r="S14" s="10"/>
      <c r="T14" s="9"/>
      <c r="U14" s="9"/>
    </row>
    <row r="15" spans="1:26" s="23" customFormat="1">
      <c r="A15" s="16">
        <v>1</v>
      </c>
      <c r="B15" s="9" t="s">
        <v>61</v>
      </c>
      <c r="C15" s="10"/>
      <c r="D15" s="10"/>
      <c r="E15" s="9"/>
      <c r="G15" s="16">
        <v>1</v>
      </c>
      <c r="H15" s="9" t="s">
        <v>146</v>
      </c>
      <c r="J15" s="10"/>
      <c r="K15" s="10"/>
      <c r="L15" s="10"/>
      <c r="M15" s="9"/>
      <c r="O15" s="16">
        <v>1</v>
      </c>
      <c r="P15" s="9" t="s">
        <v>66</v>
      </c>
      <c r="S15" s="10"/>
      <c r="T15" s="9"/>
    </row>
    <row r="16" spans="1:26" s="23" customFormat="1">
      <c r="A16" s="16">
        <v>2</v>
      </c>
      <c r="B16" s="9" t="s">
        <v>208</v>
      </c>
      <c r="C16" s="13"/>
      <c r="D16" s="13"/>
      <c r="E16" s="9"/>
      <c r="G16" s="16">
        <v>2</v>
      </c>
      <c r="H16" s="9" t="s">
        <v>96</v>
      </c>
      <c r="J16" s="13"/>
      <c r="K16" s="13"/>
      <c r="L16" s="13"/>
      <c r="M16" s="9"/>
      <c r="O16" s="16">
        <v>2</v>
      </c>
      <c r="P16" s="9" t="s">
        <v>62</v>
      </c>
      <c r="S16" s="13"/>
      <c r="T16" s="9"/>
    </row>
    <row r="17" spans="1:26" s="23" customFormat="1">
      <c r="A17" s="16">
        <v>3</v>
      </c>
      <c r="B17" s="9" t="s">
        <v>65</v>
      </c>
      <c r="C17" s="13"/>
      <c r="D17" s="13"/>
      <c r="E17" s="9"/>
      <c r="G17" s="16">
        <v>3</v>
      </c>
      <c r="H17" s="9" t="s">
        <v>148</v>
      </c>
      <c r="J17" s="13"/>
      <c r="K17" s="13"/>
      <c r="L17" s="13"/>
      <c r="M17" s="9"/>
      <c r="O17" s="16">
        <v>3</v>
      </c>
      <c r="P17" s="9" t="s">
        <v>74</v>
      </c>
      <c r="S17" s="13"/>
      <c r="T17" s="9"/>
    </row>
    <row r="18" spans="1:26" s="23" customFormat="1">
      <c r="A18" s="16">
        <v>4</v>
      </c>
      <c r="B18" s="9" t="s">
        <v>75</v>
      </c>
      <c r="C18" s="13"/>
      <c r="D18" s="13"/>
      <c r="E18" s="9"/>
      <c r="G18" s="16">
        <v>4</v>
      </c>
      <c r="H18" s="9" t="s">
        <v>63</v>
      </c>
      <c r="J18" s="13"/>
      <c r="K18" s="13"/>
      <c r="L18" s="13"/>
      <c r="M18" s="9"/>
      <c r="O18" s="16">
        <v>4</v>
      </c>
      <c r="P18" s="9" t="s">
        <v>73</v>
      </c>
      <c r="S18" s="13"/>
      <c r="T18" s="9"/>
    </row>
    <row r="19" spans="1:26" s="23" customFormat="1">
      <c r="A19" s="16">
        <v>5</v>
      </c>
      <c r="B19" s="9" t="s">
        <v>147</v>
      </c>
      <c r="C19" s="13"/>
      <c r="D19" s="13"/>
      <c r="E19" s="9"/>
      <c r="G19" s="16">
        <v>5</v>
      </c>
      <c r="H19" s="9" t="s">
        <v>95</v>
      </c>
      <c r="J19" s="13"/>
      <c r="K19" s="13"/>
      <c r="L19" s="13"/>
      <c r="M19" s="9"/>
      <c r="O19" s="16">
        <v>5</v>
      </c>
      <c r="P19" s="9" t="s">
        <v>64</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hidden="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hidden="1"/>
    <row r="33" spans="1:29" hidden="1"/>
    <row r="34" spans="1:29" hidden="1"/>
    <row r="35" spans="1:29" hidden="1"/>
    <row r="36" spans="1:29" s="23" customFormat="1" hidden="1">
      <c r="A36" s="24"/>
      <c r="B36" s="25"/>
      <c r="O36" s="26"/>
      <c r="W36" s="24"/>
      <c r="X36" s="24"/>
      <c r="Y36" s="24"/>
      <c r="Z36" s="24"/>
    </row>
    <row r="37" spans="1:29" s="23" customFormat="1" hidden="1">
      <c r="A37" s="24"/>
      <c r="B37" s="25"/>
      <c r="O37" s="26"/>
      <c r="W37" s="24"/>
      <c r="X37" s="24"/>
      <c r="Y37" s="24"/>
      <c r="Z37" s="24"/>
    </row>
    <row r="38" spans="1:29" s="23" customFormat="1" hidden="1">
      <c r="A38" s="24"/>
      <c r="B38" s="25"/>
      <c r="O38" s="26"/>
      <c r="W38" s="24"/>
      <c r="X38" s="24"/>
      <c r="Y38" s="24"/>
      <c r="Z38" s="24"/>
    </row>
    <row r="39" spans="1:29" s="23" customFormat="1" hidden="1">
      <c r="A39" s="24"/>
      <c r="B39" s="25"/>
      <c r="H39" s="26"/>
      <c r="O39" s="26"/>
      <c r="W39" s="24"/>
      <c r="X39" s="24"/>
      <c r="Y39" s="24"/>
      <c r="Z39" s="24"/>
    </row>
    <row r="40" spans="1:29" s="23" customFormat="1" hidden="1">
      <c r="A40" s="24"/>
      <c r="B40" s="25"/>
      <c r="H40" s="26"/>
      <c r="O40" s="26"/>
      <c r="W40" s="24"/>
      <c r="X40" s="24"/>
      <c r="Y40" s="24"/>
      <c r="Z40" s="24"/>
    </row>
    <row r="41" spans="1:29" s="23" customFormat="1" hidden="1">
      <c r="A41" s="24"/>
      <c r="B41" s="25"/>
      <c r="H41" s="26"/>
      <c r="O41" s="26"/>
      <c r="W41" s="24"/>
      <c r="X41" s="24"/>
      <c r="Y41" s="24"/>
      <c r="Z41" s="24"/>
    </row>
    <row r="42" spans="1:29" s="23" customFormat="1" hidden="1">
      <c r="A42" s="24"/>
      <c r="B42" s="25"/>
      <c r="H42" s="26"/>
      <c r="O42" s="26"/>
      <c r="W42" s="24"/>
      <c r="X42" s="24"/>
      <c r="Y42" s="24"/>
      <c r="Z42" s="24"/>
    </row>
    <row r="43" spans="1:29" s="23" customFormat="1" hidden="1">
      <c r="A43" s="24"/>
      <c r="C43" s="34" t="s">
        <v>5</v>
      </c>
      <c r="D43" s="35" t="s">
        <v>149</v>
      </c>
      <c r="O43" s="26"/>
      <c r="W43" s="24"/>
      <c r="X43" s="24"/>
      <c r="Y43" s="24"/>
      <c r="Z43" s="24"/>
    </row>
    <row r="44" spans="1:29" s="23" customFormat="1" hidden="1">
      <c r="A44" s="24"/>
      <c r="C44" s="26" t="s">
        <v>20</v>
      </c>
      <c r="D44" s="36">
        <v>0.3</v>
      </c>
      <c r="O44" s="26"/>
      <c r="W44" s="24"/>
      <c r="X44" s="24"/>
      <c r="Y44" s="24"/>
      <c r="Z44" s="24"/>
    </row>
    <row r="45" spans="1:29" s="23" customFormat="1" hidden="1">
      <c r="A45" s="24"/>
      <c r="C45" s="26" t="s">
        <v>0</v>
      </c>
      <c r="D45" s="36">
        <v>0.4</v>
      </c>
      <c r="O45" s="26"/>
      <c r="W45" s="24"/>
      <c r="X45" s="24"/>
      <c r="Y45" s="24"/>
      <c r="Z45" s="24"/>
    </row>
    <row r="46" spans="1:29" s="23" customFormat="1" hidden="1">
      <c r="A46" s="24"/>
      <c r="C46" s="26" t="s">
        <v>21</v>
      </c>
      <c r="D46" s="36">
        <v>0.3</v>
      </c>
      <c r="O46" s="26"/>
      <c r="W46" s="24"/>
      <c r="X46" s="24"/>
      <c r="Y46" s="24"/>
      <c r="Z46" s="24"/>
    </row>
    <row r="47" spans="1:29" s="23" customFormat="1" hidden="1">
      <c r="A47" s="24"/>
      <c r="B47" s="25"/>
      <c r="H47" s="26"/>
      <c r="O47" s="26"/>
      <c r="W47" s="24"/>
      <c r="X47" s="24"/>
      <c r="Y47" s="24"/>
      <c r="Z47" s="24"/>
    </row>
    <row r="48" spans="1:29" s="41" customFormat="1">
      <c r="A48" s="37"/>
      <c r="B48" s="38"/>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row>
    <row r="49" spans="1:33" s="41" customFormat="1" ht="18" thickBot="1">
      <c r="A49" s="43" t="s">
        <v>8</v>
      </c>
      <c r="B49" s="44"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row>
    <row r="50" spans="1:33" s="60" customFormat="1" ht="18" thickTop="1">
      <c r="A50" s="52"/>
      <c r="B50" s="53"/>
      <c r="C50" s="54"/>
      <c r="D50" s="54"/>
      <c r="E50" s="54"/>
      <c r="F50" s="54"/>
      <c r="G50" s="54"/>
      <c r="H50" s="54"/>
      <c r="I50" s="55"/>
      <c r="J50" s="55"/>
      <c r="K50" s="55"/>
      <c r="L50" s="56"/>
      <c r="M50" s="57"/>
      <c r="N50" s="57"/>
      <c r="O50" s="57"/>
      <c r="P50" s="57"/>
      <c r="Q50" s="57"/>
      <c r="R50" s="57"/>
      <c r="S50" s="57"/>
      <c r="T50" s="58"/>
      <c r="U50" s="59"/>
      <c r="V50" s="59"/>
      <c r="W50" s="57"/>
      <c r="X50" s="57"/>
      <c r="Y50" s="57"/>
      <c r="Z50" s="57"/>
      <c r="AA50" s="57"/>
      <c r="AB50" s="57"/>
      <c r="AC50" s="57"/>
    </row>
    <row r="51" spans="1:33" s="84" customFormat="1" ht="17.25" customHeight="1">
      <c r="A51" s="127">
        <v>1</v>
      </c>
      <c r="B51" s="128">
        <v>9</v>
      </c>
      <c r="C51" s="115" t="s">
        <v>22</v>
      </c>
      <c r="D51" s="129"/>
      <c r="E51" s="129"/>
      <c r="F51" s="129"/>
      <c r="G51" s="220"/>
      <c r="H51" s="221"/>
      <c r="I51" s="129"/>
      <c r="J51" s="222"/>
      <c r="K51" s="129"/>
      <c r="L51" s="129"/>
      <c r="M51" s="129"/>
      <c r="N51" s="223"/>
      <c r="O51" s="129"/>
      <c r="P51" s="129"/>
      <c r="Q51" s="129"/>
      <c r="R51" s="129"/>
      <c r="S51" s="129"/>
      <c r="T51" s="124"/>
      <c r="U51" s="125">
        <v>84.7</v>
      </c>
      <c r="V51" s="126">
        <v>84.7</v>
      </c>
      <c r="X51" s="26"/>
      <c r="Y51" s="26"/>
      <c r="Z51" s="26"/>
      <c r="AA51" s="26"/>
      <c r="AB51" s="26"/>
      <c r="AC51" s="26"/>
      <c r="AD51" s="26"/>
      <c r="AE51" s="26"/>
      <c r="AF51" s="26"/>
    </row>
    <row r="52" spans="1:33" s="72" customFormat="1" ht="17.25" customHeight="1">
      <c r="A52" s="61"/>
      <c r="B52" s="62"/>
      <c r="C52" s="66" t="s">
        <v>104</v>
      </c>
      <c r="D52" s="63"/>
      <c r="E52" s="63"/>
      <c r="F52" s="63"/>
      <c r="G52" s="64" t="s">
        <v>101</v>
      </c>
      <c r="H52" s="65" t="s">
        <v>25</v>
      </c>
      <c r="I52" s="84" t="s">
        <v>90</v>
      </c>
      <c r="J52" s="67"/>
      <c r="K52" s="68"/>
      <c r="L52" s="69"/>
      <c r="M52" s="70"/>
      <c r="N52" s="71"/>
      <c r="O52" s="217" t="s">
        <v>24</v>
      </c>
      <c r="P52" s="218" t="s">
        <v>25</v>
      </c>
      <c r="Q52" s="84"/>
      <c r="R52" s="70"/>
      <c r="S52" s="70"/>
      <c r="T52" s="70"/>
      <c r="U52" s="70"/>
      <c r="V52" s="76"/>
      <c r="W52" s="73"/>
      <c r="X52" s="75"/>
      <c r="Y52" s="75"/>
      <c r="Z52" s="75"/>
      <c r="AA52" s="75"/>
      <c r="AB52" s="75"/>
      <c r="AC52" s="75"/>
      <c r="AD52" s="75"/>
      <c r="AE52" s="75"/>
      <c r="AF52" s="75"/>
      <c r="AG52" s="73"/>
    </row>
    <row r="53" spans="1:33" s="84" customFormat="1" ht="17.25" customHeight="1">
      <c r="A53" s="83"/>
      <c r="B53" s="24"/>
      <c r="C53" s="84" t="s">
        <v>100</v>
      </c>
      <c r="G53" s="217" t="s">
        <v>101</v>
      </c>
      <c r="H53" s="218" t="s">
        <v>25</v>
      </c>
      <c r="I53" s="84" t="s">
        <v>23</v>
      </c>
      <c r="J53" s="219"/>
      <c r="N53" s="74"/>
      <c r="O53" s="217" t="s">
        <v>24</v>
      </c>
      <c r="P53" s="218" t="s">
        <v>25</v>
      </c>
      <c r="V53" s="97"/>
      <c r="X53" s="26"/>
      <c r="Y53" s="26"/>
      <c r="Z53" s="26"/>
      <c r="AA53" s="26"/>
      <c r="AB53" s="26"/>
      <c r="AC53" s="26"/>
      <c r="AD53" s="26"/>
      <c r="AE53" s="26"/>
      <c r="AF53" s="26"/>
    </row>
    <row r="54" spans="1:33" s="84" customFormat="1" ht="17.25" customHeight="1">
      <c r="A54" s="83"/>
      <c r="B54" s="24"/>
      <c r="C54" s="84" t="s">
        <v>102</v>
      </c>
      <c r="G54" s="217" t="s">
        <v>101</v>
      </c>
      <c r="H54" s="218" t="s">
        <v>25</v>
      </c>
      <c r="I54" s="84" t="s">
        <v>108</v>
      </c>
      <c r="J54" s="219"/>
      <c r="N54" s="74"/>
      <c r="O54" s="217" t="s">
        <v>109</v>
      </c>
      <c r="P54" s="218" t="s">
        <v>19</v>
      </c>
      <c r="Q54" s="84" t="s">
        <v>105</v>
      </c>
      <c r="V54" s="97"/>
      <c r="X54" s="26"/>
      <c r="Y54" s="26"/>
      <c r="Z54" s="26"/>
      <c r="AA54" s="26"/>
      <c r="AB54" s="26"/>
      <c r="AC54" s="26"/>
      <c r="AD54" s="26"/>
      <c r="AE54" s="26"/>
      <c r="AF54" s="26"/>
    </row>
    <row r="55" spans="1:33" s="84" customFormat="1" ht="17.25" customHeight="1">
      <c r="A55" s="83"/>
      <c r="B55" s="24"/>
      <c r="C55" s="84" t="s">
        <v>103</v>
      </c>
      <c r="G55" s="217" t="s">
        <v>24</v>
      </c>
      <c r="H55" s="218" t="s">
        <v>25</v>
      </c>
      <c r="I55" s="84" t="s">
        <v>111</v>
      </c>
      <c r="J55" s="219"/>
      <c r="N55" s="74"/>
      <c r="O55" s="217" t="s">
        <v>101</v>
      </c>
      <c r="P55" s="218" t="s">
        <v>25</v>
      </c>
      <c r="Q55" s="84" t="s">
        <v>105</v>
      </c>
      <c r="V55" s="97"/>
      <c r="X55" s="26"/>
      <c r="Y55" s="26"/>
      <c r="Z55" s="26"/>
      <c r="AA55" s="26"/>
      <c r="AB55" s="26"/>
      <c r="AC55" s="26"/>
      <c r="AD55" s="26"/>
      <c r="AE55" s="26"/>
      <c r="AF55" s="26"/>
    </row>
    <row r="56" spans="1:33" s="84" customFormat="1" ht="17.25" customHeight="1">
      <c r="A56" s="83"/>
      <c r="B56" s="24"/>
      <c r="C56" s="84" t="s">
        <v>106</v>
      </c>
      <c r="G56" s="217" t="s">
        <v>107</v>
      </c>
      <c r="H56" s="218" t="s">
        <v>19</v>
      </c>
      <c r="I56" s="66" t="s">
        <v>88</v>
      </c>
      <c r="J56" s="219"/>
      <c r="N56" s="74"/>
      <c r="O56" s="64" t="s">
        <v>89</v>
      </c>
      <c r="P56" s="65" t="s">
        <v>29</v>
      </c>
      <c r="Q56" s="84" t="s">
        <v>105</v>
      </c>
      <c r="V56" s="97"/>
      <c r="X56" s="26"/>
      <c r="Y56" s="26"/>
      <c r="Z56" s="26"/>
      <c r="AA56" s="26"/>
      <c r="AB56" s="26"/>
      <c r="AC56" s="26"/>
      <c r="AD56" s="26"/>
      <c r="AE56" s="26"/>
      <c r="AF56" s="26"/>
    </row>
    <row r="57" spans="1:33" s="84" customFormat="1" ht="17.25" customHeight="1">
      <c r="A57" s="83"/>
      <c r="B57" s="24"/>
      <c r="C57" s="66" t="s">
        <v>110</v>
      </c>
      <c r="G57" s="217" t="s">
        <v>40</v>
      </c>
      <c r="H57" s="218" t="s">
        <v>29</v>
      </c>
      <c r="J57" s="219"/>
      <c r="N57" s="74"/>
      <c r="V57" s="97"/>
      <c r="X57" s="26"/>
      <c r="Y57" s="26"/>
      <c r="Z57" s="26"/>
      <c r="AA57" s="26"/>
      <c r="AB57" s="26"/>
      <c r="AC57" s="26"/>
      <c r="AD57" s="26"/>
      <c r="AE57" s="26"/>
      <c r="AF57" s="26"/>
    </row>
    <row r="58" spans="1:33" s="84" customFormat="1" ht="17.25" customHeight="1">
      <c r="A58" s="83"/>
      <c r="B58" s="24"/>
      <c r="C58" s="66"/>
      <c r="G58" s="217"/>
      <c r="H58" s="225" t="s">
        <v>20</v>
      </c>
      <c r="I58" s="110">
        <v>8</v>
      </c>
      <c r="J58" s="110">
        <v>8.4</v>
      </c>
      <c r="K58" s="110">
        <v>8.5</v>
      </c>
      <c r="L58" s="110">
        <v>8.6999999999999993</v>
      </c>
      <c r="M58" s="110">
        <v>8.1999999999999993</v>
      </c>
      <c r="N58" s="99"/>
      <c r="O58" s="99"/>
      <c r="P58" s="99"/>
      <c r="Q58" s="99"/>
      <c r="R58" s="102"/>
      <c r="S58" s="103">
        <v>25.08</v>
      </c>
      <c r="V58" s="97"/>
      <c r="X58" s="26"/>
      <c r="Y58" s="26"/>
      <c r="Z58" s="26"/>
      <c r="AA58" s="26"/>
      <c r="AB58" s="26"/>
      <c r="AC58" s="26"/>
      <c r="AD58" s="26"/>
      <c r="AE58" s="26"/>
      <c r="AF58" s="26"/>
    </row>
    <row r="59" spans="1:33" s="84" customFormat="1" ht="17.25" customHeight="1">
      <c r="A59" s="83"/>
      <c r="B59" s="24"/>
      <c r="C59" s="66"/>
      <c r="G59" s="217"/>
      <c r="H59" s="225" t="s">
        <v>0</v>
      </c>
      <c r="I59" s="99">
        <v>8.4</v>
      </c>
      <c r="J59" s="99">
        <v>8.5</v>
      </c>
      <c r="K59" s="99">
        <v>8.6</v>
      </c>
      <c r="L59" s="99">
        <v>8.9</v>
      </c>
      <c r="M59" s="99">
        <v>8.4</v>
      </c>
      <c r="N59" s="99"/>
      <c r="O59" s="99"/>
      <c r="P59" s="99"/>
      <c r="Q59" s="99"/>
      <c r="R59" s="102"/>
      <c r="S59" s="103">
        <v>34.24</v>
      </c>
      <c r="V59" s="97"/>
      <c r="X59" s="26"/>
      <c r="Y59" s="26"/>
      <c r="Z59" s="26"/>
      <c r="AA59" s="26"/>
      <c r="AB59" s="26"/>
      <c r="AC59" s="26"/>
      <c r="AD59" s="26"/>
      <c r="AE59" s="26"/>
      <c r="AF59" s="26"/>
    </row>
    <row r="60" spans="1:33" s="84" customFormat="1" ht="17.25" customHeight="1">
      <c r="A60" s="83"/>
      <c r="B60" s="24"/>
      <c r="C60" s="66"/>
      <c r="G60" s="217"/>
      <c r="H60" s="225" t="s">
        <v>21</v>
      </c>
      <c r="I60" s="99">
        <v>8.1</v>
      </c>
      <c r="J60" s="99">
        <v>8.6999999999999993</v>
      </c>
      <c r="K60" s="99">
        <v>8.6</v>
      </c>
      <c r="L60" s="99">
        <v>8.6</v>
      </c>
      <c r="M60" s="99">
        <v>8.3000000000000007</v>
      </c>
      <c r="N60" s="99"/>
      <c r="O60" s="99"/>
      <c r="P60" s="99"/>
      <c r="Q60" s="99"/>
      <c r="R60" s="102"/>
      <c r="S60" s="103">
        <v>25.38</v>
      </c>
      <c r="V60" s="97"/>
      <c r="X60" s="26"/>
      <c r="Y60" s="26"/>
      <c r="Z60" s="26"/>
      <c r="AA60" s="26"/>
      <c r="AB60" s="26"/>
      <c r="AC60" s="26"/>
      <c r="AD60" s="26"/>
      <c r="AE60" s="26"/>
      <c r="AF60" s="26"/>
    </row>
    <row r="61" spans="1:33" s="84" customFormat="1" ht="17.25" customHeight="1">
      <c r="A61" s="83"/>
      <c r="B61" s="24"/>
      <c r="C61" s="66"/>
      <c r="G61" s="217"/>
      <c r="H61" s="218"/>
      <c r="J61" s="219"/>
      <c r="N61" s="74"/>
      <c r="V61" s="97"/>
      <c r="X61" s="26"/>
      <c r="Y61" s="26"/>
      <c r="Z61" s="26"/>
      <c r="AA61" s="26"/>
      <c r="AB61" s="26"/>
      <c r="AC61" s="26"/>
      <c r="AD61" s="26"/>
      <c r="AE61" s="26"/>
      <c r="AF61" s="26"/>
    </row>
    <row r="62" spans="1:33" s="84" customFormat="1" ht="17.25" customHeight="1">
      <c r="A62" s="127">
        <v>2</v>
      </c>
      <c r="B62" s="128">
        <v>8</v>
      </c>
      <c r="C62" s="115" t="s">
        <v>26</v>
      </c>
      <c r="D62" s="129"/>
      <c r="E62" s="129"/>
      <c r="F62" s="129"/>
      <c r="G62" s="220"/>
      <c r="H62" s="221"/>
      <c r="I62" s="129"/>
      <c r="J62" s="222"/>
      <c r="K62" s="129"/>
      <c r="L62" s="129"/>
      <c r="M62" s="129"/>
      <c r="N62" s="223"/>
      <c r="O62" s="129"/>
      <c r="P62" s="129"/>
      <c r="Q62" s="129"/>
      <c r="R62" s="129"/>
      <c r="S62" s="129"/>
      <c r="T62" s="124"/>
      <c r="U62" s="125">
        <v>78.7</v>
      </c>
      <c r="V62" s="126">
        <v>78.7</v>
      </c>
      <c r="X62" s="26"/>
      <c r="Y62" s="26"/>
      <c r="Z62" s="26"/>
      <c r="AA62" s="26"/>
      <c r="AB62" s="26"/>
      <c r="AC62" s="26"/>
      <c r="AD62" s="26"/>
      <c r="AE62" s="26"/>
      <c r="AF62" s="26"/>
    </row>
    <row r="63" spans="1:33" s="72" customFormat="1" ht="17.25" customHeight="1">
      <c r="A63" s="61"/>
      <c r="B63" s="62"/>
      <c r="C63" s="63" t="s">
        <v>33</v>
      </c>
      <c r="D63" s="63"/>
      <c r="E63" s="63"/>
      <c r="F63" s="63"/>
      <c r="G63" s="64" t="s">
        <v>31</v>
      </c>
      <c r="H63" s="65" t="s">
        <v>29</v>
      </c>
      <c r="I63" s="84" t="s">
        <v>32</v>
      </c>
      <c r="J63" s="67"/>
      <c r="K63" s="68"/>
      <c r="L63" s="69"/>
      <c r="M63" s="70"/>
      <c r="N63" s="71"/>
      <c r="O63" s="217" t="s">
        <v>28</v>
      </c>
      <c r="P63" s="218" t="s">
        <v>29</v>
      </c>
      <c r="Q63" s="84"/>
      <c r="R63" s="70"/>
      <c r="S63" s="70"/>
      <c r="T63" s="70"/>
      <c r="U63" s="70"/>
      <c r="V63" s="76"/>
      <c r="W63" s="73"/>
      <c r="X63" s="75"/>
      <c r="Y63" s="75"/>
      <c r="Z63" s="75"/>
      <c r="AA63" s="75"/>
      <c r="AB63" s="75"/>
      <c r="AC63" s="75"/>
      <c r="AD63" s="75"/>
      <c r="AE63" s="75"/>
      <c r="AF63" s="75"/>
      <c r="AG63" s="227"/>
    </row>
    <row r="64" spans="1:33" s="84" customFormat="1" ht="17.25" customHeight="1">
      <c r="A64" s="83"/>
      <c r="B64" s="24"/>
      <c r="C64" s="90" t="s">
        <v>150</v>
      </c>
      <c r="E64" s="85"/>
      <c r="G64" s="86" t="s">
        <v>151</v>
      </c>
      <c r="H64" s="87" t="s">
        <v>29</v>
      </c>
      <c r="I64" s="66" t="s">
        <v>121</v>
      </c>
      <c r="J64" s="88"/>
      <c r="K64" s="89"/>
      <c r="L64" s="90"/>
      <c r="M64" s="90"/>
      <c r="N64" s="91"/>
      <c r="O64" s="217" t="s">
        <v>151</v>
      </c>
      <c r="P64" s="218" t="s">
        <v>29</v>
      </c>
      <c r="V64" s="97"/>
      <c r="W64" s="73"/>
      <c r="X64" s="75"/>
      <c r="Y64" s="75"/>
      <c r="Z64" s="75"/>
      <c r="AA64" s="75"/>
      <c r="AB64" s="75"/>
      <c r="AC64" s="75"/>
      <c r="AD64" s="75"/>
      <c r="AE64" s="75"/>
      <c r="AF64" s="75"/>
    </row>
    <row r="65" spans="1:32" s="84" customFormat="1" ht="17.25" customHeight="1">
      <c r="A65" s="83"/>
      <c r="B65" s="24"/>
      <c r="C65" s="66" t="s">
        <v>30</v>
      </c>
      <c r="G65" s="217" t="s">
        <v>31</v>
      </c>
      <c r="H65" s="218" t="s">
        <v>29</v>
      </c>
      <c r="I65" s="90" t="s">
        <v>152</v>
      </c>
      <c r="J65" s="219"/>
      <c r="N65" s="74"/>
      <c r="O65" s="86" t="s">
        <v>31</v>
      </c>
      <c r="P65" s="87" t="s">
        <v>29</v>
      </c>
      <c r="Q65" s="90" t="s">
        <v>105</v>
      </c>
      <c r="V65" s="97"/>
      <c r="X65" s="26"/>
      <c r="Y65" s="26"/>
      <c r="Z65" s="26"/>
      <c r="AA65" s="26"/>
      <c r="AB65" s="26"/>
      <c r="AC65" s="26"/>
      <c r="AD65" s="26"/>
      <c r="AE65" s="26"/>
      <c r="AF65" s="26"/>
    </row>
    <row r="66" spans="1:32" s="84" customFormat="1" ht="17.25" customHeight="1">
      <c r="A66" s="83"/>
      <c r="B66" s="24"/>
      <c r="C66" s="84" t="s">
        <v>153</v>
      </c>
      <c r="G66" s="217" t="s">
        <v>151</v>
      </c>
      <c r="H66" s="218" t="s">
        <v>29</v>
      </c>
      <c r="I66" s="84" t="s">
        <v>154</v>
      </c>
      <c r="J66" s="219"/>
      <c r="N66" s="74"/>
      <c r="O66" s="217" t="s">
        <v>31</v>
      </c>
      <c r="P66" s="218" t="s">
        <v>29</v>
      </c>
      <c r="Q66" s="228" t="s">
        <v>105</v>
      </c>
      <c r="V66" s="97"/>
      <c r="X66" s="26"/>
      <c r="Y66" s="26"/>
      <c r="Z66" s="26"/>
      <c r="AA66" s="26"/>
      <c r="AB66" s="26"/>
      <c r="AC66" s="26"/>
      <c r="AD66" s="26"/>
      <c r="AE66" s="26"/>
      <c r="AF66" s="26"/>
    </row>
    <row r="67" spans="1:32" s="84" customFormat="1" ht="17.25" customHeight="1">
      <c r="A67" s="83"/>
      <c r="B67" s="24"/>
      <c r="C67" s="84" t="s">
        <v>27</v>
      </c>
      <c r="G67" s="217" t="s">
        <v>28</v>
      </c>
      <c r="H67" s="218" t="s">
        <v>29</v>
      </c>
      <c r="I67" s="66" t="s">
        <v>155</v>
      </c>
      <c r="J67" s="219"/>
      <c r="N67" s="74"/>
      <c r="O67" s="217" t="s">
        <v>151</v>
      </c>
      <c r="P67" s="218" t="s">
        <v>29</v>
      </c>
      <c r="Q67" s="84" t="s">
        <v>105</v>
      </c>
      <c r="V67" s="97"/>
      <c r="X67" s="26"/>
      <c r="Y67" s="26"/>
      <c r="Z67" s="26"/>
      <c r="AA67" s="26"/>
      <c r="AB67" s="26"/>
      <c r="AC67" s="26"/>
      <c r="AD67" s="26"/>
      <c r="AE67" s="26"/>
      <c r="AF67" s="26"/>
    </row>
    <row r="68" spans="1:32" s="84" customFormat="1" ht="17.25" customHeight="1">
      <c r="A68" s="83"/>
      <c r="B68" s="24"/>
      <c r="C68" s="90" t="s">
        <v>88</v>
      </c>
      <c r="E68" s="85"/>
      <c r="G68" s="86" t="s">
        <v>89</v>
      </c>
      <c r="H68" s="87" t="s">
        <v>29</v>
      </c>
      <c r="I68" s="84" t="s">
        <v>156</v>
      </c>
      <c r="J68" s="88"/>
      <c r="N68" s="74"/>
      <c r="O68" s="217" t="s">
        <v>28</v>
      </c>
      <c r="P68" s="218" t="s">
        <v>29</v>
      </c>
      <c r="Q68" s="84" t="s">
        <v>105</v>
      </c>
      <c r="V68" s="97"/>
      <c r="W68" s="70"/>
      <c r="X68" s="229"/>
      <c r="Y68" s="229"/>
      <c r="Z68" s="229"/>
      <c r="AA68" s="229"/>
      <c r="AB68" s="229"/>
      <c r="AC68" s="229"/>
      <c r="AD68" s="229"/>
      <c r="AE68" s="229"/>
      <c r="AF68" s="229"/>
    </row>
    <row r="69" spans="1:32" s="84" customFormat="1" ht="17.25" customHeight="1">
      <c r="A69" s="83"/>
      <c r="B69" s="24"/>
      <c r="C69" s="90"/>
      <c r="E69" s="85"/>
      <c r="G69" s="86"/>
      <c r="H69" s="98" t="s">
        <v>20</v>
      </c>
      <c r="I69" s="110">
        <v>7.7</v>
      </c>
      <c r="J69" s="111">
        <v>7.6</v>
      </c>
      <c r="K69" s="110">
        <v>7.9</v>
      </c>
      <c r="L69" s="110">
        <v>8</v>
      </c>
      <c r="M69" s="110">
        <v>7.6</v>
      </c>
      <c r="N69" s="99"/>
      <c r="O69" s="99"/>
      <c r="P69" s="226"/>
      <c r="Q69" s="99"/>
      <c r="R69" s="102"/>
      <c r="S69" s="103">
        <v>23.28</v>
      </c>
      <c r="V69" s="97"/>
      <c r="W69" s="70"/>
      <c r="X69" s="229"/>
      <c r="Y69" s="229"/>
      <c r="Z69" s="229"/>
      <c r="AA69" s="229"/>
      <c r="AB69" s="229"/>
      <c r="AC69" s="229"/>
      <c r="AD69" s="229"/>
      <c r="AE69" s="229"/>
      <c r="AF69" s="229"/>
    </row>
    <row r="70" spans="1:32" s="84" customFormat="1" ht="17.25" customHeight="1">
      <c r="A70" s="83"/>
      <c r="B70" s="24"/>
      <c r="C70" s="90"/>
      <c r="E70" s="85"/>
      <c r="G70" s="86"/>
      <c r="H70" s="98" t="s">
        <v>0</v>
      </c>
      <c r="I70" s="99">
        <v>7.8</v>
      </c>
      <c r="J70" s="100">
        <v>8</v>
      </c>
      <c r="K70" s="99">
        <v>7.8</v>
      </c>
      <c r="L70" s="99">
        <v>8.1</v>
      </c>
      <c r="M70" s="99">
        <v>7.8</v>
      </c>
      <c r="N70" s="99"/>
      <c r="O70" s="99"/>
      <c r="P70" s="226"/>
      <c r="Q70" s="99"/>
      <c r="R70" s="102"/>
      <c r="S70" s="103">
        <v>31.6</v>
      </c>
      <c r="V70" s="97"/>
      <c r="W70" s="70"/>
      <c r="X70" s="229"/>
      <c r="Y70" s="229"/>
      <c r="Z70" s="229"/>
      <c r="AA70" s="229"/>
      <c r="AB70" s="229"/>
      <c r="AC70" s="229"/>
      <c r="AD70" s="229"/>
      <c r="AE70" s="229"/>
      <c r="AF70" s="229"/>
    </row>
    <row r="71" spans="1:32" s="84" customFormat="1" ht="17.25" customHeight="1">
      <c r="A71" s="83"/>
      <c r="B71" s="24"/>
      <c r="C71" s="90"/>
      <c r="E71" s="85"/>
      <c r="G71" s="86"/>
      <c r="H71" s="98" t="s">
        <v>21</v>
      </c>
      <c r="I71" s="99">
        <v>7.8</v>
      </c>
      <c r="J71" s="100">
        <v>7.9</v>
      </c>
      <c r="K71" s="99">
        <v>8.1999999999999993</v>
      </c>
      <c r="L71" s="99">
        <v>8.3000000000000007</v>
      </c>
      <c r="M71" s="99">
        <v>7.5</v>
      </c>
      <c r="N71" s="99"/>
      <c r="O71" s="99"/>
      <c r="P71" s="226"/>
      <c r="Q71" s="99"/>
      <c r="R71" s="102"/>
      <c r="S71" s="103">
        <v>23.82</v>
      </c>
      <c r="V71" s="97"/>
      <c r="W71" s="70"/>
      <c r="X71" s="229"/>
      <c r="Y71" s="229"/>
      <c r="Z71" s="229"/>
      <c r="AA71" s="229"/>
      <c r="AB71" s="229"/>
      <c r="AC71" s="229"/>
      <c r="AD71" s="229"/>
      <c r="AE71" s="229"/>
      <c r="AF71" s="229"/>
    </row>
    <row r="72" spans="1:32" s="84" customFormat="1" ht="17.25" customHeight="1">
      <c r="A72" s="83"/>
      <c r="B72" s="24"/>
      <c r="C72" s="90"/>
      <c r="E72" s="85"/>
      <c r="G72" s="86"/>
      <c r="H72" s="87"/>
      <c r="J72" s="88"/>
      <c r="N72" s="74"/>
      <c r="O72" s="217"/>
      <c r="P72" s="218"/>
      <c r="V72" s="97"/>
      <c r="W72" s="70"/>
      <c r="X72" s="229"/>
      <c r="Y72" s="229"/>
      <c r="Z72" s="229"/>
      <c r="AA72" s="229"/>
      <c r="AB72" s="229"/>
      <c r="AC72" s="229"/>
      <c r="AD72" s="229"/>
      <c r="AE72" s="229"/>
      <c r="AF72" s="229"/>
    </row>
    <row r="73" spans="1:32" s="84" customFormat="1" ht="17.25" customHeight="1">
      <c r="A73" s="127">
        <v>3</v>
      </c>
      <c r="B73" s="128">
        <v>5</v>
      </c>
      <c r="C73" s="115" t="s">
        <v>157</v>
      </c>
      <c r="D73" s="129"/>
      <c r="E73" s="130"/>
      <c r="F73" s="129"/>
      <c r="G73" s="131"/>
      <c r="H73" s="132"/>
      <c r="I73" s="129"/>
      <c r="J73" s="133"/>
      <c r="K73" s="129"/>
      <c r="L73" s="129"/>
      <c r="M73" s="129"/>
      <c r="N73" s="223"/>
      <c r="O73" s="220"/>
      <c r="P73" s="221"/>
      <c r="Q73" s="129"/>
      <c r="R73" s="129"/>
      <c r="S73" s="129"/>
      <c r="T73" s="124">
        <v>-1</v>
      </c>
      <c r="U73" s="125">
        <v>72.72</v>
      </c>
      <c r="V73" s="126">
        <v>72.72</v>
      </c>
      <c r="W73" s="70"/>
      <c r="X73" s="229"/>
      <c r="Y73" s="229"/>
      <c r="Z73" s="229"/>
      <c r="AA73" s="229"/>
      <c r="AB73" s="229"/>
      <c r="AC73" s="229"/>
      <c r="AD73" s="229"/>
      <c r="AE73" s="229"/>
      <c r="AF73" s="229"/>
    </row>
    <row r="74" spans="1:32" s="84" customFormat="1" ht="17.25" customHeight="1">
      <c r="A74" s="83"/>
      <c r="B74" s="24"/>
      <c r="C74" s="228" t="s">
        <v>152</v>
      </c>
      <c r="E74" s="85"/>
      <c r="G74" s="86" t="s">
        <v>31</v>
      </c>
      <c r="H74" s="87" t="s">
        <v>29</v>
      </c>
      <c r="I74" s="90" t="s">
        <v>121</v>
      </c>
      <c r="J74" s="219"/>
      <c r="K74" s="85"/>
      <c r="M74" s="85"/>
      <c r="N74" s="230"/>
      <c r="O74" s="86" t="s">
        <v>151</v>
      </c>
      <c r="P74" s="87" t="s">
        <v>29</v>
      </c>
      <c r="Q74" s="90"/>
      <c r="V74" s="97"/>
      <c r="X74" s="26"/>
      <c r="Y74" s="26"/>
      <c r="Z74" s="26"/>
      <c r="AA74" s="26"/>
      <c r="AB74" s="26"/>
      <c r="AC74" s="26"/>
      <c r="AD74" s="26"/>
      <c r="AE74" s="26"/>
      <c r="AF74" s="26"/>
    </row>
    <row r="75" spans="1:32" s="84" customFormat="1" ht="17.25" customHeight="1">
      <c r="A75" s="83"/>
      <c r="B75" s="24"/>
      <c r="C75" s="85" t="s">
        <v>154</v>
      </c>
      <c r="E75" s="85"/>
      <c r="G75" s="86" t="s">
        <v>31</v>
      </c>
      <c r="H75" s="87" t="s">
        <v>29</v>
      </c>
      <c r="I75" s="90" t="s">
        <v>155</v>
      </c>
      <c r="J75" s="88"/>
      <c r="N75" s="74"/>
      <c r="O75" s="86" t="s">
        <v>151</v>
      </c>
      <c r="P75" s="87" t="s">
        <v>29</v>
      </c>
      <c r="Q75" s="84" t="s">
        <v>105</v>
      </c>
      <c r="V75" s="97"/>
      <c r="X75" s="26"/>
      <c r="Y75" s="26"/>
      <c r="Z75" s="26"/>
      <c r="AA75" s="26"/>
      <c r="AB75" s="26"/>
      <c r="AC75" s="26"/>
      <c r="AD75" s="26"/>
      <c r="AE75" s="26"/>
      <c r="AF75" s="26"/>
    </row>
    <row r="76" spans="1:32" s="84" customFormat="1" ht="17.25" customHeight="1">
      <c r="A76" s="83"/>
      <c r="B76" s="24"/>
      <c r="C76" s="90" t="s">
        <v>33</v>
      </c>
      <c r="E76" s="85"/>
      <c r="G76" s="86" t="s">
        <v>31</v>
      </c>
      <c r="H76" s="87" t="s">
        <v>29</v>
      </c>
      <c r="I76" s="66" t="s">
        <v>158</v>
      </c>
      <c r="J76" s="219"/>
      <c r="K76" s="85"/>
      <c r="M76" s="90"/>
      <c r="N76" s="230"/>
      <c r="O76" s="86" t="s">
        <v>31</v>
      </c>
      <c r="P76" s="87" t="s">
        <v>29</v>
      </c>
      <c r="Q76" s="84" t="s">
        <v>105</v>
      </c>
      <c r="V76" s="97"/>
      <c r="X76" s="26"/>
      <c r="Y76" s="26"/>
      <c r="Z76" s="26"/>
      <c r="AA76" s="26"/>
      <c r="AB76" s="26"/>
      <c r="AC76" s="26"/>
      <c r="AD76" s="26"/>
      <c r="AE76" s="26"/>
      <c r="AF76" s="26"/>
    </row>
    <row r="77" spans="1:32" s="84" customFormat="1" ht="17.25" customHeight="1">
      <c r="A77" s="83"/>
      <c r="B77" s="24"/>
      <c r="C77" s="90" t="s">
        <v>150</v>
      </c>
      <c r="E77" s="85"/>
      <c r="G77" s="86" t="s">
        <v>151</v>
      </c>
      <c r="H77" s="87" t="s">
        <v>29</v>
      </c>
      <c r="I77" s="90"/>
      <c r="J77" s="88"/>
      <c r="K77" s="85"/>
      <c r="L77" s="85"/>
      <c r="M77" s="85"/>
      <c r="N77" s="86"/>
      <c r="O77" s="231"/>
      <c r="P77" s="87"/>
      <c r="Q77" s="90"/>
      <c r="V77" s="97"/>
      <c r="X77" s="26"/>
      <c r="Y77" s="26"/>
      <c r="Z77" s="26"/>
      <c r="AA77" s="26"/>
      <c r="AB77" s="26"/>
      <c r="AC77" s="26"/>
      <c r="AD77" s="26"/>
      <c r="AE77" s="26"/>
      <c r="AF77" s="26"/>
    </row>
    <row r="78" spans="1:32" s="84" customFormat="1" ht="17.25" customHeight="1">
      <c r="A78" s="83"/>
      <c r="B78" s="24"/>
      <c r="C78" s="228" t="s">
        <v>30</v>
      </c>
      <c r="E78" s="85"/>
      <c r="G78" s="86" t="s">
        <v>31</v>
      </c>
      <c r="H78" s="87" t="s">
        <v>29</v>
      </c>
      <c r="I78" s="90"/>
      <c r="J78" s="219"/>
      <c r="K78" s="85"/>
      <c r="M78" s="85"/>
      <c r="N78" s="230"/>
      <c r="O78" s="231"/>
      <c r="P78" s="87"/>
      <c r="V78" s="97"/>
      <c r="X78" s="70"/>
      <c r="Y78" s="70"/>
      <c r="Z78" s="70"/>
      <c r="AA78" s="70"/>
      <c r="AB78" s="70"/>
      <c r="AC78" s="70"/>
      <c r="AD78" s="70"/>
      <c r="AE78" s="70"/>
      <c r="AF78" s="70"/>
    </row>
    <row r="79" spans="1:32" s="84" customFormat="1" ht="17.25" customHeight="1">
      <c r="A79" s="83"/>
      <c r="B79" s="24"/>
      <c r="C79" s="90" t="s">
        <v>153</v>
      </c>
      <c r="E79" s="85"/>
      <c r="G79" s="86" t="s">
        <v>151</v>
      </c>
      <c r="H79" s="87" t="s">
        <v>29</v>
      </c>
      <c r="I79" s="90"/>
      <c r="J79" s="219"/>
      <c r="K79" s="85"/>
      <c r="M79" s="90"/>
      <c r="N79" s="230"/>
      <c r="O79" s="231"/>
      <c r="P79" s="87"/>
      <c r="Q79" s="228"/>
      <c r="V79" s="97"/>
      <c r="X79" s="26"/>
      <c r="Y79" s="26"/>
      <c r="Z79" s="26"/>
      <c r="AA79" s="26"/>
      <c r="AB79" s="26"/>
      <c r="AC79" s="26"/>
      <c r="AD79" s="26"/>
      <c r="AE79" s="26"/>
      <c r="AF79" s="26"/>
    </row>
    <row r="80" spans="1:32" s="84" customFormat="1" ht="17.25" customHeight="1">
      <c r="A80" s="83"/>
      <c r="B80" s="24"/>
      <c r="C80" s="90"/>
      <c r="E80" s="85"/>
      <c r="G80" s="86"/>
      <c r="H80" s="98" t="s">
        <v>20</v>
      </c>
      <c r="I80" s="111">
        <v>7.2</v>
      </c>
      <c r="J80" s="110">
        <v>7.1</v>
      </c>
      <c r="K80" s="111">
        <v>7.3</v>
      </c>
      <c r="L80" s="110">
        <v>7.4</v>
      </c>
      <c r="M80" s="111">
        <v>7.2</v>
      </c>
      <c r="N80" s="100"/>
      <c r="O80" s="100"/>
      <c r="P80" s="232"/>
      <c r="Q80" s="233"/>
      <c r="R80" s="102"/>
      <c r="S80" s="103">
        <v>21.72</v>
      </c>
      <c r="V80" s="97"/>
      <c r="X80" s="26"/>
      <c r="Y80" s="26"/>
      <c r="Z80" s="26"/>
      <c r="AA80" s="26"/>
      <c r="AB80" s="26"/>
      <c r="AC80" s="26"/>
      <c r="AD80" s="26"/>
      <c r="AE80" s="26"/>
      <c r="AF80" s="26"/>
    </row>
    <row r="81" spans="1:32" s="84" customFormat="1" ht="17.25" customHeight="1">
      <c r="A81" s="83"/>
      <c r="B81" s="24"/>
      <c r="C81" s="90"/>
      <c r="E81" s="85"/>
      <c r="G81" s="86"/>
      <c r="H81" s="98" t="s">
        <v>0</v>
      </c>
      <c r="I81" s="100">
        <v>7</v>
      </c>
      <c r="J81" s="99">
        <v>7.8</v>
      </c>
      <c r="K81" s="100">
        <v>7.3</v>
      </c>
      <c r="L81" s="99">
        <v>7.5</v>
      </c>
      <c r="M81" s="100">
        <v>7.5</v>
      </c>
      <c r="N81" s="100"/>
      <c r="O81" s="100"/>
      <c r="P81" s="232"/>
      <c r="Q81" s="233"/>
      <c r="R81" s="102"/>
      <c r="S81" s="103">
        <v>29.68</v>
      </c>
      <c r="V81" s="97"/>
      <c r="X81" s="26"/>
      <c r="Y81" s="26"/>
      <c r="Z81" s="26"/>
      <c r="AA81" s="26"/>
      <c r="AB81" s="26"/>
      <c r="AC81" s="26"/>
      <c r="AD81" s="26"/>
      <c r="AE81" s="26"/>
      <c r="AF81" s="26"/>
    </row>
    <row r="82" spans="1:32" s="84" customFormat="1" ht="17.25" customHeight="1">
      <c r="A82" s="83"/>
      <c r="B82" s="24"/>
      <c r="C82" s="90"/>
      <c r="E82" s="85"/>
      <c r="G82" s="86"/>
      <c r="H82" s="98" t="s">
        <v>21</v>
      </c>
      <c r="I82" s="100">
        <v>7.5</v>
      </c>
      <c r="J82" s="99">
        <v>7.3</v>
      </c>
      <c r="K82" s="100">
        <v>8</v>
      </c>
      <c r="L82" s="99">
        <v>7.5</v>
      </c>
      <c r="M82" s="100">
        <v>6.9</v>
      </c>
      <c r="N82" s="100"/>
      <c r="O82" s="100"/>
      <c r="P82" s="232"/>
      <c r="Q82" s="233"/>
      <c r="R82" s="102"/>
      <c r="S82" s="103">
        <v>22.32</v>
      </c>
      <c r="V82" s="97"/>
      <c r="X82" s="26"/>
      <c r="Y82" s="26"/>
      <c r="Z82" s="26"/>
      <c r="AA82" s="26"/>
      <c r="AB82" s="26"/>
      <c r="AC82" s="26"/>
      <c r="AD82" s="26"/>
      <c r="AE82" s="26"/>
      <c r="AF82" s="26"/>
    </row>
    <row r="83" spans="1:32" s="84" customFormat="1" ht="17.25" customHeight="1">
      <c r="A83" s="83"/>
      <c r="B83" s="24"/>
      <c r="C83" s="90"/>
      <c r="E83" s="85"/>
      <c r="G83" s="86"/>
      <c r="H83" s="87"/>
      <c r="I83" s="90"/>
      <c r="J83" s="219"/>
      <c r="K83" s="85"/>
      <c r="M83" s="90"/>
      <c r="N83" s="230"/>
      <c r="O83" s="231"/>
      <c r="P83" s="87"/>
      <c r="Q83" s="228"/>
      <c r="V83" s="97"/>
      <c r="X83" s="26"/>
      <c r="Y83" s="26"/>
      <c r="Z83" s="26"/>
      <c r="AA83" s="26"/>
      <c r="AB83" s="26"/>
      <c r="AC83" s="26"/>
      <c r="AD83" s="26"/>
      <c r="AE83" s="26"/>
      <c r="AF83" s="26"/>
    </row>
    <row r="84" spans="1:32" s="84" customFormat="1" ht="17.25" customHeight="1">
      <c r="A84" s="127">
        <v>4</v>
      </c>
      <c r="B84" s="128">
        <v>10</v>
      </c>
      <c r="C84" s="115" t="s">
        <v>43</v>
      </c>
      <c r="D84" s="129"/>
      <c r="E84" s="130"/>
      <c r="F84" s="129"/>
      <c r="G84" s="131"/>
      <c r="H84" s="132"/>
      <c r="I84" s="135"/>
      <c r="J84" s="222"/>
      <c r="K84" s="130"/>
      <c r="L84" s="129"/>
      <c r="M84" s="135"/>
      <c r="N84" s="236"/>
      <c r="O84" s="237"/>
      <c r="P84" s="132"/>
      <c r="Q84" s="238"/>
      <c r="R84" s="129"/>
      <c r="S84" s="129"/>
      <c r="T84" s="124">
        <v>-1</v>
      </c>
      <c r="U84" s="125">
        <v>70.02</v>
      </c>
      <c r="V84" s="126">
        <v>70.02</v>
      </c>
      <c r="X84" s="26"/>
      <c r="Y84" s="26"/>
      <c r="Z84" s="26"/>
      <c r="AA84" s="26"/>
      <c r="AB84" s="26"/>
      <c r="AC84" s="26"/>
      <c r="AD84" s="26"/>
      <c r="AE84" s="26"/>
      <c r="AF84" s="26"/>
    </row>
    <row r="85" spans="1:32" s="84" customFormat="1" ht="17.25" customHeight="1">
      <c r="A85" s="83"/>
      <c r="B85" s="24"/>
      <c r="C85" s="90" t="s">
        <v>124</v>
      </c>
      <c r="E85" s="85"/>
      <c r="G85" s="86" t="s">
        <v>42</v>
      </c>
      <c r="H85" s="87" t="s">
        <v>29</v>
      </c>
      <c r="I85" s="90" t="s">
        <v>159</v>
      </c>
      <c r="J85" s="219"/>
      <c r="K85" s="85"/>
      <c r="M85" s="85"/>
      <c r="N85" s="230"/>
      <c r="O85" s="86" t="s">
        <v>42</v>
      </c>
      <c r="P85" s="87" t="s">
        <v>37</v>
      </c>
      <c r="Q85" s="90" t="s">
        <v>105</v>
      </c>
      <c r="V85" s="97"/>
      <c r="X85" s="26"/>
      <c r="Y85" s="26"/>
      <c r="Z85" s="26"/>
      <c r="AA85" s="26"/>
      <c r="AB85" s="26"/>
      <c r="AC85" s="26"/>
      <c r="AD85" s="26"/>
      <c r="AE85" s="26"/>
      <c r="AF85" s="26"/>
    </row>
    <row r="86" spans="1:32" s="84" customFormat="1" ht="17.25" customHeight="1">
      <c r="A86" s="83"/>
      <c r="B86" s="24"/>
      <c r="C86" s="66" t="s">
        <v>128</v>
      </c>
      <c r="E86" s="85"/>
      <c r="G86" s="86" t="s">
        <v>116</v>
      </c>
      <c r="H86" s="87" t="s">
        <v>29</v>
      </c>
      <c r="I86" s="90"/>
      <c r="J86" s="219"/>
      <c r="K86" s="85"/>
      <c r="M86" s="90"/>
      <c r="N86" s="230"/>
      <c r="O86" s="231"/>
      <c r="P86" s="87"/>
      <c r="Q86" s="228"/>
      <c r="V86" s="97"/>
      <c r="X86" s="26"/>
      <c r="Y86" s="26"/>
      <c r="Z86" s="26"/>
      <c r="AA86" s="26"/>
      <c r="AB86" s="26"/>
      <c r="AC86" s="26"/>
      <c r="AD86" s="26"/>
      <c r="AE86" s="26"/>
      <c r="AF86" s="26"/>
    </row>
    <row r="87" spans="1:32" s="84" customFormat="1" ht="17.25" customHeight="1">
      <c r="A87" s="83"/>
      <c r="B87" s="24"/>
      <c r="C87" s="90" t="s">
        <v>130</v>
      </c>
      <c r="E87" s="85"/>
      <c r="G87" s="86" t="s">
        <v>116</v>
      </c>
      <c r="H87" s="87" t="s">
        <v>29</v>
      </c>
      <c r="I87" s="90"/>
      <c r="J87" s="219"/>
      <c r="K87" s="85"/>
      <c r="M87" s="85"/>
      <c r="N87" s="230"/>
      <c r="O87" s="231"/>
      <c r="P87" s="87"/>
      <c r="Q87" s="90"/>
      <c r="V87" s="97"/>
      <c r="X87" s="26"/>
      <c r="Y87" s="26"/>
      <c r="Z87" s="26"/>
      <c r="AA87" s="26"/>
      <c r="AB87" s="26"/>
      <c r="AC87" s="26"/>
      <c r="AD87" s="26"/>
      <c r="AE87" s="26"/>
      <c r="AF87" s="26"/>
    </row>
    <row r="88" spans="1:32" s="84" customFormat="1" ht="17.25" customHeight="1">
      <c r="A88" s="83"/>
      <c r="B88" s="24"/>
      <c r="C88" s="66" t="s">
        <v>127</v>
      </c>
      <c r="E88" s="85"/>
      <c r="G88" s="86" t="s">
        <v>89</v>
      </c>
      <c r="H88" s="87" t="s">
        <v>29</v>
      </c>
      <c r="I88" s="90"/>
      <c r="J88" s="219"/>
      <c r="K88" s="85"/>
      <c r="M88" s="90"/>
      <c r="N88" s="230"/>
      <c r="O88" s="231"/>
      <c r="P88" s="87"/>
      <c r="Q88" s="228"/>
      <c r="V88" s="97"/>
      <c r="X88" s="26"/>
      <c r="Y88" s="26"/>
      <c r="Z88" s="26"/>
      <c r="AA88" s="26"/>
      <c r="AB88" s="26"/>
      <c r="AC88" s="26"/>
      <c r="AD88" s="26"/>
      <c r="AE88" s="26"/>
      <c r="AF88" s="26"/>
    </row>
    <row r="89" spans="1:32" s="84" customFormat="1" ht="17.25" customHeight="1">
      <c r="A89" s="83"/>
      <c r="B89" s="24"/>
      <c r="C89" s="85" t="s">
        <v>131</v>
      </c>
      <c r="E89" s="85"/>
      <c r="G89" s="86" t="s">
        <v>116</v>
      </c>
      <c r="H89" s="87" t="s">
        <v>29</v>
      </c>
      <c r="I89" s="90"/>
      <c r="J89" s="219"/>
      <c r="K89" s="85"/>
      <c r="M89" s="85"/>
      <c r="N89" s="230"/>
      <c r="P89" s="85"/>
      <c r="Q89" s="234"/>
      <c r="V89" s="97"/>
      <c r="X89" s="26"/>
      <c r="Y89" s="26"/>
      <c r="Z89" s="26"/>
      <c r="AA89" s="26"/>
      <c r="AB89" s="26"/>
      <c r="AC89" s="26"/>
      <c r="AD89" s="26"/>
      <c r="AE89" s="26"/>
      <c r="AF89" s="26"/>
    </row>
    <row r="90" spans="1:32" s="84" customFormat="1" ht="17.25" customHeight="1">
      <c r="A90" s="83"/>
      <c r="B90" s="24"/>
      <c r="C90" s="90" t="s">
        <v>132</v>
      </c>
      <c r="E90" s="85"/>
      <c r="G90" s="86" t="s">
        <v>89</v>
      </c>
      <c r="H90" s="87" t="s">
        <v>29</v>
      </c>
      <c r="I90" s="228"/>
      <c r="J90" s="219"/>
      <c r="K90" s="85"/>
      <c r="M90" s="85"/>
      <c r="N90" s="230"/>
      <c r="O90" s="231"/>
      <c r="P90" s="87"/>
      <c r="Q90" s="90"/>
      <c r="V90" s="97"/>
      <c r="X90" s="26"/>
      <c r="Y90" s="26"/>
      <c r="Z90" s="26"/>
      <c r="AA90" s="26"/>
      <c r="AB90" s="26"/>
      <c r="AC90" s="26"/>
      <c r="AD90" s="26"/>
      <c r="AE90" s="26"/>
      <c r="AF90" s="26"/>
    </row>
    <row r="91" spans="1:32" s="84" customFormat="1" ht="17.25" customHeight="1">
      <c r="A91" s="83"/>
      <c r="B91" s="24"/>
      <c r="C91" s="90"/>
      <c r="E91" s="85"/>
      <c r="G91" s="86"/>
      <c r="H91" s="98" t="s">
        <v>20</v>
      </c>
      <c r="I91" s="235">
        <v>7.2</v>
      </c>
      <c r="J91" s="110">
        <v>6.5</v>
      </c>
      <c r="K91" s="111">
        <v>6.6</v>
      </c>
      <c r="L91" s="110">
        <v>7</v>
      </c>
      <c r="M91" s="111">
        <v>7</v>
      </c>
      <c r="N91" s="100"/>
      <c r="O91" s="100"/>
      <c r="P91" s="232"/>
      <c r="Q91" s="100"/>
      <c r="R91" s="102"/>
      <c r="S91" s="103">
        <v>20.58</v>
      </c>
      <c r="V91" s="97"/>
      <c r="X91" s="26"/>
      <c r="Y91" s="26"/>
      <c r="Z91" s="26"/>
      <c r="AA91" s="26"/>
      <c r="AB91" s="26"/>
      <c r="AC91" s="26"/>
      <c r="AD91" s="26"/>
      <c r="AE91" s="26"/>
      <c r="AF91" s="26"/>
    </row>
    <row r="92" spans="1:32" ht="17.25" customHeight="1">
      <c r="A92" s="30"/>
      <c r="B92" s="92"/>
      <c r="H92" s="93" t="s">
        <v>0</v>
      </c>
      <c r="I92" s="32">
        <v>7.6</v>
      </c>
      <c r="J92" s="32">
        <v>7.5</v>
      </c>
      <c r="K92" s="32">
        <v>7.1</v>
      </c>
      <c r="L92" s="32">
        <v>7.3</v>
      </c>
      <c r="M92" s="32">
        <v>7</v>
      </c>
      <c r="N92" s="32"/>
      <c r="O92" s="32"/>
      <c r="P92" s="32"/>
      <c r="Q92" s="32"/>
      <c r="R92" s="94"/>
      <c r="S92" s="95">
        <v>29.2</v>
      </c>
      <c r="T92" s="30"/>
      <c r="U92" s="30"/>
      <c r="V92" s="96"/>
    </row>
    <row r="93" spans="1:32" ht="17.25" customHeight="1">
      <c r="A93" s="30"/>
      <c r="B93" s="92"/>
      <c r="H93" s="93" t="s">
        <v>21</v>
      </c>
      <c r="I93" s="32">
        <v>7.3</v>
      </c>
      <c r="J93" s="32">
        <v>7</v>
      </c>
      <c r="K93" s="32">
        <v>7.2</v>
      </c>
      <c r="L93" s="32">
        <v>6.9</v>
      </c>
      <c r="M93" s="32">
        <v>7</v>
      </c>
      <c r="N93" s="32"/>
      <c r="O93" s="32"/>
      <c r="P93" s="32"/>
      <c r="Q93" s="32"/>
      <c r="R93" s="94"/>
      <c r="S93" s="95">
        <v>21.24</v>
      </c>
      <c r="T93" s="30"/>
      <c r="U93" s="30"/>
      <c r="V93" s="96"/>
    </row>
    <row r="94" spans="1:32" ht="17.25" customHeight="1">
      <c r="A94" s="30"/>
      <c r="B94" s="92"/>
      <c r="H94" s="30"/>
      <c r="P94" s="30"/>
      <c r="S94" s="30"/>
      <c r="T94" s="30"/>
      <c r="U94" s="30"/>
      <c r="V94" s="96"/>
    </row>
    <row r="95" spans="1:32" s="84" customFormat="1" ht="17.25" customHeight="1">
      <c r="A95" s="127">
        <v>5</v>
      </c>
      <c r="B95" s="128">
        <v>6</v>
      </c>
      <c r="C95" s="115" t="s">
        <v>160</v>
      </c>
      <c r="D95" s="129"/>
      <c r="E95" s="130"/>
      <c r="F95" s="129"/>
      <c r="G95" s="131"/>
      <c r="H95" s="132"/>
      <c r="I95" s="129"/>
      <c r="J95" s="133"/>
      <c r="K95" s="129"/>
      <c r="L95" s="129"/>
      <c r="M95" s="129"/>
      <c r="N95" s="223"/>
      <c r="O95" s="129"/>
      <c r="P95" s="129"/>
      <c r="Q95" s="239"/>
      <c r="R95" s="129"/>
      <c r="S95" s="129"/>
      <c r="T95" s="124"/>
      <c r="U95" s="125">
        <v>69.28</v>
      </c>
      <c r="V95" s="126">
        <v>69.28</v>
      </c>
      <c r="X95" s="26"/>
      <c r="Y95" s="26"/>
      <c r="Z95" s="26"/>
      <c r="AA95" s="26"/>
      <c r="AB95" s="26"/>
      <c r="AC95" s="26"/>
      <c r="AD95" s="26"/>
      <c r="AE95" s="26"/>
      <c r="AF95" s="26"/>
    </row>
    <row r="96" spans="1:32" s="84" customFormat="1" ht="17.25" customHeight="1">
      <c r="A96" s="83"/>
      <c r="B96" s="24"/>
      <c r="C96" s="84" t="s">
        <v>161</v>
      </c>
      <c r="G96" s="217" t="s">
        <v>116</v>
      </c>
      <c r="H96" s="218" t="s">
        <v>29</v>
      </c>
      <c r="I96" s="85" t="s">
        <v>162</v>
      </c>
      <c r="J96" s="219"/>
      <c r="N96" s="74"/>
      <c r="O96" s="86" t="s">
        <v>36</v>
      </c>
      <c r="P96" s="87" t="s">
        <v>37</v>
      </c>
      <c r="Q96" s="90"/>
      <c r="V96" s="97"/>
      <c r="X96" s="26"/>
      <c r="Y96" s="26"/>
      <c r="Z96" s="26"/>
      <c r="AA96" s="26"/>
      <c r="AB96" s="26"/>
      <c r="AC96" s="26"/>
      <c r="AD96" s="26"/>
      <c r="AE96" s="26"/>
      <c r="AF96" s="26"/>
    </row>
    <row r="97" spans="1:32" s="84" customFormat="1" ht="17.25" customHeight="1">
      <c r="A97" s="83"/>
      <c r="B97" s="24"/>
      <c r="C97" s="85" t="s">
        <v>163</v>
      </c>
      <c r="E97" s="85"/>
      <c r="G97" s="86" t="s">
        <v>116</v>
      </c>
      <c r="H97" s="87" t="s">
        <v>29</v>
      </c>
      <c r="I97" s="66" t="s">
        <v>164</v>
      </c>
      <c r="J97" s="88"/>
      <c r="N97" s="74"/>
      <c r="O97" s="86" t="s">
        <v>116</v>
      </c>
      <c r="P97" s="87" t="s">
        <v>29</v>
      </c>
      <c r="Q97" s="90"/>
      <c r="V97" s="97"/>
      <c r="X97" s="26"/>
      <c r="Y97" s="26"/>
      <c r="Z97" s="26"/>
      <c r="AA97" s="26"/>
      <c r="AB97" s="26"/>
      <c r="AC97" s="26"/>
      <c r="AD97" s="26"/>
      <c r="AE97" s="26"/>
      <c r="AF97" s="26"/>
    </row>
    <row r="98" spans="1:32" s="84" customFormat="1" ht="17.25" customHeight="1">
      <c r="A98" s="83"/>
      <c r="B98" s="24"/>
      <c r="C98" s="90" t="s">
        <v>165</v>
      </c>
      <c r="E98" s="85"/>
      <c r="G98" s="86" t="s">
        <v>40</v>
      </c>
      <c r="H98" s="87" t="s">
        <v>29</v>
      </c>
      <c r="I98" s="66" t="s">
        <v>166</v>
      </c>
      <c r="J98" s="88"/>
      <c r="N98" s="74"/>
      <c r="O98" s="86" t="s">
        <v>116</v>
      </c>
      <c r="P98" s="87" t="s">
        <v>37</v>
      </c>
      <c r="Q98" s="90" t="s">
        <v>105</v>
      </c>
      <c r="V98" s="97"/>
      <c r="X98" s="26"/>
      <c r="Y98" s="26"/>
      <c r="Z98" s="26"/>
      <c r="AA98" s="26"/>
      <c r="AB98" s="26"/>
      <c r="AC98" s="26"/>
      <c r="AD98" s="26"/>
      <c r="AE98" s="26"/>
      <c r="AF98" s="26"/>
    </row>
    <row r="99" spans="1:32" s="84" customFormat="1" ht="17.25" customHeight="1">
      <c r="A99" s="83"/>
      <c r="B99" s="24"/>
      <c r="C99" s="66" t="s">
        <v>167</v>
      </c>
      <c r="E99" s="85"/>
      <c r="G99" s="86" t="s">
        <v>116</v>
      </c>
      <c r="H99" s="87" t="s">
        <v>29</v>
      </c>
      <c r="I99" s="90" t="s">
        <v>168</v>
      </c>
      <c r="J99" s="88"/>
      <c r="N99" s="74"/>
      <c r="O99" s="86" t="s">
        <v>116</v>
      </c>
      <c r="P99" s="87" t="s">
        <v>37</v>
      </c>
      <c r="Q99" s="84" t="s">
        <v>105</v>
      </c>
      <c r="V99" s="97"/>
      <c r="X99" s="26"/>
      <c r="Y99" s="26"/>
      <c r="Z99" s="26"/>
      <c r="AA99" s="26"/>
      <c r="AB99" s="26"/>
      <c r="AC99" s="26"/>
      <c r="AD99" s="26"/>
      <c r="AE99" s="26"/>
      <c r="AF99" s="26"/>
    </row>
    <row r="100" spans="1:32" s="84" customFormat="1" ht="17.25" customHeight="1">
      <c r="A100" s="83"/>
      <c r="B100" s="24"/>
      <c r="C100" s="90" t="s">
        <v>169</v>
      </c>
      <c r="E100" s="85"/>
      <c r="G100" s="86" t="s">
        <v>36</v>
      </c>
      <c r="H100" s="87" t="s">
        <v>37</v>
      </c>
      <c r="I100" s="90"/>
      <c r="J100" s="219"/>
      <c r="K100" s="85"/>
      <c r="M100" s="85"/>
      <c r="N100" s="230"/>
      <c r="O100" s="231"/>
      <c r="P100" s="87"/>
      <c r="Q100" s="90"/>
      <c r="V100" s="97"/>
      <c r="X100" s="26"/>
      <c r="Y100" s="26"/>
      <c r="Z100" s="26"/>
      <c r="AA100" s="26"/>
      <c r="AB100" s="26"/>
      <c r="AC100" s="26"/>
      <c r="AD100" s="26"/>
      <c r="AE100" s="26"/>
      <c r="AF100" s="26"/>
    </row>
    <row r="101" spans="1:32" s="84" customFormat="1" ht="17.25" customHeight="1">
      <c r="A101" s="83"/>
      <c r="B101" s="24"/>
      <c r="C101" s="63" t="s">
        <v>170</v>
      </c>
      <c r="D101" s="63"/>
      <c r="E101" s="63"/>
      <c r="F101" s="63"/>
      <c r="G101" s="64" t="s">
        <v>36</v>
      </c>
      <c r="H101" s="65" t="s">
        <v>37</v>
      </c>
      <c r="I101" s="90"/>
      <c r="J101" s="67"/>
      <c r="K101" s="68"/>
      <c r="L101" s="69"/>
      <c r="M101" s="70"/>
      <c r="N101" s="71"/>
      <c r="O101" s="231"/>
      <c r="P101" s="87"/>
      <c r="Q101" s="90"/>
      <c r="V101" s="97"/>
      <c r="X101" s="26"/>
      <c r="Y101" s="26"/>
      <c r="Z101" s="26"/>
      <c r="AA101" s="26"/>
      <c r="AB101" s="26"/>
      <c r="AC101" s="26"/>
      <c r="AD101" s="26"/>
      <c r="AE101" s="26"/>
      <c r="AF101" s="26"/>
    </row>
    <row r="102" spans="1:32" s="84" customFormat="1" ht="17.25" customHeight="1">
      <c r="A102" s="83"/>
      <c r="B102" s="24"/>
      <c r="C102" s="63"/>
      <c r="D102" s="63"/>
      <c r="E102" s="63"/>
      <c r="F102" s="63"/>
      <c r="G102" s="64"/>
      <c r="H102" s="77" t="s">
        <v>20</v>
      </c>
      <c r="I102" s="111">
        <v>6.7</v>
      </c>
      <c r="J102" s="109">
        <v>6.8</v>
      </c>
      <c r="K102" s="109">
        <v>7.1</v>
      </c>
      <c r="L102" s="109">
        <v>6.6</v>
      </c>
      <c r="M102" s="39">
        <v>7.5</v>
      </c>
      <c r="N102" s="80"/>
      <c r="O102" s="100"/>
      <c r="P102" s="232"/>
      <c r="Q102" s="100"/>
      <c r="R102" s="102"/>
      <c r="S102" s="103">
        <v>20.82</v>
      </c>
      <c r="V102" s="97"/>
      <c r="X102" s="26"/>
      <c r="Y102" s="26"/>
      <c r="Z102" s="26"/>
      <c r="AA102" s="26"/>
      <c r="AB102" s="26"/>
      <c r="AC102" s="26"/>
      <c r="AD102" s="26"/>
      <c r="AE102" s="26"/>
      <c r="AF102" s="26"/>
    </row>
    <row r="103" spans="1:32" s="84" customFormat="1" ht="17.25" customHeight="1">
      <c r="A103" s="83"/>
      <c r="B103" s="24"/>
      <c r="C103" s="63"/>
      <c r="D103" s="63"/>
      <c r="E103" s="63"/>
      <c r="F103" s="63"/>
      <c r="G103" s="64"/>
      <c r="H103" s="77" t="s">
        <v>0</v>
      </c>
      <c r="I103" s="100">
        <v>6.7</v>
      </c>
      <c r="J103" s="79">
        <v>6.5</v>
      </c>
      <c r="K103" s="79">
        <v>6.8</v>
      </c>
      <c r="L103" s="79">
        <v>7.7</v>
      </c>
      <c r="M103" s="80">
        <v>7</v>
      </c>
      <c r="N103" s="80"/>
      <c r="O103" s="100"/>
      <c r="P103" s="232"/>
      <c r="Q103" s="100"/>
      <c r="R103" s="102"/>
      <c r="S103" s="103">
        <v>27.76</v>
      </c>
      <c r="V103" s="97"/>
      <c r="X103" s="26"/>
      <c r="Y103" s="26"/>
      <c r="Z103" s="26"/>
      <c r="AA103" s="26"/>
      <c r="AB103" s="26"/>
      <c r="AC103" s="26"/>
      <c r="AD103" s="26"/>
      <c r="AE103" s="26"/>
      <c r="AF103" s="26"/>
    </row>
    <row r="104" spans="1:32" s="84" customFormat="1" ht="17.25" customHeight="1">
      <c r="A104" s="83"/>
      <c r="B104" s="24"/>
      <c r="C104" s="63"/>
      <c r="D104" s="63"/>
      <c r="E104" s="63"/>
      <c r="F104" s="63"/>
      <c r="G104" s="64"/>
      <c r="H104" s="77" t="s">
        <v>21</v>
      </c>
      <c r="I104" s="100">
        <v>7</v>
      </c>
      <c r="J104" s="79">
        <v>7.5</v>
      </c>
      <c r="K104" s="79">
        <v>6.7</v>
      </c>
      <c r="L104" s="79">
        <v>6.8</v>
      </c>
      <c r="M104" s="80">
        <v>6.5</v>
      </c>
      <c r="N104" s="80"/>
      <c r="O104" s="100"/>
      <c r="P104" s="232"/>
      <c r="Q104" s="100"/>
      <c r="R104" s="102"/>
      <c r="S104" s="103">
        <v>20.7</v>
      </c>
      <c r="V104" s="97"/>
      <c r="X104" s="26"/>
      <c r="Y104" s="26"/>
      <c r="Z104" s="26"/>
      <c r="AA104" s="26"/>
      <c r="AB104" s="26"/>
      <c r="AC104" s="26"/>
      <c r="AD104" s="26"/>
      <c r="AE104" s="26"/>
      <c r="AF104" s="26"/>
    </row>
    <row r="105" spans="1:32" s="84" customFormat="1" ht="17.25" customHeight="1">
      <c r="A105" s="83"/>
      <c r="B105" s="24"/>
      <c r="C105" s="63"/>
      <c r="D105" s="63"/>
      <c r="E105" s="63"/>
      <c r="F105" s="63"/>
      <c r="G105" s="64"/>
      <c r="H105" s="65"/>
      <c r="I105" s="90"/>
      <c r="J105" s="67"/>
      <c r="K105" s="68"/>
      <c r="L105" s="69"/>
      <c r="M105" s="70"/>
      <c r="N105" s="71"/>
      <c r="O105" s="231"/>
      <c r="P105" s="87"/>
      <c r="Q105" s="90"/>
      <c r="V105" s="97"/>
      <c r="X105" s="26"/>
      <c r="Y105" s="26"/>
      <c r="Z105" s="26"/>
      <c r="AA105" s="26"/>
      <c r="AB105" s="26"/>
      <c r="AC105" s="26"/>
      <c r="AD105" s="26"/>
      <c r="AE105" s="26"/>
      <c r="AF105" s="26"/>
    </row>
    <row r="106" spans="1:32" s="84" customFormat="1" ht="17.25" customHeight="1">
      <c r="A106" s="127">
        <v>6</v>
      </c>
      <c r="B106" s="128">
        <v>7</v>
      </c>
      <c r="C106" s="115" t="s">
        <v>171</v>
      </c>
      <c r="D106" s="129"/>
      <c r="E106" s="130"/>
      <c r="F106" s="129"/>
      <c r="G106" s="131"/>
      <c r="H106" s="132"/>
      <c r="I106" s="135"/>
      <c r="J106" s="222"/>
      <c r="K106" s="130"/>
      <c r="L106" s="129"/>
      <c r="M106" s="130"/>
      <c r="N106" s="236"/>
      <c r="O106" s="237"/>
      <c r="P106" s="132"/>
      <c r="Q106" s="238"/>
      <c r="R106" s="129"/>
      <c r="S106" s="129"/>
      <c r="T106" s="124">
        <v>-1</v>
      </c>
      <c r="U106" s="125">
        <v>66.48</v>
      </c>
      <c r="V106" s="126">
        <v>66.48</v>
      </c>
      <c r="X106" s="26"/>
      <c r="Y106" s="26"/>
      <c r="Z106" s="26"/>
      <c r="AA106" s="26"/>
      <c r="AB106" s="26"/>
      <c r="AC106" s="26"/>
      <c r="AD106" s="26"/>
      <c r="AE106" s="26"/>
      <c r="AF106" s="26"/>
    </row>
    <row r="107" spans="1:32" s="84" customFormat="1" ht="17.25" customHeight="1">
      <c r="A107" s="83"/>
      <c r="B107" s="24"/>
      <c r="C107" s="90" t="s">
        <v>172</v>
      </c>
      <c r="E107" s="85"/>
      <c r="G107" s="86" t="s">
        <v>173</v>
      </c>
      <c r="H107" s="87" t="s">
        <v>37</v>
      </c>
      <c r="I107" s="90" t="s">
        <v>174</v>
      </c>
      <c r="J107" s="88"/>
      <c r="N107" s="74"/>
      <c r="O107" s="86" t="s">
        <v>173</v>
      </c>
      <c r="P107" s="87" t="s">
        <v>37</v>
      </c>
      <c r="Q107" s="66"/>
      <c r="V107" s="97"/>
      <c r="X107" s="26"/>
      <c r="Y107" s="26"/>
      <c r="Z107" s="26"/>
      <c r="AA107" s="26"/>
      <c r="AB107" s="26"/>
      <c r="AC107" s="26"/>
      <c r="AD107" s="26"/>
      <c r="AE107" s="26"/>
      <c r="AF107" s="26"/>
    </row>
    <row r="108" spans="1:32" s="84" customFormat="1" ht="17.25" customHeight="1">
      <c r="A108" s="83"/>
      <c r="B108" s="24"/>
      <c r="C108" s="90" t="s">
        <v>175</v>
      </c>
      <c r="E108" s="85"/>
      <c r="G108" s="86" t="s">
        <v>173</v>
      </c>
      <c r="H108" s="87" t="s">
        <v>37</v>
      </c>
      <c r="I108" s="66" t="s">
        <v>176</v>
      </c>
      <c r="J108" s="219"/>
      <c r="K108" s="234"/>
      <c r="M108" s="90"/>
      <c r="N108" s="230"/>
      <c r="O108" s="86" t="s">
        <v>36</v>
      </c>
      <c r="P108" s="87" t="s">
        <v>135</v>
      </c>
      <c r="V108" s="97"/>
      <c r="X108" s="26"/>
      <c r="Y108" s="26"/>
      <c r="Z108" s="26"/>
      <c r="AA108" s="26"/>
      <c r="AB108" s="26"/>
      <c r="AC108" s="26"/>
      <c r="AD108" s="26"/>
      <c r="AE108" s="26"/>
      <c r="AF108" s="26"/>
    </row>
    <row r="109" spans="1:32" s="84" customFormat="1" ht="17.25" customHeight="1">
      <c r="A109" s="83"/>
      <c r="B109" s="24"/>
      <c r="C109" s="90" t="s">
        <v>177</v>
      </c>
      <c r="E109" s="85"/>
      <c r="G109" s="86" t="s">
        <v>178</v>
      </c>
      <c r="H109" s="87" t="s">
        <v>37</v>
      </c>
      <c r="I109" s="90" t="s">
        <v>179</v>
      </c>
      <c r="J109" s="219"/>
      <c r="K109" s="85"/>
      <c r="M109" s="85"/>
      <c r="N109" s="230"/>
      <c r="O109" s="86" t="s">
        <v>178</v>
      </c>
      <c r="P109" s="87" t="s">
        <v>180</v>
      </c>
      <c r="Q109" s="90" t="s">
        <v>105</v>
      </c>
      <c r="V109" s="97"/>
      <c r="X109" s="26"/>
      <c r="Y109" s="26"/>
      <c r="Z109" s="26"/>
      <c r="AA109" s="26"/>
      <c r="AB109" s="26"/>
      <c r="AC109" s="26"/>
      <c r="AD109" s="26"/>
      <c r="AE109" s="26"/>
      <c r="AF109" s="26"/>
    </row>
    <row r="110" spans="1:32" s="84" customFormat="1" ht="17.25" customHeight="1">
      <c r="A110" s="83"/>
      <c r="B110" s="24"/>
      <c r="C110" s="90" t="s">
        <v>181</v>
      </c>
      <c r="E110" s="85"/>
      <c r="G110" s="86" t="s">
        <v>173</v>
      </c>
      <c r="H110" s="87" t="s">
        <v>37</v>
      </c>
      <c r="I110" s="90" t="s">
        <v>182</v>
      </c>
      <c r="J110" s="88"/>
      <c r="N110" s="74"/>
      <c r="O110" s="86" t="s">
        <v>173</v>
      </c>
      <c r="P110" s="87" t="s">
        <v>37</v>
      </c>
      <c r="Q110" s="90" t="s">
        <v>105</v>
      </c>
      <c r="V110" s="97"/>
      <c r="X110" s="26"/>
      <c r="Y110" s="26"/>
      <c r="Z110" s="26"/>
      <c r="AA110" s="26"/>
      <c r="AB110" s="26"/>
      <c r="AC110" s="26"/>
      <c r="AD110" s="26"/>
      <c r="AE110" s="26"/>
      <c r="AF110" s="26"/>
    </row>
    <row r="111" spans="1:32" s="84" customFormat="1" ht="17.25" customHeight="1">
      <c r="A111" s="83"/>
      <c r="B111" s="24"/>
      <c r="C111" s="66" t="s">
        <v>183</v>
      </c>
      <c r="E111" s="85"/>
      <c r="G111" s="86" t="s">
        <v>36</v>
      </c>
      <c r="H111" s="87" t="s">
        <v>135</v>
      </c>
      <c r="I111" s="228" t="s">
        <v>184</v>
      </c>
      <c r="J111" s="219"/>
      <c r="K111" s="85"/>
      <c r="M111" s="85"/>
      <c r="N111" s="230"/>
      <c r="O111" s="86" t="s">
        <v>36</v>
      </c>
      <c r="P111" s="87" t="s">
        <v>37</v>
      </c>
      <c r="Q111" s="90" t="s">
        <v>105</v>
      </c>
      <c r="V111" s="97"/>
      <c r="X111" s="26"/>
      <c r="Y111" s="26"/>
      <c r="Z111" s="26"/>
      <c r="AA111" s="26"/>
      <c r="AB111" s="26"/>
      <c r="AC111" s="26"/>
      <c r="AD111" s="26"/>
      <c r="AE111" s="26"/>
      <c r="AF111" s="26"/>
    </row>
    <row r="112" spans="1:32" s="84" customFormat="1" ht="17.25" customHeight="1">
      <c r="A112" s="83"/>
      <c r="B112" s="24"/>
      <c r="C112" s="90" t="s">
        <v>185</v>
      </c>
      <c r="E112" s="85"/>
      <c r="G112" s="86" t="s">
        <v>173</v>
      </c>
      <c r="H112" s="87" t="s">
        <v>37</v>
      </c>
      <c r="J112" s="88"/>
      <c r="N112" s="74"/>
      <c r="Q112" s="234"/>
      <c r="V112" s="97"/>
      <c r="X112" s="26"/>
      <c r="Y112" s="26"/>
      <c r="Z112" s="26"/>
      <c r="AA112" s="26"/>
      <c r="AB112" s="26"/>
      <c r="AC112" s="26"/>
      <c r="AD112" s="26"/>
      <c r="AE112" s="26"/>
      <c r="AF112" s="26"/>
    </row>
    <row r="113" spans="1:32" s="84" customFormat="1" ht="17.25" customHeight="1">
      <c r="A113" s="83"/>
      <c r="B113" s="24"/>
      <c r="C113" s="90"/>
      <c r="E113" s="85"/>
      <c r="G113" s="86"/>
      <c r="H113" s="98" t="s">
        <v>20</v>
      </c>
      <c r="I113" s="110">
        <v>7.2</v>
      </c>
      <c r="J113" s="111">
        <v>6.5</v>
      </c>
      <c r="K113" s="110">
        <v>6.7</v>
      </c>
      <c r="L113" s="110">
        <v>7</v>
      </c>
      <c r="M113" s="110">
        <v>6.3</v>
      </c>
      <c r="N113" s="99"/>
      <c r="O113" s="99"/>
      <c r="P113" s="99"/>
      <c r="Q113" s="233"/>
      <c r="R113" s="102"/>
      <c r="S113" s="103">
        <v>20.22</v>
      </c>
      <c r="V113" s="97"/>
      <c r="X113" s="26"/>
      <c r="Y113" s="26"/>
      <c r="Z113" s="26"/>
      <c r="AA113" s="26"/>
      <c r="AB113" s="26"/>
      <c r="AC113" s="26"/>
      <c r="AD113" s="26"/>
      <c r="AE113" s="26"/>
      <c r="AF113" s="26"/>
    </row>
    <row r="114" spans="1:32" s="84" customFormat="1" ht="17.25" customHeight="1">
      <c r="A114" s="83"/>
      <c r="B114" s="24"/>
      <c r="C114" s="90"/>
      <c r="E114" s="85"/>
      <c r="G114" s="86"/>
      <c r="H114" s="98" t="s">
        <v>0</v>
      </c>
      <c r="I114" s="99">
        <v>7.1</v>
      </c>
      <c r="J114" s="100">
        <v>7.2</v>
      </c>
      <c r="K114" s="99">
        <v>6.8</v>
      </c>
      <c r="L114" s="99">
        <v>6.7</v>
      </c>
      <c r="M114" s="99">
        <v>7.2</v>
      </c>
      <c r="N114" s="99"/>
      <c r="O114" s="99"/>
      <c r="P114" s="99"/>
      <c r="Q114" s="233"/>
      <c r="R114" s="102"/>
      <c r="S114" s="103">
        <v>28</v>
      </c>
      <c r="V114" s="97"/>
      <c r="X114" s="26"/>
      <c r="Y114" s="26"/>
      <c r="Z114" s="26"/>
      <c r="AA114" s="26"/>
      <c r="AB114" s="26"/>
      <c r="AC114" s="26"/>
      <c r="AD114" s="26"/>
      <c r="AE114" s="26"/>
      <c r="AF114" s="26"/>
    </row>
    <row r="115" spans="1:32" s="84" customFormat="1" ht="17.25" customHeight="1">
      <c r="A115" s="83"/>
      <c r="B115" s="24"/>
      <c r="C115" s="90"/>
      <c r="E115" s="85"/>
      <c r="G115" s="86"/>
      <c r="H115" s="98" t="s">
        <v>21</v>
      </c>
      <c r="I115" s="99">
        <v>6.5</v>
      </c>
      <c r="J115" s="100">
        <v>6.5</v>
      </c>
      <c r="K115" s="99">
        <v>6.6</v>
      </c>
      <c r="L115" s="99">
        <v>6</v>
      </c>
      <c r="M115" s="99">
        <v>6.5</v>
      </c>
      <c r="N115" s="99"/>
      <c r="O115" s="99"/>
      <c r="P115" s="99"/>
      <c r="Q115" s="233"/>
      <c r="R115" s="102"/>
      <c r="S115" s="103">
        <v>19.260000000000002</v>
      </c>
      <c r="V115" s="97"/>
      <c r="X115" s="26"/>
      <c r="Y115" s="26"/>
      <c r="Z115" s="26"/>
      <c r="AA115" s="26"/>
      <c r="AB115" s="26"/>
      <c r="AC115" s="26"/>
      <c r="AD115" s="26"/>
      <c r="AE115" s="26"/>
      <c r="AF115" s="26"/>
    </row>
    <row r="116" spans="1:32" s="84" customFormat="1" ht="17.25" customHeight="1">
      <c r="A116" s="83"/>
      <c r="B116" s="24"/>
      <c r="C116" s="90"/>
      <c r="E116" s="85"/>
      <c r="G116" s="86"/>
      <c r="H116" s="87"/>
      <c r="J116" s="88"/>
      <c r="N116" s="74"/>
      <c r="Q116" s="234"/>
      <c r="V116" s="97"/>
      <c r="X116" s="26"/>
      <c r="Y116" s="26"/>
      <c r="Z116" s="26"/>
      <c r="AA116" s="26"/>
      <c r="AB116" s="26"/>
      <c r="AC116" s="26"/>
      <c r="AD116" s="26"/>
      <c r="AE116" s="26"/>
      <c r="AF116" s="26"/>
    </row>
    <row r="117" spans="1:32" s="84" customFormat="1" ht="17.25" customHeight="1">
      <c r="A117" s="127">
        <v>7</v>
      </c>
      <c r="B117" s="128">
        <v>2</v>
      </c>
      <c r="C117" s="115" t="s">
        <v>186</v>
      </c>
      <c r="D117" s="129"/>
      <c r="E117" s="130"/>
      <c r="F117" s="129"/>
      <c r="G117" s="131"/>
      <c r="H117" s="132"/>
      <c r="I117" s="135"/>
      <c r="J117" s="222"/>
      <c r="K117" s="130"/>
      <c r="L117" s="129"/>
      <c r="M117" s="130"/>
      <c r="N117" s="236"/>
      <c r="O117" s="129"/>
      <c r="P117" s="130"/>
      <c r="Q117" s="239"/>
      <c r="R117" s="129"/>
      <c r="S117" s="129"/>
      <c r="T117" s="124">
        <v>-1</v>
      </c>
      <c r="U117" s="125">
        <v>65.12</v>
      </c>
      <c r="V117" s="126">
        <v>65.12</v>
      </c>
      <c r="X117" s="26"/>
      <c r="Y117" s="26"/>
      <c r="Z117" s="26"/>
      <c r="AA117" s="26"/>
      <c r="AB117" s="26"/>
      <c r="AC117" s="26"/>
      <c r="AD117" s="26"/>
      <c r="AE117" s="26"/>
      <c r="AF117" s="26"/>
    </row>
    <row r="118" spans="1:32" s="84" customFormat="1" ht="17.25" customHeight="1">
      <c r="A118" s="83"/>
      <c r="B118" s="24"/>
      <c r="C118" s="84" t="s">
        <v>161</v>
      </c>
      <c r="G118" s="217" t="s">
        <v>116</v>
      </c>
      <c r="H118" s="218" t="s">
        <v>29</v>
      </c>
      <c r="I118" s="84" t="s">
        <v>168</v>
      </c>
      <c r="J118" s="219"/>
      <c r="N118" s="74"/>
      <c r="O118" s="217" t="s">
        <v>116</v>
      </c>
      <c r="P118" s="218" t="s">
        <v>37</v>
      </c>
      <c r="V118" s="97"/>
      <c r="X118" s="26"/>
      <c r="Y118" s="26"/>
      <c r="Z118" s="26"/>
      <c r="AA118" s="26"/>
      <c r="AB118" s="26"/>
      <c r="AC118" s="26"/>
      <c r="AD118" s="26"/>
      <c r="AE118" s="26"/>
      <c r="AF118" s="26"/>
    </row>
    <row r="119" spans="1:32" s="84" customFormat="1" ht="17.25" customHeight="1">
      <c r="A119" s="83"/>
      <c r="B119" s="24"/>
      <c r="C119" s="84" t="s">
        <v>163</v>
      </c>
      <c r="G119" s="217" t="s">
        <v>116</v>
      </c>
      <c r="H119" s="218" t="s">
        <v>29</v>
      </c>
      <c r="I119" s="84" t="s">
        <v>187</v>
      </c>
      <c r="J119" s="219"/>
      <c r="N119" s="74"/>
      <c r="O119" s="217" t="s">
        <v>116</v>
      </c>
      <c r="P119" s="218" t="s">
        <v>37</v>
      </c>
      <c r="Q119" s="84" t="s">
        <v>105</v>
      </c>
      <c r="V119" s="97"/>
      <c r="X119" s="26"/>
      <c r="Y119" s="26"/>
      <c r="Z119" s="26"/>
      <c r="AA119" s="26"/>
      <c r="AB119" s="26"/>
      <c r="AC119" s="26"/>
      <c r="AD119" s="26"/>
      <c r="AE119" s="26"/>
      <c r="AF119" s="26"/>
    </row>
    <row r="120" spans="1:32" s="84" customFormat="1" ht="17.25" customHeight="1">
      <c r="A120" s="83"/>
      <c r="B120" s="24"/>
      <c r="C120" s="84" t="s">
        <v>188</v>
      </c>
      <c r="G120" s="217" t="s">
        <v>36</v>
      </c>
      <c r="H120" s="218" t="s">
        <v>37</v>
      </c>
      <c r="I120" s="84" t="s">
        <v>162</v>
      </c>
      <c r="J120" s="219"/>
      <c r="N120" s="74"/>
      <c r="O120" s="217" t="s">
        <v>36</v>
      </c>
      <c r="P120" s="218" t="s">
        <v>37</v>
      </c>
      <c r="Q120" s="84" t="s">
        <v>105</v>
      </c>
      <c r="V120" s="97"/>
      <c r="X120" s="26"/>
      <c r="Y120" s="26"/>
      <c r="Z120" s="26"/>
      <c r="AA120" s="26"/>
      <c r="AB120" s="26"/>
      <c r="AC120" s="26"/>
      <c r="AD120" s="26"/>
      <c r="AE120" s="26"/>
      <c r="AF120" s="26"/>
    </row>
    <row r="121" spans="1:32" s="84" customFormat="1" ht="17.25" customHeight="1">
      <c r="A121" s="83"/>
      <c r="B121" s="24"/>
      <c r="C121" s="84" t="s">
        <v>170</v>
      </c>
      <c r="G121" s="217" t="s">
        <v>36</v>
      </c>
      <c r="H121" s="218" t="s">
        <v>37</v>
      </c>
      <c r="J121" s="219"/>
      <c r="N121" s="74"/>
      <c r="V121" s="97"/>
      <c r="X121" s="26"/>
      <c r="Y121" s="26"/>
      <c r="Z121" s="26"/>
      <c r="AA121" s="26"/>
      <c r="AB121" s="26"/>
      <c r="AC121" s="26"/>
      <c r="AD121" s="26"/>
      <c r="AE121" s="26"/>
      <c r="AF121" s="26"/>
    </row>
    <row r="122" spans="1:32" s="84" customFormat="1" ht="17.25" customHeight="1">
      <c r="A122" s="83"/>
      <c r="B122" s="24"/>
      <c r="C122" s="84" t="s">
        <v>164</v>
      </c>
      <c r="G122" s="217" t="s">
        <v>116</v>
      </c>
      <c r="H122" s="218" t="s">
        <v>29</v>
      </c>
      <c r="J122" s="219"/>
      <c r="N122" s="74"/>
      <c r="V122" s="97"/>
      <c r="X122" s="26"/>
      <c r="Y122" s="26"/>
      <c r="Z122" s="26"/>
      <c r="AA122" s="26"/>
      <c r="AB122" s="26"/>
      <c r="AC122" s="26"/>
      <c r="AD122" s="26"/>
      <c r="AE122" s="26"/>
      <c r="AF122" s="26"/>
    </row>
    <row r="123" spans="1:32" s="84" customFormat="1" ht="17.25" customHeight="1">
      <c r="A123" s="83"/>
      <c r="B123" s="24"/>
      <c r="C123" s="84" t="s">
        <v>166</v>
      </c>
      <c r="G123" s="217" t="s">
        <v>116</v>
      </c>
      <c r="H123" s="218" t="s">
        <v>37</v>
      </c>
      <c r="J123" s="219"/>
      <c r="N123" s="74"/>
      <c r="V123" s="97"/>
      <c r="X123" s="26"/>
      <c r="Y123" s="26"/>
      <c r="Z123" s="26"/>
      <c r="AA123" s="26"/>
      <c r="AB123" s="26"/>
      <c r="AC123" s="26"/>
      <c r="AD123" s="26"/>
      <c r="AE123" s="26"/>
      <c r="AF123" s="26"/>
    </row>
    <row r="124" spans="1:32" s="84" customFormat="1" ht="17.25" customHeight="1">
      <c r="A124" s="83"/>
      <c r="B124" s="24"/>
      <c r="G124" s="217"/>
      <c r="H124" s="225" t="s">
        <v>20</v>
      </c>
      <c r="I124" s="110">
        <v>6.3</v>
      </c>
      <c r="J124" s="110">
        <v>6.2</v>
      </c>
      <c r="K124" s="110">
        <v>6.1</v>
      </c>
      <c r="L124" s="110">
        <v>6.7</v>
      </c>
      <c r="M124" s="110">
        <v>7.3</v>
      </c>
      <c r="N124" s="99"/>
      <c r="O124" s="99"/>
      <c r="P124" s="99"/>
      <c r="Q124" s="99"/>
      <c r="R124" s="102"/>
      <c r="S124" s="103">
        <v>19.559999999999999</v>
      </c>
      <c r="V124" s="97"/>
      <c r="X124" s="26"/>
      <c r="Y124" s="26"/>
      <c r="Z124" s="26"/>
      <c r="AA124" s="26"/>
      <c r="AB124" s="26"/>
      <c r="AC124" s="26"/>
      <c r="AD124" s="26"/>
      <c r="AE124" s="26"/>
      <c r="AF124" s="26"/>
    </row>
    <row r="125" spans="1:32" s="84" customFormat="1" ht="17.25" customHeight="1">
      <c r="A125" s="83"/>
      <c r="B125" s="24"/>
      <c r="G125" s="217"/>
      <c r="H125" s="225" t="s">
        <v>0</v>
      </c>
      <c r="I125" s="99">
        <v>6.4</v>
      </c>
      <c r="J125" s="99">
        <v>6.4</v>
      </c>
      <c r="K125" s="99">
        <v>6.4</v>
      </c>
      <c r="L125" s="99">
        <v>7.2</v>
      </c>
      <c r="M125" s="99">
        <v>6.9</v>
      </c>
      <c r="N125" s="99"/>
      <c r="O125" s="99"/>
      <c r="P125" s="99"/>
      <c r="Q125" s="99"/>
      <c r="R125" s="102"/>
      <c r="S125" s="103">
        <v>26.64</v>
      </c>
      <c r="V125" s="97"/>
      <c r="X125" s="26"/>
      <c r="Y125" s="26"/>
      <c r="Z125" s="26"/>
      <c r="AA125" s="26"/>
      <c r="AB125" s="26"/>
      <c r="AC125" s="26"/>
      <c r="AD125" s="26"/>
      <c r="AE125" s="26"/>
      <c r="AF125" s="26"/>
    </row>
    <row r="126" spans="1:32" s="84" customFormat="1" ht="17.25" customHeight="1">
      <c r="A126" s="83"/>
      <c r="B126" s="24"/>
      <c r="G126" s="217"/>
      <c r="H126" s="225" t="s">
        <v>21</v>
      </c>
      <c r="I126" s="99">
        <v>6.6</v>
      </c>
      <c r="J126" s="99">
        <v>7.4</v>
      </c>
      <c r="K126" s="99">
        <v>6.7</v>
      </c>
      <c r="L126" s="99">
        <v>6.1</v>
      </c>
      <c r="M126" s="99">
        <v>6.4</v>
      </c>
      <c r="N126" s="99"/>
      <c r="O126" s="99"/>
      <c r="P126" s="99"/>
      <c r="Q126" s="99"/>
      <c r="R126" s="102"/>
      <c r="S126" s="103">
        <v>19.920000000000002</v>
      </c>
      <c r="V126" s="97"/>
      <c r="X126" s="26"/>
      <c r="Y126" s="26"/>
      <c r="Z126" s="26"/>
      <c r="AA126" s="26"/>
      <c r="AB126" s="26"/>
      <c r="AC126" s="26"/>
      <c r="AD126" s="26"/>
      <c r="AE126" s="26"/>
      <c r="AF126" s="26"/>
    </row>
    <row r="127" spans="1:32" s="84" customFormat="1" ht="17.25" customHeight="1">
      <c r="A127" s="83"/>
      <c r="B127" s="24"/>
      <c r="G127" s="217"/>
      <c r="H127" s="218"/>
      <c r="J127" s="219"/>
      <c r="N127" s="74"/>
      <c r="V127" s="97"/>
      <c r="X127" s="26"/>
      <c r="Y127" s="26"/>
      <c r="Z127" s="26"/>
      <c r="AA127" s="26"/>
      <c r="AB127" s="26"/>
      <c r="AC127" s="26"/>
      <c r="AD127" s="26"/>
      <c r="AE127" s="26"/>
      <c r="AF127" s="26"/>
    </row>
    <row r="128" spans="1:32" s="84" customFormat="1" ht="17.25" customHeight="1">
      <c r="A128" s="127">
        <v>8</v>
      </c>
      <c r="B128" s="128">
        <v>1</v>
      </c>
      <c r="C128" s="115" t="s">
        <v>189</v>
      </c>
      <c r="D128" s="116"/>
      <c r="E128" s="116"/>
      <c r="F128" s="116"/>
      <c r="G128" s="117"/>
      <c r="H128" s="118"/>
      <c r="I128" s="135"/>
      <c r="J128" s="120"/>
      <c r="K128" s="121"/>
      <c r="L128" s="122"/>
      <c r="M128" s="38"/>
      <c r="N128" s="123"/>
      <c r="O128" s="237"/>
      <c r="P128" s="132"/>
      <c r="Q128" s="135"/>
      <c r="R128" s="129"/>
      <c r="S128" s="129"/>
      <c r="T128" s="124">
        <v>-1</v>
      </c>
      <c r="U128" s="125">
        <v>62.239999999999995</v>
      </c>
      <c r="V128" s="126">
        <v>62.24</v>
      </c>
      <c r="X128" s="26"/>
      <c r="Y128" s="26"/>
      <c r="Z128" s="26"/>
      <c r="AA128" s="26"/>
      <c r="AB128" s="26"/>
      <c r="AC128" s="26"/>
      <c r="AD128" s="26"/>
      <c r="AE128" s="26"/>
      <c r="AF128" s="26"/>
    </row>
    <row r="129" spans="1:33" s="84" customFormat="1" ht="17.25" customHeight="1">
      <c r="A129" s="83"/>
      <c r="B129" s="24"/>
      <c r="C129" s="84" t="s">
        <v>190</v>
      </c>
      <c r="G129" s="217" t="s">
        <v>178</v>
      </c>
      <c r="H129" s="218" t="s">
        <v>37</v>
      </c>
      <c r="I129" s="84" t="s">
        <v>191</v>
      </c>
      <c r="J129" s="219"/>
      <c r="N129" s="74"/>
      <c r="O129" s="217" t="s">
        <v>178</v>
      </c>
      <c r="P129" s="218" t="s">
        <v>135</v>
      </c>
      <c r="V129" s="97"/>
      <c r="X129" s="26"/>
      <c r="Y129" s="26"/>
      <c r="Z129" s="26"/>
      <c r="AA129" s="26"/>
      <c r="AB129" s="26"/>
      <c r="AC129" s="26"/>
      <c r="AD129" s="26"/>
      <c r="AE129" s="26"/>
      <c r="AF129" s="26"/>
    </row>
    <row r="130" spans="1:33" s="84" customFormat="1" ht="17.25" customHeight="1">
      <c r="A130" s="83"/>
      <c r="B130" s="24"/>
      <c r="C130" s="84" t="s">
        <v>192</v>
      </c>
      <c r="G130" s="217" t="s">
        <v>178</v>
      </c>
      <c r="H130" s="218" t="s">
        <v>135</v>
      </c>
      <c r="I130" s="84" t="s">
        <v>193</v>
      </c>
      <c r="J130" s="219"/>
      <c r="N130" s="74"/>
      <c r="O130" s="217" t="s">
        <v>173</v>
      </c>
      <c r="P130" s="218" t="s">
        <v>135</v>
      </c>
      <c r="V130" s="97"/>
      <c r="X130" s="26"/>
      <c r="Y130" s="26"/>
      <c r="Z130" s="26"/>
      <c r="AA130" s="26"/>
      <c r="AB130" s="26"/>
      <c r="AC130" s="26"/>
      <c r="AD130" s="26"/>
      <c r="AE130" s="26"/>
      <c r="AF130" s="26"/>
    </row>
    <row r="131" spans="1:33" s="84" customFormat="1" ht="17.25" customHeight="1">
      <c r="A131" s="83"/>
      <c r="B131" s="24"/>
      <c r="C131" s="84" t="s">
        <v>194</v>
      </c>
      <c r="G131" s="217" t="s">
        <v>178</v>
      </c>
      <c r="H131" s="218" t="s">
        <v>135</v>
      </c>
      <c r="I131" s="84" t="s">
        <v>195</v>
      </c>
      <c r="J131" s="219"/>
      <c r="N131" s="74"/>
      <c r="O131" s="217" t="s">
        <v>173</v>
      </c>
      <c r="P131" s="218" t="s">
        <v>135</v>
      </c>
      <c r="Q131" s="84" t="s">
        <v>105</v>
      </c>
      <c r="V131" s="97"/>
      <c r="X131" s="26"/>
      <c r="Y131" s="26"/>
      <c r="Z131" s="26"/>
      <c r="AA131" s="26"/>
      <c r="AB131" s="26"/>
      <c r="AC131" s="26"/>
      <c r="AD131" s="26"/>
      <c r="AE131" s="26"/>
      <c r="AF131" s="26"/>
    </row>
    <row r="132" spans="1:33" s="84" customFormat="1" ht="17.25" customHeight="1">
      <c r="A132" s="83"/>
      <c r="B132" s="24"/>
      <c r="C132" s="84" t="s">
        <v>196</v>
      </c>
      <c r="G132" s="217" t="s">
        <v>173</v>
      </c>
      <c r="H132" s="218" t="s">
        <v>135</v>
      </c>
      <c r="I132" s="84" t="s">
        <v>197</v>
      </c>
      <c r="J132" s="219"/>
      <c r="N132" s="74"/>
      <c r="O132" s="217" t="s">
        <v>178</v>
      </c>
      <c r="P132" s="218" t="s">
        <v>135</v>
      </c>
      <c r="Q132" s="84" t="s">
        <v>105</v>
      </c>
      <c r="V132" s="97"/>
      <c r="X132" s="26"/>
      <c r="Y132" s="26"/>
      <c r="Z132" s="26"/>
      <c r="AA132" s="26"/>
      <c r="AB132" s="26"/>
      <c r="AC132" s="26"/>
      <c r="AD132" s="26"/>
      <c r="AE132" s="26"/>
      <c r="AF132" s="26"/>
    </row>
    <row r="133" spans="1:33" s="84" customFormat="1" ht="17.25" customHeight="1">
      <c r="A133" s="83"/>
      <c r="B133" s="24"/>
      <c r="C133" s="66" t="s">
        <v>198</v>
      </c>
      <c r="E133" s="85"/>
      <c r="G133" s="86" t="s">
        <v>173</v>
      </c>
      <c r="H133" s="87" t="s">
        <v>37</v>
      </c>
      <c r="I133" s="90"/>
      <c r="J133" s="219"/>
      <c r="K133" s="85"/>
      <c r="M133" s="85"/>
      <c r="N133" s="230"/>
      <c r="P133" s="85"/>
      <c r="Q133" s="234"/>
      <c r="V133" s="97"/>
      <c r="X133" s="26"/>
      <c r="Y133" s="26"/>
      <c r="Z133" s="26"/>
      <c r="AA133" s="26"/>
      <c r="AB133" s="26"/>
      <c r="AC133" s="26"/>
      <c r="AD133" s="26"/>
      <c r="AE133" s="26"/>
      <c r="AF133" s="26"/>
    </row>
    <row r="134" spans="1:33" s="84" customFormat="1" ht="17.25" customHeight="1">
      <c r="A134" s="83"/>
      <c r="B134" s="24"/>
      <c r="C134" s="66" t="s">
        <v>199</v>
      </c>
      <c r="E134" s="85"/>
      <c r="G134" s="86" t="s">
        <v>173</v>
      </c>
      <c r="H134" s="87" t="s">
        <v>37</v>
      </c>
      <c r="I134" s="90"/>
      <c r="J134" s="219"/>
      <c r="K134" s="85"/>
      <c r="M134" s="85"/>
      <c r="N134" s="230"/>
      <c r="P134" s="85"/>
      <c r="Q134" s="234"/>
      <c r="V134" s="97"/>
      <c r="X134" s="26"/>
      <c r="Y134" s="26"/>
      <c r="Z134" s="26"/>
      <c r="AA134" s="26"/>
      <c r="AB134" s="26"/>
      <c r="AC134" s="26"/>
      <c r="AD134" s="26"/>
      <c r="AE134" s="26"/>
      <c r="AF134" s="26"/>
    </row>
    <row r="135" spans="1:33" s="84" customFormat="1" ht="17.25" customHeight="1">
      <c r="A135" s="83"/>
      <c r="B135" s="24"/>
      <c r="C135" s="66"/>
      <c r="E135" s="85"/>
      <c r="G135" s="86"/>
      <c r="H135" s="98" t="s">
        <v>20</v>
      </c>
      <c r="I135" s="111">
        <v>6</v>
      </c>
      <c r="J135" s="110">
        <v>6.6</v>
      </c>
      <c r="K135" s="111">
        <v>6.9</v>
      </c>
      <c r="L135" s="110">
        <v>6.2</v>
      </c>
      <c r="M135" s="111">
        <v>6.7</v>
      </c>
      <c r="N135" s="100"/>
      <c r="O135" s="99"/>
      <c r="P135" s="100"/>
      <c r="Q135" s="233"/>
      <c r="R135" s="102"/>
      <c r="S135" s="103">
        <v>19.440000000000001</v>
      </c>
      <c r="V135" s="97"/>
      <c r="X135" s="26"/>
      <c r="Y135" s="26"/>
      <c r="Z135" s="26"/>
      <c r="AA135" s="26"/>
      <c r="AB135" s="26"/>
      <c r="AC135" s="26"/>
      <c r="AD135" s="26"/>
      <c r="AE135" s="26"/>
      <c r="AF135" s="26"/>
    </row>
    <row r="136" spans="1:33" s="84" customFormat="1" ht="17.25" customHeight="1">
      <c r="A136" s="83"/>
      <c r="B136" s="24"/>
      <c r="C136" s="66"/>
      <c r="E136" s="85"/>
      <c r="G136" s="86"/>
      <c r="H136" s="98" t="s">
        <v>0</v>
      </c>
      <c r="I136" s="100">
        <v>5.8</v>
      </c>
      <c r="J136" s="99">
        <v>6</v>
      </c>
      <c r="K136" s="100">
        <v>5.6</v>
      </c>
      <c r="L136" s="99">
        <v>6.8</v>
      </c>
      <c r="M136" s="100">
        <v>6.7</v>
      </c>
      <c r="N136" s="100"/>
      <c r="O136" s="99"/>
      <c r="P136" s="100"/>
      <c r="Q136" s="233"/>
      <c r="R136" s="102"/>
      <c r="S136" s="103">
        <v>24.72</v>
      </c>
      <c r="V136" s="97"/>
      <c r="X136" s="26"/>
      <c r="Y136" s="26"/>
      <c r="Z136" s="26"/>
      <c r="AA136" s="26"/>
      <c r="AB136" s="26"/>
      <c r="AC136" s="26"/>
      <c r="AD136" s="26"/>
      <c r="AE136" s="26"/>
      <c r="AF136" s="26"/>
    </row>
    <row r="137" spans="1:33" s="84" customFormat="1" ht="17.25" customHeight="1">
      <c r="A137" s="83"/>
      <c r="B137" s="24"/>
      <c r="C137" s="66"/>
      <c r="E137" s="85"/>
      <c r="G137" s="86"/>
      <c r="H137" s="98" t="s">
        <v>21</v>
      </c>
      <c r="I137" s="100">
        <v>6.4</v>
      </c>
      <c r="J137" s="99">
        <v>6.7</v>
      </c>
      <c r="K137" s="100">
        <v>6.4</v>
      </c>
      <c r="L137" s="99">
        <v>6.2</v>
      </c>
      <c r="M137" s="100">
        <v>6.1</v>
      </c>
      <c r="N137" s="100"/>
      <c r="O137" s="99"/>
      <c r="P137" s="100"/>
      <c r="Q137" s="233"/>
      <c r="R137" s="102"/>
      <c r="S137" s="103">
        <v>19.079999999999998</v>
      </c>
      <c r="V137" s="97"/>
      <c r="X137" s="26"/>
      <c r="Y137" s="26"/>
      <c r="Z137" s="26"/>
      <c r="AA137" s="26"/>
      <c r="AB137" s="26"/>
      <c r="AC137" s="26"/>
      <c r="AD137" s="26"/>
      <c r="AE137" s="26"/>
      <c r="AF137" s="26"/>
    </row>
    <row r="138" spans="1:33" s="84" customFormat="1" ht="17.25" customHeight="1">
      <c r="A138" s="83"/>
      <c r="B138" s="24"/>
      <c r="C138" s="66"/>
      <c r="E138" s="85"/>
      <c r="G138" s="86"/>
      <c r="H138" s="87"/>
      <c r="I138" s="90"/>
      <c r="J138" s="219"/>
      <c r="K138" s="85"/>
      <c r="M138" s="85"/>
      <c r="N138" s="230"/>
      <c r="P138" s="85"/>
      <c r="Q138" s="234"/>
      <c r="V138" s="97"/>
      <c r="X138" s="26"/>
      <c r="Y138" s="26"/>
      <c r="Z138" s="26"/>
      <c r="AA138" s="26"/>
      <c r="AB138" s="26"/>
      <c r="AC138" s="26"/>
      <c r="AD138" s="26"/>
      <c r="AE138" s="26"/>
      <c r="AF138" s="26"/>
    </row>
    <row r="139" spans="1:33" s="72" customFormat="1" ht="17.25" customHeight="1">
      <c r="A139" s="113">
        <v>9</v>
      </c>
      <c r="B139" s="114">
        <v>3</v>
      </c>
      <c r="C139" s="115" t="s">
        <v>34</v>
      </c>
      <c r="D139" s="116"/>
      <c r="E139" s="116"/>
      <c r="F139" s="116"/>
      <c r="G139" s="116"/>
      <c r="H139" s="116"/>
      <c r="I139" s="115"/>
      <c r="J139" s="121"/>
      <c r="K139" s="121"/>
      <c r="L139" s="122"/>
      <c r="M139" s="38"/>
      <c r="N139" s="38"/>
      <c r="O139" s="123"/>
      <c r="P139" s="38"/>
      <c r="Q139" s="38"/>
      <c r="R139" s="38"/>
      <c r="S139" s="38"/>
      <c r="T139" s="124">
        <v>-1</v>
      </c>
      <c r="U139" s="125">
        <v>61.84</v>
      </c>
      <c r="V139" s="126">
        <v>61.84</v>
      </c>
      <c r="W139" s="104"/>
      <c r="X139" s="105"/>
      <c r="Y139" s="105"/>
      <c r="Z139" s="105"/>
      <c r="AA139" s="105"/>
      <c r="AB139" s="106"/>
      <c r="AC139" s="106"/>
      <c r="AD139" s="106"/>
      <c r="AE139" s="106"/>
      <c r="AF139" s="106"/>
      <c r="AG139" s="107"/>
    </row>
    <row r="140" spans="1:33" s="84" customFormat="1" ht="17.25" customHeight="1">
      <c r="A140" s="83"/>
      <c r="B140" s="24"/>
      <c r="C140" s="84" t="s">
        <v>41</v>
      </c>
      <c r="G140" s="217" t="s">
        <v>42</v>
      </c>
      <c r="H140" s="218" t="s">
        <v>29</v>
      </c>
      <c r="I140" s="84" t="s">
        <v>200</v>
      </c>
      <c r="J140" s="219"/>
      <c r="N140" s="74"/>
      <c r="O140" s="217" t="s">
        <v>42</v>
      </c>
      <c r="P140" s="218" t="s">
        <v>135</v>
      </c>
      <c r="V140" s="97"/>
      <c r="X140" s="26"/>
      <c r="Y140" s="26"/>
      <c r="Z140" s="26"/>
      <c r="AA140" s="26"/>
      <c r="AB140" s="26"/>
      <c r="AC140" s="26"/>
      <c r="AD140" s="26"/>
      <c r="AE140" s="26"/>
      <c r="AF140" s="26"/>
    </row>
    <row r="141" spans="1:33" s="84" customFormat="1" ht="17.25" customHeight="1">
      <c r="A141" s="83"/>
      <c r="B141" s="24"/>
      <c r="C141" s="84" t="s">
        <v>201</v>
      </c>
      <c r="G141" s="217" t="s">
        <v>36</v>
      </c>
      <c r="H141" s="218" t="s">
        <v>135</v>
      </c>
      <c r="I141" s="84" t="s">
        <v>202</v>
      </c>
      <c r="J141" s="219"/>
      <c r="N141" s="74"/>
      <c r="O141" s="217" t="s">
        <v>116</v>
      </c>
      <c r="P141" s="218" t="s">
        <v>135</v>
      </c>
      <c r="V141" s="97"/>
      <c r="X141" s="26"/>
      <c r="Y141" s="26"/>
      <c r="Z141" s="26"/>
      <c r="AA141" s="26"/>
      <c r="AB141" s="26"/>
      <c r="AC141" s="26"/>
      <c r="AD141" s="26"/>
      <c r="AE141" s="26"/>
      <c r="AF141" s="26"/>
    </row>
    <row r="142" spans="1:33" s="84" customFormat="1" ht="17.25" customHeight="1">
      <c r="A142" s="83"/>
      <c r="B142" s="24"/>
      <c r="C142" s="84" t="s">
        <v>35</v>
      </c>
      <c r="G142" s="217" t="s">
        <v>36</v>
      </c>
      <c r="H142" s="218" t="s">
        <v>37</v>
      </c>
      <c r="J142" s="219"/>
      <c r="N142" s="74"/>
      <c r="V142" s="97"/>
      <c r="X142" s="26"/>
      <c r="Y142" s="26"/>
      <c r="Z142" s="26"/>
      <c r="AA142" s="26"/>
      <c r="AB142" s="26"/>
      <c r="AC142" s="26"/>
      <c r="AD142" s="26"/>
      <c r="AE142" s="26"/>
      <c r="AF142" s="26"/>
    </row>
    <row r="143" spans="1:33" s="84" customFormat="1" ht="17.25" customHeight="1">
      <c r="A143" s="83"/>
      <c r="B143" s="24"/>
      <c r="C143" s="84" t="s">
        <v>203</v>
      </c>
      <c r="G143" s="217" t="s">
        <v>36</v>
      </c>
      <c r="H143" s="218" t="s">
        <v>135</v>
      </c>
      <c r="J143" s="219"/>
      <c r="N143" s="74"/>
      <c r="V143" s="97"/>
      <c r="X143" s="26"/>
      <c r="Y143" s="26"/>
      <c r="Z143" s="26"/>
      <c r="AA143" s="26"/>
      <c r="AB143" s="26"/>
      <c r="AC143" s="26"/>
      <c r="AD143" s="26"/>
      <c r="AE143" s="26"/>
      <c r="AF143" s="26"/>
    </row>
    <row r="144" spans="1:33" s="84" customFormat="1" ht="17.25" customHeight="1">
      <c r="A144" s="83"/>
      <c r="B144" s="24"/>
      <c r="C144" s="84" t="s">
        <v>204</v>
      </c>
      <c r="G144" s="217" t="s">
        <v>36</v>
      </c>
      <c r="H144" s="218" t="s">
        <v>135</v>
      </c>
      <c r="J144" s="219"/>
      <c r="N144" s="74"/>
      <c r="V144" s="97"/>
      <c r="X144" s="26"/>
      <c r="Y144" s="26"/>
      <c r="Z144" s="26"/>
      <c r="AA144" s="26"/>
      <c r="AB144" s="26"/>
      <c r="AC144" s="26"/>
      <c r="AD144" s="26"/>
      <c r="AE144" s="26"/>
      <c r="AF144" s="26"/>
    </row>
    <row r="145" spans="1:32" s="84" customFormat="1" ht="17.25" customHeight="1">
      <c r="A145" s="83"/>
      <c r="B145" s="24"/>
      <c r="C145" s="84" t="s">
        <v>205</v>
      </c>
      <c r="G145" s="217" t="s">
        <v>42</v>
      </c>
      <c r="H145" s="218" t="s">
        <v>135</v>
      </c>
      <c r="J145" s="219"/>
      <c r="N145" s="74"/>
      <c r="V145" s="97"/>
      <c r="X145" s="26"/>
      <c r="Y145" s="26"/>
      <c r="Z145" s="26"/>
      <c r="AA145" s="26"/>
      <c r="AB145" s="26"/>
      <c r="AC145" s="26"/>
      <c r="AD145" s="26"/>
      <c r="AE145" s="26"/>
      <c r="AF145" s="26"/>
    </row>
    <row r="146" spans="1:32" s="84" customFormat="1" ht="17.25" customHeight="1">
      <c r="A146" s="83"/>
      <c r="B146" s="24"/>
      <c r="G146" s="217"/>
      <c r="H146" s="225" t="s">
        <v>20</v>
      </c>
      <c r="I146" s="110">
        <v>6.5</v>
      </c>
      <c r="J146" s="110">
        <v>6</v>
      </c>
      <c r="K146" s="110">
        <v>6.2</v>
      </c>
      <c r="L146" s="110">
        <v>6.5</v>
      </c>
      <c r="M146" s="110">
        <v>5.9</v>
      </c>
      <c r="N146" s="99"/>
      <c r="O146" s="99"/>
      <c r="P146" s="99"/>
      <c r="Q146" s="99"/>
      <c r="R146" s="102"/>
      <c r="S146" s="103">
        <v>18.66</v>
      </c>
      <c r="V146" s="97"/>
      <c r="X146" s="26"/>
      <c r="Y146" s="26"/>
      <c r="Z146" s="26"/>
      <c r="AA146" s="26"/>
      <c r="AB146" s="26"/>
      <c r="AC146" s="26"/>
      <c r="AD146" s="26"/>
      <c r="AE146" s="26"/>
      <c r="AF146" s="26"/>
    </row>
    <row r="147" spans="1:32" s="84" customFormat="1" ht="17.25" customHeight="1">
      <c r="A147" s="83"/>
      <c r="B147" s="24"/>
      <c r="G147" s="217"/>
      <c r="H147" s="225" t="s">
        <v>0</v>
      </c>
      <c r="I147" s="99">
        <v>6</v>
      </c>
      <c r="J147" s="99">
        <v>6.2</v>
      </c>
      <c r="K147" s="99">
        <v>6.3</v>
      </c>
      <c r="L147" s="99">
        <v>6.7</v>
      </c>
      <c r="M147" s="99">
        <v>6.7</v>
      </c>
      <c r="N147" s="99"/>
      <c r="O147" s="99"/>
      <c r="P147" s="99"/>
      <c r="Q147" s="99"/>
      <c r="R147" s="102"/>
      <c r="S147" s="103">
        <v>25.52</v>
      </c>
      <c r="V147" s="97"/>
      <c r="X147" s="26"/>
      <c r="Y147" s="26"/>
      <c r="Z147" s="26"/>
      <c r="AA147" s="26"/>
      <c r="AB147" s="26"/>
      <c r="AC147" s="26"/>
      <c r="AD147" s="26"/>
      <c r="AE147" s="26"/>
      <c r="AF147" s="26"/>
    </row>
    <row r="148" spans="1:32" s="84" customFormat="1" ht="17.25" customHeight="1">
      <c r="A148" s="83"/>
      <c r="B148" s="24"/>
      <c r="G148" s="217"/>
      <c r="H148" s="225" t="s">
        <v>21</v>
      </c>
      <c r="I148" s="99">
        <v>6.1</v>
      </c>
      <c r="J148" s="99">
        <v>6.4</v>
      </c>
      <c r="K148" s="99">
        <v>6.5</v>
      </c>
      <c r="L148" s="99">
        <v>5.7</v>
      </c>
      <c r="M148" s="99">
        <v>6.4</v>
      </c>
      <c r="N148" s="99"/>
      <c r="O148" s="99"/>
      <c r="P148" s="99"/>
      <c r="Q148" s="99"/>
      <c r="R148" s="102"/>
      <c r="S148" s="103">
        <v>18.66</v>
      </c>
      <c r="V148" s="97"/>
      <c r="X148" s="26"/>
      <c r="Y148" s="26"/>
      <c r="Z148" s="26"/>
      <c r="AA148" s="26"/>
      <c r="AB148" s="26"/>
      <c r="AC148" s="26"/>
      <c r="AD148" s="26"/>
      <c r="AE148" s="26"/>
      <c r="AF148" s="26"/>
    </row>
    <row r="149" spans="1:32" s="84" customFormat="1" ht="17.25" customHeight="1">
      <c r="A149" s="83"/>
      <c r="B149" s="24"/>
      <c r="G149" s="217"/>
      <c r="H149" s="218"/>
      <c r="J149" s="219"/>
      <c r="N149" s="74"/>
      <c r="V149" s="97"/>
      <c r="X149" s="26"/>
      <c r="Y149" s="26"/>
      <c r="Z149" s="26"/>
      <c r="AA149" s="26"/>
      <c r="AB149" s="26"/>
      <c r="AC149" s="26"/>
      <c r="AD149" s="26"/>
      <c r="AE149" s="26"/>
      <c r="AF149" s="26"/>
    </row>
    <row r="150" spans="1:32" s="84" customFormat="1" ht="17.25" customHeight="1">
      <c r="A150" s="127">
        <v>10</v>
      </c>
      <c r="B150" s="128">
        <v>4</v>
      </c>
      <c r="C150" s="115" t="s">
        <v>38</v>
      </c>
      <c r="D150" s="129"/>
      <c r="E150" s="130"/>
      <c r="F150" s="129"/>
      <c r="G150" s="131"/>
      <c r="H150" s="132"/>
      <c r="I150" s="238"/>
      <c r="J150" s="222"/>
      <c r="K150" s="130"/>
      <c r="L150" s="129"/>
      <c r="M150" s="130"/>
      <c r="N150" s="236"/>
      <c r="O150" s="237"/>
      <c r="P150" s="132"/>
      <c r="Q150" s="135"/>
      <c r="R150" s="129"/>
      <c r="S150" s="129"/>
      <c r="T150" s="124"/>
      <c r="U150" s="125">
        <v>60.38</v>
      </c>
      <c r="V150" s="126">
        <v>60.38</v>
      </c>
      <c r="X150" s="26"/>
      <c r="Y150" s="26"/>
      <c r="Z150" s="26"/>
      <c r="AA150" s="26"/>
      <c r="AB150" s="26"/>
      <c r="AC150" s="26"/>
      <c r="AD150" s="26"/>
      <c r="AE150" s="26"/>
      <c r="AF150" s="26"/>
    </row>
    <row r="151" spans="1:32" s="84" customFormat="1" ht="17.25" customHeight="1">
      <c r="A151" s="83"/>
      <c r="B151" s="24"/>
      <c r="C151" s="228" t="s">
        <v>136</v>
      </c>
      <c r="E151" s="85"/>
      <c r="G151" s="86" t="s">
        <v>42</v>
      </c>
      <c r="H151" s="87" t="s">
        <v>29</v>
      </c>
      <c r="I151" s="90" t="s">
        <v>39</v>
      </c>
      <c r="J151" s="219"/>
      <c r="K151" s="85"/>
      <c r="M151" s="85"/>
      <c r="N151" s="230"/>
      <c r="O151" s="86" t="s">
        <v>40</v>
      </c>
      <c r="P151" s="87" t="s">
        <v>29</v>
      </c>
      <c r="Q151" s="90"/>
      <c r="V151" s="97"/>
      <c r="X151" s="26"/>
      <c r="Y151" s="26"/>
      <c r="Z151" s="26"/>
      <c r="AA151" s="26"/>
      <c r="AB151" s="26"/>
      <c r="AC151" s="26"/>
      <c r="AD151" s="26"/>
      <c r="AE151" s="26"/>
      <c r="AF151" s="26"/>
    </row>
    <row r="152" spans="1:32" s="84" customFormat="1" ht="17.25" customHeight="1">
      <c r="A152" s="83"/>
      <c r="B152" s="24"/>
      <c r="C152" s="66" t="s">
        <v>137</v>
      </c>
      <c r="E152" s="85"/>
      <c r="G152" s="86" t="s">
        <v>42</v>
      </c>
      <c r="H152" s="87" t="s">
        <v>37</v>
      </c>
      <c r="I152" s="228" t="s">
        <v>144</v>
      </c>
      <c r="J152" s="219"/>
      <c r="K152" s="85"/>
      <c r="M152" s="85"/>
      <c r="N152" s="230"/>
      <c r="O152" s="64" t="s">
        <v>116</v>
      </c>
      <c r="P152" s="65" t="s">
        <v>37</v>
      </c>
      <c r="Q152" s="90"/>
      <c r="V152" s="97"/>
      <c r="X152" s="26"/>
      <c r="Y152" s="26"/>
      <c r="Z152" s="26"/>
      <c r="AA152" s="26"/>
      <c r="AB152" s="26"/>
      <c r="AC152" s="26"/>
      <c r="AD152" s="26"/>
      <c r="AE152" s="26"/>
      <c r="AF152" s="26"/>
    </row>
    <row r="153" spans="1:32" s="84" customFormat="1" ht="17.25" customHeight="1">
      <c r="A153" s="83"/>
      <c r="B153" s="24"/>
      <c r="C153" s="90" t="s">
        <v>139</v>
      </c>
      <c r="E153" s="85"/>
      <c r="G153" s="86" t="s">
        <v>24</v>
      </c>
      <c r="H153" s="87" t="s">
        <v>29</v>
      </c>
      <c r="I153" s="228" t="s">
        <v>133</v>
      </c>
      <c r="J153" s="219"/>
      <c r="K153" s="85"/>
      <c r="M153" s="85"/>
      <c r="N153" s="230"/>
      <c r="O153" s="64" t="s">
        <v>36</v>
      </c>
      <c r="P153" s="65" t="s">
        <v>37</v>
      </c>
      <c r="Q153" s="90" t="s">
        <v>105</v>
      </c>
      <c r="V153" s="97"/>
      <c r="X153" s="26"/>
      <c r="Y153" s="26"/>
      <c r="Z153" s="26"/>
      <c r="AA153" s="26"/>
      <c r="AB153" s="26"/>
      <c r="AC153" s="26"/>
      <c r="AD153" s="26"/>
      <c r="AE153" s="26"/>
      <c r="AF153" s="26"/>
    </row>
    <row r="154" spans="1:32" s="84" customFormat="1" ht="17.25" customHeight="1">
      <c r="A154" s="83"/>
      <c r="B154" s="24"/>
      <c r="C154" s="66" t="s">
        <v>141</v>
      </c>
      <c r="E154" s="85"/>
      <c r="G154" s="86" t="s">
        <v>40</v>
      </c>
      <c r="H154" s="87" t="s">
        <v>29</v>
      </c>
      <c r="I154" s="66" t="s">
        <v>140</v>
      </c>
      <c r="J154" s="219"/>
      <c r="K154" s="85"/>
      <c r="M154" s="85"/>
      <c r="N154" s="230"/>
      <c r="O154" s="64" t="s">
        <v>116</v>
      </c>
      <c r="P154" s="65" t="s">
        <v>37</v>
      </c>
      <c r="Q154" s="90" t="s">
        <v>105</v>
      </c>
      <c r="V154" s="97"/>
      <c r="X154" s="26"/>
      <c r="Y154" s="26"/>
      <c r="Z154" s="26"/>
      <c r="AA154" s="26"/>
      <c r="AB154" s="26"/>
      <c r="AC154" s="26"/>
      <c r="AD154" s="26"/>
      <c r="AE154" s="26"/>
      <c r="AF154" s="26"/>
    </row>
    <row r="155" spans="1:32" s="84" customFormat="1" ht="17.25" customHeight="1">
      <c r="A155" s="83"/>
      <c r="B155" s="24"/>
      <c r="C155" s="90" t="s">
        <v>143</v>
      </c>
      <c r="E155" s="85"/>
      <c r="G155" s="86" t="s">
        <v>42</v>
      </c>
      <c r="H155" s="87" t="s">
        <v>29</v>
      </c>
      <c r="I155" s="90" t="s">
        <v>134</v>
      </c>
      <c r="J155" s="88"/>
      <c r="K155" s="85"/>
      <c r="L155" s="85"/>
      <c r="M155" s="85"/>
      <c r="N155" s="86"/>
      <c r="O155" s="86" t="s">
        <v>36</v>
      </c>
      <c r="P155" s="87" t="s">
        <v>135</v>
      </c>
      <c r="Q155" s="90" t="s">
        <v>105</v>
      </c>
      <c r="V155" s="97"/>
      <c r="X155" s="26"/>
      <c r="Y155" s="26"/>
      <c r="Z155" s="26"/>
      <c r="AA155" s="26"/>
      <c r="AB155" s="26"/>
      <c r="AC155" s="26"/>
      <c r="AD155" s="26"/>
      <c r="AE155" s="26"/>
      <c r="AF155" s="26"/>
    </row>
    <row r="156" spans="1:32" s="84" customFormat="1" ht="17.25" customHeight="1">
      <c r="A156" s="83"/>
      <c r="B156" s="24"/>
      <c r="C156" s="90" t="s">
        <v>142</v>
      </c>
      <c r="E156" s="85"/>
      <c r="G156" s="86" t="s">
        <v>116</v>
      </c>
      <c r="H156" s="87" t="s">
        <v>37</v>
      </c>
      <c r="I156" s="90"/>
      <c r="J156" s="219"/>
      <c r="K156" s="85"/>
      <c r="M156" s="85"/>
      <c r="N156" s="230"/>
      <c r="O156" s="231"/>
      <c r="P156" s="87"/>
      <c r="Q156" s="228"/>
      <c r="V156" s="97"/>
      <c r="X156" s="26"/>
      <c r="Y156" s="26"/>
      <c r="Z156" s="26"/>
      <c r="AA156" s="26"/>
      <c r="AB156" s="26"/>
      <c r="AC156" s="26"/>
      <c r="AD156" s="26"/>
      <c r="AE156" s="26"/>
      <c r="AF156" s="26"/>
    </row>
    <row r="157" spans="1:32" s="84" customFormat="1" ht="17.25" customHeight="1">
      <c r="A157" s="83"/>
      <c r="B157" s="24"/>
      <c r="C157" s="90"/>
      <c r="E157" s="85"/>
      <c r="G157" s="86"/>
      <c r="H157" s="98" t="s">
        <v>20</v>
      </c>
      <c r="I157" s="111">
        <v>6.5</v>
      </c>
      <c r="J157" s="110">
        <v>4.2</v>
      </c>
      <c r="K157" s="111">
        <v>5.0999999999999996</v>
      </c>
      <c r="L157" s="110">
        <v>5.7</v>
      </c>
      <c r="M157" s="111">
        <v>5.8</v>
      </c>
      <c r="N157" s="100"/>
      <c r="O157" s="100"/>
      <c r="P157" s="232"/>
      <c r="Q157" s="233"/>
      <c r="R157" s="102"/>
      <c r="S157" s="103">
        <v>16.38</v>
      </c>
      <c r="V157" s="97"/>
      <c r="X157" s="26"/>
      <c r="Y157" s="26"/>
      <c r="Z157" s="26"/>
      <c r="AA157" s="26"/>
      <c r="AB157" s="26"/>
      <c r="AC157" s="26"/>
      <c r="AD157" s="26"/>
      <c r="AE157" s="26"/>
      <c r="AF157" s="26"/>
    </row>
    <row r="158" spans="1:32" s="84" customFormat="1" ht="17.25" customHeight="1">
      <c r="A158" s="83"/>
      <c r="B158" s="24"/>
      <c r="C158" s="90"/>
      <c r="E158" s="85"/>
      <c r="G158" s="86"/>
      <c r="H158" s="98" t="s">
        <v>0</v>
      </c>
      <c r="I158" s="100">
        <v>6.2</v>
      </c>
      <c r="J158" s="99">
        <v>6.3</v>
      </c>
      <c r="K158" s="100">
        <v>6.6</v>
      </c>
      <c r="L158" s="99">
        <v>5.8</v>
      </c>
      <c r="M158" s="100">
        <v>6.4</v>
      </c>
      <c r="N158" s="100"/>
      <c r="O158" s="100"/>
      <c r="P158" s="232"/>
      <c r="Q158" s="233"/>
      <c r="R158" s="102"/>
      <c r="S158" s="103">
        <v>25.04</v>
      </c>
      <c r="V158" s="97"/>
      <c r="X158" s="26"/>
      <c r="Y158" s="26"/>
      <c r="Z158" s="26"/>
      <c r="AA158" s="26"/>
      <c r="AB158" s="26"/>
      <c r="AC158" s="26"/>
      <c r="AD158" s="26"/>
      <c r="AE158" s="26"/>
      <c r="AF158" s="26"/>
    </row>
    <row r="159" spans="1:32" s="84" customFormat="1" ht="17.25" customHeight="1">
      <c r="A159" s="83"/>
      <c r="B159" s="24"/>
      <c r="C159" s="90"/>
      <c r="E159" s="85"/>
      <c r="G159" s="86"/>
      <c r="H159" s="98" t="s">
        <v>21</v>
      </c>
      <c r="I159" s="100">
        <v>6.9</v>
      </c>
      <c r="J159" s="99">
        <v>6.1</v>
      </c>
      <c r="K159" s="100">
        <v>6.6</v>
      </c>
      <c r="L159" s="99">
        <v>6.3</v>
      </c>
      <c r="M159" s="100">
        <v>5.7</v>
      </c>
      <c r="N159" s="100"/>
      <c r="O159" s="100"/>
      <c r="P159" s="232"/>
      <c r="Q159" s="233"/>
      <c r="R159" s="102"/>
      <c r="S159" s="103">
        <v>18.96</v>
      </c>
      <c r="V159" s="97"/>
      <c r="X159" s="26"/>
      <c r="Y159" s="26"/>
      <c r="Z159" s="26"/>
      <c r="AA159" s="26"/>
      <c r="AB159" s="26"/>
      <c r="AC159" s="26"/>
      <c r="AD159" s="26"/>
      <c r="AE159" s="26"/>
      <c r="AF159" s="26"/>
    </row>
    <row r="160" spans="1:32" s="84" customFormat="1" ht="17.25" customHeight="1">
      <c r="A160" s="83"/>
      <c r="B160" s="24"/>
      <c r="C160" s="90"/>
      <c r="E160" s="85"/>
      <c r="G160" s="86"/>
      <c r="H160" s="87"/>
      <c r="I160" s="90"/>
      <c r="J160" s="219"/>
      <c r="K160" s="85"/>
      <c r="M160" s="85"/>
      <c r="N160" s="230"/>
      <c r="O160" s="231"/>
      <c r="P160" s="87"/>
      <c r="Q160" s="228"/>
      <c r="V160" s="97"/>
      <c r="X160" s="26"/>
      <c r="Y160" s="26"/>
      <c r="Z160" s="26"/>
      <c r="AA160" s="26"/>
      <c r="AB160" s="26"/>
      <c r="AC160" s="26"/>
      <c r="AD160" s="26"/>
      <c r="AE160" s="26"/>
      <c r="AF160" s="26"/>
    </row>
    <row r="161" spans="1:246">
      <c r="A161" s="30"/>
      <c r="B161" s="92"/>
      <c r="H161" s="30"/>
      <c r="P161" s="30"/>
      <c r="S161" s="30"/>
      <c r="T161" s="30"/>
      <c r="U161" s="30"/>
      <c r="V161" s="30"/>
    </row>
    <row r="162" spans="1:246">
      <c r="A162" s="30"/>
      <c r="B162" s="92"/>
      <c r="H162" s="30"/>
      <c r="P162" s="30"/>
      <c r="S162" s="30"/>
      <c r="T162" s="30"/>
      <c r="U162" s="30"/>
      <c r="V162" s="30"/>
    </row>
    <row r="163" spans="1:246">
      <c r="A163" s="30"/>
      <c r="B163" s="92"/>
      <c r="H163" s="30"/>
      <c r="P163" s="30"/>
      <c r="S163" s="30"/>
      <c r="T163" s="30"/>
      <c r="U163" s="30"/>
      <c r="V163" s="30"/>
    </row>
    <row r="164" spans="1:246">
      <c r="A164" s="30"/>
      <c r="B164" s="92"/>
      <c r="H164" s="30"/>
      <c r="P164" s="30"/>
      <c r="S164" s="30"/>
      <c r="T164" s="30"/>
      <c r="U164" s="30"/>
      <c r="V164" s="30"/>
    </row>
    <row r="165" spans="1:246">
      <c r="A165" s="30"/>
      <c r="B165" s="92"/>
      <c r="H165" s="30"/>
      <c r="P165" s="30"/>
      <c r="S165" s="30"/>
      <c r="T165" s="30"/>
      <c r="U165" s="30"/>
      <c r="V165" s="30"/>
    </row>
    <row r="166" spans="1:246">
      <c r="A166" s="30"/>
      <c r="B166" s="92"/>
      <c r="H166" s="30"/>
      <c r="P166" s="30"/>
      <c r="S166" s="30"/>
      <c r="T166" s="30"/>
      <c r="U166" s="30"/>
      <c r="V166" s="30"/>
    </row>
    <row r="167" spans="1:246">
      <c r="A167" s="30"/>
      <c r="B167" s="92"/>
      <c r="H167" s="30"/>
      <c r="P167" s="30"/>
      <c r="S167" s="30"/>
      <c r="T167" s="30"/>
      <c r="U167" s="30"/>
      <c r="V167" s="30"/>
    </row>
    <row r="168" spans="1:246">
      <c r="A168" s="30"/>
      <c r="B168" s="92"/>
      <c r="H168" s="30"/>
      <c r="P168" s="30"/>
      <c r="S168" s="30"/>
      <c r="T168" s="30"/>
      <c r="U168" s="30"/>
      <c r="V168" s="30"/>
    </row>
    <row r="169" spans="1:246">
      <c r="A169" s="30"/>
      <c r="B169" s="92"/>
      <c r="H169" s="30"/>
      <c r="P169" s="30"/>
      <c r="S169" s="30"/>
      <c r="T169" s="30"/>
      <c r="U169" s="30"/>
      <c r="V169" s="30"/>
    </row>
    <row r="170" spans="1:246">
      <c r="A170" s="30"/>
      <c r="B170" s="92"/>
      <c r="H170" s="30"/>
      <c r="P170" s="30"/>
      <c r="S170" s="30"/>
      <c r="T170" s="30"/>
      <c r="U170" s="30"/>
      <c r="V170" s="30"/>
    </row>
    <row r="171" spans="1:246">
      <c r="A171" s="30"/>
      <c r="B171" s="92"/>
      <c r="H171" s="30"/>
      <c r="P171" s="30"/>
      <c r="S171" s="30"/>
      <c r="T171" s="30"/>
      <c r="U171" s="30"/>
      <c r="V171" s="30"/>
    </row>
    <row r="172" spans="1:246">
      <c r="A172" s="30"/>
      <c r="B172" s="92"/>
      <c r="H172" s="30"/>
      <c r="P172" s="30"/>
      <c r="S172" s="30"/>
      <c r="T172" s="30"/>
      <c r="U172" s="30"/>
      <c r="V172" s="30"/>
    </row>
    <row r="173" spans="1:246" s="28" customFormat="1">
      <c r="A173" s="30"/>
      <c r="B173" s="92"/>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row>
    <row r="174" spans="1:246" s="28" customFormat="1">
      <c r="A174" s="30"/>
      <c r="B174" s="92"/>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row>
    <row r="175" spans="1:246" s="28" customFormat="1">
      <c r="A175" s="30"/>
      <c r="B175" s="92"/>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row>
    <row r="176" spans="1:246" s="28" customFormat="1">
      <c r="A176" s="30"/>
      <c r="B176" s="92"/>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row>
    <row r="177" spans="1:246" s="28" customFormat="1">
      <c r="A177" s="30"/>
      <c r="B177" s="92"/>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row>
    <row r="178" spans="1:246" s="28" customFormat="1">
      <c r="A178" s="30"/>
      <c r="B178" s="92"/>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row>
    <row r="179" spans="1:246" s="28" customFormat="1">
      <c r="A179" s="30"/>
      <c r="B179" s="92"/>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row>
    <row r="180" spans="1:246" s="28" customFormat="1">
      <c r="A180" s="30"/>
      <c r="B180" s="92"/>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row>
    <row r="181" spans="1:246" s="28" customFormat="1">
      <c r="A181" s="30"/>
      <c r="B181" s="92"/>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row>
    <row r="182" spans="1:246" s="28" customFormat="1">
      <c r="A182" s="30"/>
      <c r="B182" s="92"/>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row>
    <row r="183" spans="1:246" s="28" customFormat="1">
      <c r="A183" s="30"/>
      <c r="B183" s="92"/>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row>
    <row r="184" spans="1:246" s="28" customFormat="1">
      <c r="A184" s="30"/>
      <c r="B184" s="92"/>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row>
    <row r="185" spans="1:246" s="28" customFormat="1">
      <c r="A185" s="30"/>
      <c r="B185" s="92"/>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row>
    <row r="186" spans="1:246" s="28" customFormat="1">
      <c r="A186" s="30"/>
      <c r="B186" s="92"/>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row>
    <row r="187" spans="1:246" s="28" customFormat="1">
      <c r="A187" s="30"/>
      <c r="B187" s="92"/>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row>
    <row r="188" spans="1:246" s="28" customFormat="1">
      <c r="A188" s="30"/>
      <c r="B188" s="92"/>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row>
    <row r="189" spans="1:246" s="28" customFormat="1">
      <c r="A189" s="30"/>
      <c r="B189" s="92"/>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row>
    <row r="190" spans="1:246" s="28" customFormat="1">
      <c r="A190" s="30"/>
      <c r="B190" s="92"/>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row>
    <row r="191" spans="1:246" s="28" customFormat="1">
      <c r="A191" s="30"/>
      <c r="B191" s="92"/>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row>
    <row r="192" spans="1:246" s="28" customFormat="1">
      <c r="A192" s="30"/>
      <c r="B192" s="92"/>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row>
    <row r="193" spans="1:246" s="28" customFormat="1">
      <c r="A193" s="30"/>
      <c r="B193" s="92"/>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row>
    <row r="194" spans="1:246" s="28" customFormat="1">
      <c r="A194" s="30"/>
      <c r="B194" s="92"/>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row>
    <row r="195" spans="1:246" s="28" customFormat="1">
      <c r="A195" s="30"/>
      <c r="B195" s="92"/>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row>
    <row r="196" spans="1:246" s="28" customFormat="1">
      <c r="A196" s="30"/>
      <c r="B196" s="92"/>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row>
    <row r="197" spans="1:246" s="28" customFormat="1">
      <c r="A197" s="30"/>
      <c r="B197" s="92"/>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row>
    <row r="198" spans="1:246" s="28" customFormat="1">
      <c r="A198" s="30"/>
      <c r="B198" s="92"/>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row>
    <row r="199" spans="1:246" s="28" customFormat="1">
      <c r="A199" s="30"/>
      <c r="B199" s="92"/>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row>
    <row r="200" spans="1:246" s="28" customFormat="1">
      <c r="A200" s="30"/>
      <c r="B200" s="92"/>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row>
    <row r="201" spans="1:246" s="28" customFormat="1">
      <c r="A201" s="30"/>
      <c r="B201" s="92"/>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row>
    <row r="202" spans="1:246" s="28" customFormat="1">
      <c r="A202" s="30"/>
      <c r="B202" s="92"/>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row>
    <row r="203" spans="1:246" s="28" customFormat="1">
      <c r="A203" s="30"/>
      <c r="B203" s="92"/>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row>
    <row r="204" spans="1:246" s="28" customFormat="1">
      <c r="A204" s="30"/>
      <c r="B204" s="92"/>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row>
    <row r="205" spans="1:246" s="28" customFormat="1">
      <c r="A205" s="30"/>
      <c r="B205" s="92"/>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row>
    <row r="206" spans="1:246" s="28" customFormat="1">
      <c r="A206" s="30"/>
      <c r="B206" s="92"/>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row>
    <row r="207" spans="1:246" s="28" customFormat="1">
      <c r="A207" s="30"/>
      <c r="B207" s="92"/>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row>
    <row r="208" spans="1:246" s="28" customFormat="1">
      <c r="A208" s="30"/>
      <c r="B208" s="92"/>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row>
    <row r="209" spans="1:246" s="28" customFormat="1">
      <c r="A209" s="30"/>
      <c r="B209" s="92"/>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row>
    <row r="210" spans="1:246" s="28" customFormat="1">
      <c r="A210" s="30"/>
      <c r="B210" s="92"/>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row>
    <row r="211" spans="1:246" s="28" customFormat="1">
      <c r="A211" s="30"/>
      <c r="B211" s="92"/>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row>
    <row r="212" spans="1:246" s="28" customFormat="1">
      <c r="A212" s="30"/>
      <c r="B212" s="92"/>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row>
    <row r="213" spans="1:246" s="28" customFormat="1">
      <c r="A213" s="30"/>
      <c r="B213" s="92"/>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row>
    <row r="214" spans="1:246" s="28" customFormat="1">
      <c r="A214" s="30"/>
      <c r="B214" s="92"/>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row>
    <row r="215" spans="1:246" s="28" customFormat="1">
      <c r="A215" s="30"/>
      <c r="B215" s="92"/>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row>
    <row r="216" spans="1:246" s="28" customFormat="1">
      <c r="A216" s="30"/>
      <c r="B216" s="92"/>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row>
    <row r="217" spans="1:246" s="28" customFormat="1">
      <c r="A217" s="30"/>
      <c r="B217" s="92"/>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row>
    <row r="218" spans="1:246" s="28" customFormat="1">
      <c r="A218" s="30"/>
      <c r="B218" s="92"/>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row>
    <row r="219" spans="1:246" s="28" customFormat="1">
      <c r="A219" s="30"/>
      <c r="B219" s="92"/>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row>
    <row r="220" spans="1:246" s="28" customFormat="1">
      <c r="A220" s="30"/>
      <c r="B220" s="92"/>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row>
    <row r="221" spans="1:246" s="28" customFormat="1">
      <c r="A221" s="30"/>
      <c r="B221" s="92"/>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row>
    <row r="222" spans="1:246" s="28" customFormat="1">
      <c r="A222" s="30"/>
      <c r="B222" s="92"/>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row>
    <row r="223" spans="1:246" s="28" customFormat="1">
      <c r="A223" s="30"/>
      <c r="B223" s="92"/>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row>
    <row r="224" spans="1:246" s="28" customFormat="1">
      <c r="A224" s="30"/>
      <c r="B224" s="92"/>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row>
    <row r="225" spans="1:246" s="28" customFormat="1">
      <c r="A225" s="30"/>
      <c r="B225" s="92"/>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row>
    <row r="226" spans="1:246" s="28" customFormat="1">
      <c r="A226" s="30"/>
      <c r="B226" s="92"/>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row>
    <row r="227" spans="1:246" s="28" customFormat="1">
      <c r="A227" s="30"/>
      <c r="B227" s="92"/>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row>
    <row r="228" spans="1:246" s="28" customFormat="1">
      <c r="A228" s="30"/>
      <c r="B228" s="92"/>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row>
    <row r="229" spans="1:246" s="28" customFormat="1">
      <c r="A229" s="30"/>
      <c r="B229" s="92"/>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row>
    <row r="230" spans="1:246" s="28" customFormat="1">
      <c r="A230" s="30"/>
      <c r="B230" s="92"/>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row>
    <row r="231" spans="1:246" s="28" customFormat="1">
      <c r="A231" s="30"/>
      <c r="B231" s="92"/>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row>
    <row r="232" spans="1:246" s="28" customFormat="1">
      <c r="A232" s="30"/>
      <c r="B232" s="92"/>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row>
    <row r="233" spans="1:246" s="28" customFormat="1">
      <c r="A233" s="30"/>
      <c r="B233" s="92"/>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row>
    <row r="234" spans="1:246" s="28" customFormat="1">
      <c r="A234" s="30"/>
      <c r="B234" s="92"/>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row>
    <row r="235" spans="1:246" s="28" customFormat="1">
      <c r="A235" s="30"/>
      <c r="B235" s="92"/>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row>
    <row r="236" spans="1:246" s="28" customFormat="1">
      <c r="A236" s="30"/>
      <c r="B236" s="92"/>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row>
    <row r="237" spans="1:246" s="28" customFormat="1">
      <c r="A237" s="30"/>
      <c r="B237" s="92"/>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row>
    <row r="238" spans="1:246" s="28" customFormat="1">
      <c r="A238" s="30"/>
      <c r="B238" s="92"/>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row>
    <row r="239" spans="1:246" s="28" customFormat="1">
      <c r="A239" s="30"/>
      <c r="B239" s="92"/>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row>
    <row r="240" spans="1:246" s="28" customFormat="1">
      <c r="A240" s="30"/>
      <c r="B240" s="92"/>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row>
    <row r="241" spans="1:246" s="28" customFormat="1">
      <c r="A241" s="30"/>
      <c r="B241" s="92"/>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row>
    <row r="242" spans="1:246" s="28" customFormat="1">
      <c r="A242" s="30"/>
      <c r="B242" s="92"/>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row>
    <row r="243" spans="1:246" s="28" customFormat="1">
      <c r="A243" s="30"/>
      <c r="B243" s="92"/>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row>
    <row r="244" spans="1:246" s="28" customFormat="1">
      <c r="A244" s="30"/>
      <c r="B244" s="92"/>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row>
    <row r="245" spans="1:246" s="28" customFormat="1">
      <c r="A245" s="30"/>
      <c r="B245" s="92"/>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row>
    <row r="246" spans="1:246" s="28" customFormat="1">
      <c r="A246" s="30"/>
      <c r="B246" s="92"/>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row>
    <row r="247" spans="1:246" s="28" customFormat="1">
      <c r="A247" s="30"/>
      <c r="B247" s="92"/>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row>
    <row r="248" spans="1:246" s="28" customFormat="1">
      <c r="A248" s="30"/>
      <c r="B248" s="92"/>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row>
    <row r="249" spans="1:246" s="28" customFormat="1">
      <c r="A249" s="30"/>
      <c r="B249" s="92"/>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row>
    <row r="250" spans="1:246" s="28" customFormat="1">
      <c r="A250" s="30"/>
      <c r="B250" s="92"/>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row>
    <row r="251" spans="1:246" s="28" customFormat="1">
      <c r="A251" s="30"/>
      <c r="B251" s="92"/>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row>
    <row r="252" spans="1:246" s="28" customFormat="1">
      <c r="A252" s="30"/>
      <c r="B252" s="92"/>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row>
    <row r="253" spans="1:246" s="28" customFormat="1">
      <c r="A253" s="30"/>
      <c r="B253" s="92"/>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row>
    <row r="254" spans="1:246" s="28" customFormat="1">
      <c r="A254" s="30"/>
      <c r="B254" s="92"/>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row>
    <row r="255" spans="1:246" s="28" customFormat="1">
      <c r="A255" s="30"/>
      <c r="B255" s="92"/>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row>
    <row r="256" spans="1:246" s="28" customFormat="1">
      <c r="A256" s="30"/>
      <c r="B256" s="92"/>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row>
    <row r="257" spans="1:246" s="28" customFormat="1">
      <c r="A257" s="30"/>
      <c r="B257" s="92"/>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row>
    <row r="258" spans="1:246" s="28" customFormat="1">
      <c r="A258" s="30"/>
      <c r="B258" s="92"/>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row>
    <row r="259" spans="1:246" s="28" customFormat="1">
      <c r="A259" s="30"/>
      <c r="B259" s="92"/>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row>
    <row r="260" spans="1:246" s="28" customFormat="1">
      <c r="A260" s="30"/>
      <c r="B260" s="92"/>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row>
    <row r="261" spans="1:246" s="28" customFormat="1">
      <c r="A261" s="30"/>
      <c r="B261" s="92"/>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row>
    <row r="262" spans="1:246" s="28" customFormat="1">
      <c r="A262" s="30"/>
      <c r="B262" s="92"/>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row>
    <row r="263" spans="1:246" s="28" customFormat="1">
      <c r="A263" s="30"/>
      <c r="B263" s="92"/>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row>
    <row r="264" spans="1:246" s="28" customFormat="1">
      <c r="A264" s="30"/>
      <c r="B264" s="92"/>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row>
    <row r="265" spans="1:246" s="28" customFormat="1">
      <c r="A265" s="30"/>
      <c r="B265" s="92"/>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row>
    <row r="266" spans="1:246" s="28" customFormat="1">
      <c r="A266" s="30"/>
      <c r="B266" s="92"/>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row>
    <row r="267" spans="1:246" s="28" customFormat="1">
      <c r="A267" s="30"/>
      <c r="B267" s="92"/>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row>
    <row r="268" spans="1:246" s="28" customFormat="1">
      <c r="A268" s="30"/>
      <c r="B268" s="92"/>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row>
    <row r="269" spans="1:246" s="28" customFormat="1">
      <c r="A269" s="30"/>
      <c r="B269" s="92"/>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row>
    <row r="270" spans="1:246" s="28" customFormat="1">
      <c r="A270" s="30"/>
      <c r="B270" s="92"/>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row>
    <row r="271" spans="1:246" s="28" customFormat="1">
      <c r="A271" s="30"/>
      <c r="B271" s="92"/>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row>
    <row r="272" spans="1:246" s="28" customFormat="1">
      <c r="A272" s="30"/>
      <c r="B272" s="92"/>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row>
    <row r="273" spans="1:246" s="28" customFormat="1">
      <c r="A273" s="30"/>
      <c r="B273" s="92"/>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row>
    <row r="274" spans="1:246" s="28" customFormat="1">
      <c r="A274" s="30"/>
      <c r="B274" s="92"/>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row>
    <row r="275" spans="1:246" s="28" customFormat="1">
      <c r="A275" s="30"/>
      <c r="B275" s="92"/>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row>
    <row r="276" spans="1:246" s="28" customFormat="1">
      <c r="A276" s="30"/>
      <c r="B276" s="92"/>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row>
    <row r="277" spans="1:246" s="28" customFormat="1">
      <c r="A277" s="30"/>
      <c r="B277" s="92"/>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row>
    <row r="278" spans="1:246" s="28" customFormat="1">
      <c r="A278" s="30"/>
      <c r="B278" s="92"/>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row>
    <row r="279" spans="1:246" s="28" customFormat="1">
      <c r="A279" s="30"/>
      <c r="B279" s="92"/>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row>
    <row r="280" spans="1:246" s="28" customFormat="1">
      <c r="A280" s="30"/>
      <c r="B280" s="92"/>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row>
    <row r="281" spans="1:246" s="28" customFormat="1">
      <c r="A281" s="30"/>
      <c r="B281" s="92"/>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row>
    <row r="282" spans="1:246" s="28" customFormat="1">
      <c r="A282" s="30"/>
      <c r="B282" s="92"/>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row>
    <row r="283" spans="1:246" s="28" customFormat="1">
      <c r="A283" s="30"/>
      <c r="B283" s="92"/>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row>
    <row r="284" spans="1:246" s="28" customFormat="1">
      <c r="A284" s="30"/>
      <c r="B284" s="92"/>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row>
    <row r="285" spans="1:246" s="28" customFormat="1">
      <c r="A285" s="30"/>
      <c r="B285" s="92"/>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row>
    <row r="286" spans="1:246" s="28" customFormat="1">
      <c r="A286" s="30"/>
      <c r="B286" s="92"/>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row>
    <row r="287" spans="1:246" s="28" customFormat="1">
      <c r="A287" s="30"/>
      <c r="B287" s="92"/>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row>
    <row r="288" spans="1:246" s="28" customFormat="1">
      <c r="A288" s="30"/>
      <c r="B288" s="92"/>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row>
    <row r="289" spans="1:246" s="28" customFormat="1">
      <c r="A289" s="30"/>
      <c r="B289" s="92"/>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row>
    <row r="290" spans="1:246" s="28" customFormat="1">
      <c r="A290" s="30"/>
      <c r="B290" s="92"/>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row>
    <row r="291" spans="1:246" s="28" customFormat="1">
      <c r="A291" s="30"/>
      <c r="B291" s="92"/>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row>
    <row r="292" spans="1:246" s="28" customFormat="1">
      <c r="A292" s="30"/>
      <c r="B292" s="92"/>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row>
    <row r="293" spans="1:246" s="28" customFormat="1">
      <c r="A293" s="30"/>
      <c r="B293" s="92"/>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row>
    <row r="294" spans="1:246" s="28" customFormat="1">
      <c r="A294" s="30"/>
      <c r="B294" s="92"/>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row>
    <row r="295" spans="1:246" s="28" customFormat="1">
      <c r="A295" s="30"/>
      <c r="B295" s="92"/>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row>
    <row r="296" spans="1:246" s="28" customFormat="1">
      <c r="A296" s="30"/>
      <c r="B296" s="92"/>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row>
    <row r="297" spans="1:246" s="28" customFormat="1">
      <c r="A297" s="30"/>
      <c r="B297" s="92"/>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row>
    <row r="298" spans="1:246" s="28" customFormat="1">
      <c r="A298" s="30"/>
      <c r="B298" s="92"/>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row>
    <row r="299" spans="1:246" s="28" customFormat="1">
      <c r="A299" s="30"/>
      <c r="B299" s="92"/>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row>
    <row r="300" spans="1:246" s="28" customFormat="1">
      <c r="A300" s="30"/>
      <c r="B300" s="92"/>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row>
    <row r="301" spans="1:246" s="28" customFormat="1">
      <c r="A301" s="30"/>
      <c r="B301" s="92"/>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row>
    <row r="302" spans="1:246" s="28" customFormat="1">
      <c r="A302" s="30"/>
      <c r="B302" s="92"/>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row>
    <row r="303" spans="1:246" s="28" customFormat="1">
      <c r="A303" s="30"/>
      <c r="B303" s="92"/>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row>
    <row r="304" spans="1:246" s="28" customFormat="1">
      <c r="A304" s="30"/>
      <c r="B304" s="92"/>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row>
    <row r="305" spans="1:246" s="28" customFormat="1">
      <c r="A305" s="30"/>
      <c r="B305" s="92"/>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row>
    <row r="306" spans="1:246" s="28" customFormat="1">
      <c r="A306" s="30"/>
      <c r="B306" s="92"/>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c r="IA306" s="30"/>
      <c r="IB306" s="30"/>
      <c r="IC306" s="30"/>
      <c r="ID306" s="30"/>
      <c r="IE306" s="30"/>
      <c r="IF306" s="30"/>
      <c r="IG306" s="30"/>
      <c r="IH306" s="30"/>
      <c r="II306" s="30"/>
      <c r="IJ306" s="30"/>
      <c r="IK306" s="30"/>
      <c r="IL306" s="30"/>
    </row>
    <row r="307" spans="1:246" s="28" customFormat="1">
      <c r="A307" s="30"/>
      <c r="B307" s="92"/>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row>
    <row r="308" spans="1:246" s="28" customFormat="1">
      <c r="A308" s="30"/>
      <c r="B308" s="92"/>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row>
    <row r="309" spans="1:246" s="28" customFormat="1">
      <c r="A309" s="30"/>
      <c r="B309" s="92"/>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row>
    <row r="310" spans="1:246" s="28" customFormat="1">
      <c r="A310" s="30"/>
      <c r="B310" s="92"/>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row>
    <row r="311" spans="1:246" s="28" customFormat="1">
      <c r="A311" s="30"/>
      <c r="B311" s="92"/>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row>
    <row r="312" spans="1:246" s="28" customFormat="1">
      <c r="A312" s="30"/>
      <c r="B312" s="92"/>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row>
    <row r="313" spans="1:246" s="28" customFormat="1">
      <c r="A313" s="30"/>
      <c r="B313" s="92"/>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row>
    <row r="314" spans="1:246" s="28" customFormat="1">
      <c r="A314" s="30"/>
      <c r="B314" s="92"/>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row>
    <row r="315" spans="1:246" s="28" customFormat="1">
      <c r="A315" s="30"/>
      <c r="B315" s="92"/>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row>
    <row r="316" spans="1:246" s="28" customFormat="1">
      <c r="A316" s="30"/>
      <c r="B316" s="92"/>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row>
    <row r="317" spans="1:246" s="28" customFormat="1">
      <c r="A317" s="30"/>
      <c r="B317" s="92"/>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row>
    <row r="318" spans="1:246" s="28" customFormat="1">
      <c r="A318" s="30"/>
      <c r="B318" s="92"/>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row>
    <row r="319" spans="1:246" s="28" customFormat="1">
      <c r="A319" s="30"/>
      <c r="B319" s="92"/>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row>
    <row r="320" spans="1:246" s="28" customFormat="1">
      <c r="A320" s="30"/>
      <c r="B320" s="92"/>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row>
    <row r="321" spans="1:246" s="28" customFormat="1">
      <c r="A321" s="30"/>
      <c r="B321" s="92"/>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row>
    <row r="322" spans="1:246" s="28" customFormat="1">
      <c r="A322" s="30"/>
      <c r="B322" s="92"/>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row>
    <row r="323" spans="1:246" s="28" customFormat="1">
      <c r="A323" s="30"/>
      <c r="B323" s="92"/>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row>
    <row r="324" spans="1:246" s="28" customFormat="1">
      <c r="A324" s="30"/>
      <c r="B324" s="92"/>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row>
    <row r="325" spans="1:246" s="28" customFormat="1">
      <c r="A325" s="30"/>
      <c r="B325" s="92"/>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row>
    <row r="326" spans="1:246" s="28" customFormat="1">
      <c r="A326" s="30"/>
      <c r="B326" s="92"/>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row>
    <row r="327" spans="1:246" s="28" customFormat="1">
      <c r="A327" s="30"/>
      <c r="B327" s="92"/>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row>
    <row r="328" spans="1:246" s="28" customFormat="1">
      <c r="A328" s="30"/>
      <c r="B328" s="92"/>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row>
    <row r="329" spans="1:246" s="28" customFormat="1">
      <c r="A329" s="30"/>
      <c r="B329" s="92"/>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row>
    <row r="330" spans="1:246" s="28" customFormat="1">
      <c r="A330" s="30"/>
      <c r="B330" s="92"/>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row>
    <row r="331" spans="1:246" s="28" customFormat="1">
      <c r="A331" s="30"/>
      <c r="B331" s="92"/>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row>
    <row r="332" spans="1:246" s="28" customFormat="1">
      <c r="A332" s="30"/>
      <c r="B332" s="92"/>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row>
    <row r="333" spans="1:246" s="28" customFormat="1">
      <c r="A333" s="30"/>
      <c r="B333" s="92"/>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row>
    <row r="334" spans="1:246" s="28" customFormat="1">
      <c r="A334" s="30"/>
      <c r="B334" s="92"/>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row>
    <row r="335" spans="1:246" s="28" customFormat="1">
      <c r="A335" s="30"/>
      <c r="B335" s="92"/>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row>
    <row r="336" spans="1:246" s="28" customFormat="1">
      <c r="A336" s="30"/>
      <c r="B336" s="92"/>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row>
    <row r="337" spans="1:246" s="28" customFormat="1">
      <c r="A337" s="30"/>
      <c r="B337" s="92"/>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row>
    <row r="338" spans="1:246" s="28" customFormat="1">
      <c r="A338" s="30"/>
      <c r="B338" s="92"/>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row>
    <row r="339" spans="1:246" s="28" customFormat="1">
      <c r="A339" s="30"/>
      <c r="B339" s="92"/>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row>
    <row r="340" spans="1:246" s="28" customFormat="1">
      <c r="A340" s="30"/>
      <c r="B340" s="92"/>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row>
    <row r="341" spans="1:246" s="28" customFormat="1">
      <c r="A341" s="30"/>
      <c r="B341" s="92"/>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row>
    <row r="342" spans="1:246" s="28" customFormat="1">
      <c r="A342" s="30"/>
      <c r="B342" s="92"/>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c r="IA342" s="30"/>
      <c r="IB342" s="30"/>
      <c r="IC342" s="30"/>
      <c r="ID342" s="30"/>
      <c r="IE342" s="30"/>
      <c r="IF342" s="30"/>
      <c r="IG342" s="30"/>
      <c r="IH342" s="30"/>
      <c r="II342" s="30"/>
      <c r="IJ342" s="30"/>
      <c r="IK342" s="30"/>
      <c r="IL342" s="30"/>
    </row>
    <row r="343" spans="1:246" s="28" customFormat="1">
      <c r="A343" s="30"/>
      <c r="B343" s="92"/>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row>
    <row r="344" spans="1:246" s="28" customFormat="1">
      <c r="A344" s="30"/>
      <c r="B344" s="92"/>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row>
    <row r="345" spans="1:246" s="28" customFormat="1">
      <c r="A345" s="30"/>
      <c r="B345" s="92"/>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row>
    <row r="346" spans="1:246" s="28" customFormat="1">
      <c r="A346" s="30"/>
      <c r="B346" s="92"/>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row>
    <row r="347" spans="1:246" s="28" customFormat="1">
      <c r="A347" s="30"/>
      <c r="B347" s="92"/>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row>
    <row r="348" spans="1:246" s="28" customFormat="1">
      <c r="A348" s="30"/>
      <c r="B348" s="92"/>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row>
    <row r="349" spans="1:246" s="28" customFormat="1">
      <c r="A349" s="30"/>
      <c r="B349" s="92"/>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row>
    <row r="350" spans="1:246" s="28" customFormat="1">
      <c r="A350" s="30"/>
      <c r="B350" s="92"/>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row>
    <row r="351" spans="1:246" s="28" customFormat="1">
      <c r="A351" s="30"/>
      <c r="B351" s="92"/>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row>
    <row r="352" spans="1:246" s="28" customFormat="1">
      <c r="A352" s="30"/>
      <c r="B352" s="92"/>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row>
    <row r="353" spans="1:246" s="28" customFormat="1">
      <c r="A353" s="30"/>
      <c r="B353" s="92"/>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row>
    <row r="354" spans="1:246" s="28" customFormat="1">
      <c r="A354" s="30"/>
      <c r="B354" s="92"/>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row>
    <row r="355" spans="1:246" s="28" customFormat="1">
      <c r="A355" s="30"/>
      <c r="B355" s="92"/>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row>
    <row r="356" spans="1:246" s="28" customFormat="1">
      <c r="A356" s="30"/>
      <c r="B356" s="92"/>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c r="IA356" s="30"/>
      <c r="IB356" s="30"/>
      <c r="IC356" s="30"/>
      <c r="ID356" s="30"/>
      <c r="IE356" s="30"/>
      <c r="IF356" s="30"/>
      <c r="IG356" s="30"/>
      <c r="IH356" s="30"/>
      <c r="II356" s="30"/>
      <c r="IJ356" s="30"/>
      <c r="IK356" s="30"/>
      <c r="IL356" s="30"/>
    </row>
    <row r="357" spans="1:246" s="28" customFormat="1">
      <c r="A357" s="30"/>
      <c r="B357" s="92"/>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row>
    <row r="358" spans="1:246" s="28" customFormat="1">
      <c r="A358" s="30"/>
      <c r="B358" s="92"/>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row>
    <row r="359" spans="1:246" s="28" customFormat="1">
      <c r="A359" s="30"/>
      <c r="B359" s="92"/>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row>
    <row r="360" spans="1:246" s="28" customFormat="1">
      <c r="A360" s="30"/>
      <c r="B360" s="92"/>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row>
    <row r="361" spans="1:246" s="28" customFormat="1">
      <c r="A361" s="30"/>
      <c r="B361" s="92"/>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row>
    <row r="362" spans="1:246" s="28" customFormat="1">
      <c r="A362" s="30"/>
      <c r="B362" s="92"/>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row>
    <row r="363" spans="1:246" s="28" customFormat="1">
      <c r="A363" s="30"/>
      <c r="B363" s="92"/>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row>
    <row r="364" spans="1:246" s="28" customFormat="1">
      <c r="A364" s="30"/>
      <c r="B364" s="92"/>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row>
    <row r="365" spans="1:246" s="28" customFormat="1">
      <c r="A365" s="30"/>
      <c r="B365" s="92"/>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row>
    <row r="366" spans="1:246" s="28" customFormat="1">
      <c r="A366" s="30"/>
      <c r="B366" s="92"/>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row>
    <row r="367" spans="1:246" s="28" customFormat="1">
      <c r="A367" s="30"/>
      <c r="B367" s="92"/>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row>
    <row r="368" spans="1:246" s="28" customFormat="1">
      <c r="A368" s="30"/>
      <c r="B368" s="92"/>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row>
    <row r="369" spans="1:246" s="28" customFormat="1">
      <c r="A369" s="30"/>
      <c r="B369" s="92"/>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row>
    <row r="370" spans="1:246" s="28" customFormat="1">
      <c r="A370" s="30"/>
      <c r="B370" s="92"/>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c r="IA370" s="30"/>
      <c r="IB370" s="30"/>
      <c r="IC370" s="30"/>
      <c r="ID370" s="30"/>
      <c r="IE370" s="30"/>
      <c r="IF370" s="30"/>
      <c r="IG370" s="30"/>
      <c r="IH370" s="30"/>
      <c r="II370" s="30"/>
      <c r="IJ370" s="30"/>
      <c r="IK370" s="30"/>
      <c r="IL370" s="30"/>
    </row>
    <row r="371" spans="1:246" s="28" customFormat="1">
      <c r="A371" s="30"/>
      <c r="B371" s="92"/>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row>
    <row r="372" spans="1:246" s="28" customFormat="1">
      <c r="A372" s="30"/>
      <c r="B372" s="92"/>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row>
    <row r="373" spans="1:246" s="28" customFormat="1">
      <c r="A373" s="30"/>
      <c r="B373" s="92"/>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row>
    <row r="374" spans="1:246" s="28" customFormat="1">
      <c r="A374" s="30"/>
      <c r="B374" s="92"/>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row>
    <row r="375" spans="1:246" s="28" customFormat="1">
      <c r="A375" s="30"/>
      <c r="B375" s="92"/>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row>
    <row r="376" spans="1:246" s="28" customFormat="1">
      <c r="A376" s="30"/>
      <c r="B376" s="92"/>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row>
    <row r="377" spans="1:246" s="28" customFormat="1">
      <c r="A377" s="30"/>
      <c r="B377" s="92"/>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row>
    <row r="378" spans="1:246" s="28" customFormat="1">
      <c r="A378" s="30"/>
      <c r="B378" s="92"/>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row>
    <row r="379" spans="1:246" s="28" customFormat="1">
      <c r="A379" s="30"/>
      <c r="B379" s="92"/>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row>
    <row r="380" spans="1:246" s="28" customFormat="1">
      <c r="A380" s="30"/>
      <c r="B380" s="92"/>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row>
    <row r="381" spans="1:246" s="28" customFormat="1">
      <c r="A381" s="30"/>
      <c r="B381" s="92"/>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row>
    <row r="382" spans="1:246" s="28" customFormat="1">
      <c r="A382" s="30"/>
      <c r="B382" s="92"/>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row>
    <row r="383" spans="1:246" s="28" customFormat="1">
      <c r="A383" s="30"/>
      <c r="B383" s="92"/>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row>
    <row r="384" spans="1:246" s="28" customFormat="1">
      <c r="A384" s="30"/>
      <c r="B384" s="92"/>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row>
    <row r="385" spans="1:246" s="28" customFormat="1">
      <c r="A385" s="30"/>
      <c r="B385" s="92"/>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row>
    <row r="386" spans="1:246" s="28" customFormat="1">
      <c r="A386" s="30"/>
      <c r="B386" s="92"/>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row>
    <row r="387" spans="1:246" s="28" customFormat="1">
      <c r="A387" s="30"/>
      <c r="B387" s="92"/>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c r="IA387" s="30"/>
      <c r="IB387" s="30"/>
      <c r="IC387" s="30"/>
      <c r="ID387" s="30"/>
      <c r="IE387" s="30"/>
      <c r="IF387" s="30"/>
      <c r="IG387" s="30"/>
      <c r="IH387" s="30"/>
      <c r="II387" s="30"/>
      <c r="IJ387" s="30"/>
      <c r="IK387" s="30"/>
      <c r="IL387" s="30"/>
    </row>
    <row r="388" spans="1:246" s="28" customFormat="1">
      <c r="A388" s="30"/>
      <c r="B388" s="92"/>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c r="IA388" s="30"/>
      <c r="IB388" s="30"/>
      <c r="IC388" s="30"/>
      <c r="ID388" s="30"/>
      <c r="IE388" s="30"/>
      <c r="IF388" s="30"/>
      <c r="IG388" s="30"/>
      <c r="IH388" s="30"/>
      <c r="II388" s="30"/>
      <c r="IJ388" s="30"/>
      <c r="IK388" s="30"/>
      <c r="IL388" s="30"/>
    </row>
    <row r="389" spans="1:246" s="28" customFormat="1">
      <c r="A389" s="30"/>
      <c r="B389" s="92"/>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row>
    <row r="390" spans="1:246" s="28" customFormat="1">
      <c r="A390" s="30"/>
      <c r="B390" s="92"/>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row>
    <row r="391" spans="1:246" s="28" customFormat="1">
      <c r="A391" s="30"/>
      <c r="B391" s="92"/>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row>
    <row r="392" spans="1:246" s="28" customFormat="1">
      <c r="A392" s="30"/>
      <c r="B392" s="92"/>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row>
    <row r="393" spans="1:246" s="28" customFormat="1">
      <c r="A393" s="30"/>
      <c r="B393" s="92"/>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row>
    <row r="394" spans="1:246" s="28" customFormat="1">
      <c r="A394" s="30"/>
      <c r="B394" s="92"/>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row>
    <row r="395" spans="1:246" s="28" customFormat="1">
      <c r="A395" s="30"/>
      <c r="B395" s="92"/>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row>
    <row r="396" spans="1:246" s="28" customFormat="1">
      <c r="A396" s="30"/>
      <c r="B396" s="92"/>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row>
    <row r="397" spans="1:246" s="28" customFormat="1">
      <c r="A397" s="30"/>
      <c r="B397" s="92"/>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row>
    <row r="398" spans="1:246" s="28" customFormat="1">
      <c r="A398" s="30"/>
      <c r="B398" s="92"/>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row>
    <row r="399" spans="1:246" s="28" customFormat="1">
      <c r="A399" s="30"/>
      <c r="B399" s="92"/>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row>
    <row r="400" spans="1:246" s="28" customFormat="1">
      <c r="A400" s="30"/>
      <c r="B400" s="92"/>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row>
    <row r="401" spans="1:246" s="28" customFormat="1">
      <c r="A401" s="30"/>
      <c r="B401" s="92"/>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row>
    <row r="402" spans="1:246" s="28" customFormat="1">
      <c r="A402" s="30"/>
      <c r="B402" s="92"/>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row>
    <row r="403" spans="1:246" s="28" customFormat="1">
      <c r="A403" s="30"/>
      <c r="B403" s="92"/>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row>
    <row r="404" spans="1:246" s="28" customFormat="1">
      <c r="A404" s="30"/>
      <c r="B404" s="92"/>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row>
    <row r="405" spans="1:246" s="28" customFormat="1">
      <c r="A405" s="30"/>
      <c r="B405" s="92"/>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row>
    <row r="406" spans="1:246" s="28" customFormat="1">
      <c r="A406" s="30"/>
      <c r="B406" s="92"/>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row>
    <row r="407" spans="1:246" s="28" customFormat="1">
      <c r="A407" s="30"/>
      <c r="B407" s="92"/>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row>
    <row r="408" spans="1:246" s="28" customFormat="1">
      <c r="A408" s="30"/>
      <c r="B408" s="92"/>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row>
    <row r="409" spans="1:246" s="28" customFormat="1">
      <c r="A409" s="30"/>
      <c r="B409" s="92"/>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row>
    <row r="410" spans="1:246" s="28" customFormat="1">
      <c r="A410" s="30"/>
      <c r="B410" s="92"/>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row>
    <row r="411" spans="1:246" s="28" customFormat="1">
      <c r="A411" s="30"/>
      <c r="B411" s="92"/>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row>
    <row r="412" spans="1:246" s="28" customFormat="1">
      <c r="A412" s="30"/>
      <c r="B412" s="92"/>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row>
    <row r="413" spans="1:246" s="28" customFormat="1">
      <c r="A413" s="30"/>
      <c r="B413" s="92"/>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row>
    <row r="414" spans="1:246" s="28" customFormat="1">
      <c r="A414" s="30"/>
      <c r="B414" s="92"/>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row>
    <row r="415" spans="1:246" s="28" customFormat="1">
      <c r="A415" s="30"/>
      <c r="B415" s="92"/>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row>
    <row r="416" spans="1:246" s="28" customFormat="1">
      <c r="A416" s="30"/>
      <c r="B416" s="92"/>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row>
    <row r="417" spans="1:246" s="28" customFormat="1">
      <c r="A417" s="30"/>
      <c r="B417" s="92"/>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row>
    <row r="418" spans="1:246" s="28" customFormat="1">
      <c r="A418" s="30"/>
      <c r="B418" s="92"/>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row>
    <row r="419" spans="1:246" s="28" customFormat="1">
      <c r="A419" s="30"/>
      <c r="B419" s="92"/>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row>
    <row r="420" spans="1:246" s="28" customFormat="1">
      <c r="A420" s="30"/>
      <c r="B420" s="92"/>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row>
    <row r="421" spans="1:246" s="28" customFormat="1">
      <c r="A421" s="30"/>
      <c r="B421" s="92"/>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row>
    <row r="422" spans="1:246" s="28" customFormat="1">
      <c r="A422" s="30"/>
      <c r="B422" s="92"/>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row>
    <row r="423" spans="1:246" s="28" customFormat="1">
      <c r="A423" s="30"/>
      <c r="B423" s="92"/>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row>
    <row r="424" spans="1:246" s="28" customFormat="1">
      <c r="A424" s="30"/>
      <c r="B424" s="92"/>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row>
    <row r="425" spans="1:246" s="28" customFormat="1">
      <c r="A425" s="30"/>
      <c r="B425" s="92"/>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row>
    <row r="426" spans="1:246" s="28" customFormat="1">
      <c r="A426" s="30"/>
      <c r="B426" s="92"/>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row>
    <row r="427" spans="1:246" s="28" customFormat="1">
      <c r="A427" s="30"/>
      <c r="B427" s="92"/>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row>
    <row r="428" spans="1:246" s="28" customFormat="1">
      <c r="A428" s="30"/>
      <c r="B428" s="92"/>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row>
    <row r="429" spans="1:246" s="28" customFormat="1">
      <c r="A429" s="30"/>
      <c r="B429" s="92"/>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row>
    <row r="430" spans="1:246" s="28" customFormat="1">
      <c r="A430" s="30"/>
      <c r="B430" s="92"/>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row>
    <row r="431" spans="1:246" s="28" customFormat="1">
      <c r="A431" s="30"/>
      <c r="B431" s="92"/>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row>
    <row r="432" spans="1:246" s="28" customFormat="1">
      <c r="A432" s="30"/>
      <c r="B432" s="92"/>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row>
    <row r="433" spans="1:246" s="28" customFormat="1">
      <c r="A433" s="30"/>
      <c r="B433" s="92"/>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row>
    <row r="434" spans="1:246" s="28" customFormat="1">
      <c r="A434" s="30"/>
      <c r="B434" s="92"/>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row>
    <row r="435" spans="1:246" s="28" customFormat="1">
      <c r="A435" s="30"/>
      <c r="B435" s="92"/>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row>
    <row r="436" spans="1:246" s="28" customFormat="1">
      <c r="A436" s="30"/>
      <c r="B436" s="92"/>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row>
    <row r="437" spans="1:246" s="28" customFormat="1">
      <c r="A437" s="30"/>
      <c r="B437" s="92"/>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row>
    <row r="438" spans="1:246" s="28" customFormat="1">
      <c r="A438" s="30"/>
      <c r="B438" s="92"/>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row>
    <row r="439" spans="1:246" s="28" customFormat="1">
      <c r="A439" s="30"/>
      <c r="B439" s="92"/>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row>
    <row r="440" spans="1:246" s="28" customFormat="1">
      <c r="A440" s="30"/>
      <c r="B440" s="92"/>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row>
    <row r="441" spans="1:246" s="28" customFormat="1">
      <c r="A441" s="30"/>
      <c r="B441" s="92"/>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row>
    <row r="442" spans="1:246" s="28" customFormat="1">
      <c r="A442" s="30"/>
      <c r="B442" s="92"/>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row>
    <row r="443" spans="1:246" s="28" customFormat="1">
      <c r="A443" s="30"/>
      <c r="B443" s="92"/>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row>
    <row r="444" spans="1:246" s="28" customFormat="1">
      <c r="A444" s="30"/>
      <c r="B444" s="92"/>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row>
    <row r="445" spans="1:246" s="28" customFormat="1">
      <c r="A445" s="30"/>
      <c r="B445" s="92"/>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row>
    <row r="446" spans="1:246" s="28" customFormat="1">
      <c r="A446" s="30"/>
      <c r="B446" s="92"/>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row>
    <row r="447" spans="1:246" s="28" customFormat="1">
      <c r="A447" s="30"/>
      <c r="B447" s="92"/>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row>
    <row r="448" spans="1:246" s="28" customFormat="1">
      <c r="A448" s="30"/>
      <c r="B448" s="92"/>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row>
    <row r="449" spans="1:246" s="28" customFormat="1">
      <c r="A449" s="30"/>
      <c r="B449" s="92"/>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row>
    <row r="450" spans="1:246" s="28" customFormat="1">
      <c r="A450" s="30"/>
      <c r="B450" s="92"/>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row>
    <row r="451" spans="1:246" s="28" customFormat="1">
      <c r="A451" s="30"/>
      <c r="B451" s="92"/>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row>
    <row r="452" spans="1:246" s="28" customFormat="1">
      <c r="A452" s="30"/>
      <c r="B452" s="92"/>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row>
    <row r="453" spans="1:246" s="28" customFormat="1">
      <c r="A453" s="30"/>
      <c r="B453" s="92"/>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row>
    <row r="454" spans="1:246" s="28" customFormat="1">
      <c r="A454" s="30"/>
      <c r="B454" s="92"/>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row>
    <row r="455" spans="1:246" s="28" customFormat="1">
      <c r="A455" s="30"/>
      <c r="B455" s="92"/>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row>
    <row r="456" spans="1:246" s="28" customFormat="1">
      <c r="A456" s="30"/>
      <c r="B456" s="92"/>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row>
    <row r="457" spans="1:246" s="28" customFormat="1">
      <c r="A457" s="30"/>
      <c r="B457" s="92"/>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row>
    <row r="458" spans="1:246" s="28" customFormat="1">
      <c r="A458" s="30"/>
      <c r="B458" s="92"/>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row>
    <row r="459" spans="1:246" s="28" customFormat="1">
      <c r="A459" s="30"/>
      <c r="B459" s="92"/>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row>
    <row r="460" spans="1:246" s="28" customFormat="1">
      <c r="A460" s="30"/>
      <c r="B460" s="92"/>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row>
    <row r="461" spans="1:246" s="28" customFormat="1">
      <c r="A461" s="30"/>
      <c r="B461" s="92"/>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row>
    <row r="462" spans="1:246" s="28" customFormat="1">
      <c r="A462" s="30"/>
      <c r="B462" s="92"/>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row>
    <row r="463" spans="1:246" s="28" customFormat="1">
      <c r="A463" s="30"/>
      <c r="B463" s="92"/>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row>
    <row r="464" spans="1:246" s="28" customFormat="1">
      <c r="A464" s="30"/>
      <c r="B464" s="92"/>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row>
    <row r="465" spans="1:246" s="28" customFormat="1">
      <c r="A465" s="30"/>
      <c r="B465" s="92"/>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row>
    <row r="466" spans="1:246" s="28" customFormat="1">
      <c r="A466" s="30"/>
      <c r="B466" s="92"/>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row>
    <row r="467" spans="1:246" s="28" customFormat="1">
      <c r="A467" s="30"/>
      <c r="B467" s="92"/>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row>
    <row r="468" spans="1:246" s="28" customFormat="1">
      <c r="A468" s="30"/>
      <c r="B468" s="92"/>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row>
    <row r="469" spans="1:246" s="28" customFormat="1">
      <c r="A469" s="30"/>
      <c r="B469" s="92"/>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row>
    <row r="470" spans="1:246" s="28" customFormat="1">
      <c r="A470" s="30"/>
      <c r="B470" s="92"/>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row>
    <row r="471" spans="1:246" s="28" customFormat="1">
      <c r="A471" s="30"/>
      <c r="B471" s="92"/>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row>
    <row r="472" spans="1:246" s="28" customFormat="1">
      <c r="A472" s="30"/>
      <c r="B472" s="92"/>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row>
    <row r="473" spans="1:246" s="28" customFormat="1">
      <c r="A473" s="30"/>
      <c r="B473" s="92"/>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row>
    <row r="474" spans="1:246" s="28" customFormat="1">
      <c r="A474" s="30"/>
      <c r="B474" s="92"/>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row>
    <row r="475" spans="1:246" s="28" customFormat="1">
      <c r="A475" s="30"/>
      <c r="B475" s="92"/>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row>
    <row r="476" spans="1:246" s="28" customFormat="1">
      <c r="A476" s="30"/>
      <c r="B476" s="92"/>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row>
    <row r="477" spans="1:246" s="28" customFormat="1">
      <c r="A477" s="30"/>
      <c r="B477" s="92"/>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row>
    <row r="478" spans="1:246" s="28" customFormat="1">
      <c r="A478" s="30"/>
      <c r="B478" s="92"/>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row>
    <row r="479" spans="1:246" s="28" customFormat="1">
      <c r="A479" s="30"/>
      <c r="B479" s="92"/>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row>
    <row r="480" spans="1:246" s="28" customFormat="1">
      <c r="A480" s="30"/>
      <c r="B480" s="92"/>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row>
    <row r="481" spans="1:246" s="28" customFormat="1">
      <c r="A481" s="30"/>
      <c r="B481" s="92"/>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row>
    <row r="482" spans="1:246" s="28" customFormat="1">
      <c r="A482" s="30"/>
      <c r="B482" s="92"/>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row>
    <row r="483" spans="1:246" s="28" customFormat="1">
      <c r="A483" s="30"/>
      <c r="B483" s="92"/>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row>
    <row r="484" spans="1:246" s="28" customFormat="1">
      <c r="A484" s="30"/>
      <c r="B484" s="92"/>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row>
    <row r="485" spans="1:246" s="28" customFormat="1">
      <c r="A485" s="30"/>
      <c r="B485" s="92"/>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row>
    <row r="486" spans="1:246" s="28" customFormat="1">
      <c r="A486" s="30"/>
      <c r="B486" s="92"/>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row>
    <row r="487" spans="1:246" s="28" customFormat="1">
      <c r="A487" s="30"/>
      <c r="B487" s="92"/>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row>
    <row r="488" spans="1:246" s="28" customFormat="1">
      <c r="A488" s="30"/>
      <c r="B488" s="92"/>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row>
    <row r="489" spans="1:246" s="28" customFormat="1">
      <c r="A489" s="30"/>
      <c r="B489" s="92"/>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row>
    <row r="490" spans="1:246" s="28" customFormat="1">
      <c r="A490" s="30"/>
      <c r="B490" s="92"/>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row>
    <row r="491" spans="1:246" s="28" customFormat="1">
      <c r="A491" s="30"/>
      <c r="B491" s="92"/>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row>
    <row r="492" spans="1:246" s="28" customFormat="1">
      <c r="A492" s="30"/>
      <c r="B492" s="92"/>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row>
    <row r="493" spans="1:246" s="28" customFormat="1">
      <c r="A493" s="30"/>
      <c r="B493" s="92"/>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row>
    <row r="494" spans="1:246" s="28" customFormat="1">
      <c r="A494" s="30"/>
      <c r="B494" s="92"/>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row>
    <row r="495" spans="1:246" s="28" customFormat="1">
      <c r="A495" s="30"/>
      <c r="B495" s="92"/>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row>
    <row r="496" spans="1:246" s="28" customFormat="1">
      <c r="A496" s="30"/>
      <c r="B496" s="92"/>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row>
    <row r="497" spans="1:246" s="28" customFormat="1">
      <c r="A497" s="30"/>
      <c r="B497" s="92"/>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row>
    <row r="498" spans="1:246" s="28" customFormat="1">
      <c r="A498" s="30"/>
      <c r="B498" s="92"/>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row>
    <row r="499" spans="1:246" s="28" customFormat="1">
      <c r="A499" s="30"/>
      <c r="B499" s="92"/>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row>
    <row r="500" spans="1:246" s="28" customFormat="1">
      <c r="A500" s="30"/>
      <c r="B500" s="92"/>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row>
    <row r="501" spans="1:246" s="28" customFormat="1">
      <c r="A501" s="30"/>
      <c r="B501" s="92"/>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row>
    <row r="502" spans="1:246" s="28" customFormat="1">
      <c r="A502" s="30"/>
      <c r="B502" s="92"/>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row>
    <row r="503" spans="1:246" s="28" customFormat="1">
      <c r="A503" s="30"/>
      <c r="B503" s="92"/>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row>
    <row r="504" spans="1:246" s="28" customFormat="1">
      <c r="A504" s="30"/>
      <c r="B504" s="92"/>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row>
    <row r="505" spans="1:246" s="28" customFormat="1">
      <c r="A505" s="30"/>
      <c r="B505" s="92"/>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row>
    <row r="506" spans="1:246" s="28" customFormat="1">
      <c r="A506" s="30"/>
      <c r="B506" s="92"/>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row>
    <row r="507" spans="1:246" s="28" customFormat="1">
      <c r="A507" s="30"/>
      <c r="B507" s="92"/>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row>
    <row r="508" spans="1:246" s="28" customFormat="1">
      <c r="A508" s="30"/>
      <c r="B508" s="92"/>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row>
    <row r="509" spans="1:246" s="28" customFormat="1">
      <c r="A509" s="30"/>
      <c r="B509" s="92"/>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row>
    <row r="510" spans="1:246" s="28" customFormat="1">
      <c r="A510" s="30"/>
      <c r="B510" s="92"/>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row>
    <row r="511" spans="1:246" s="28" customFormat="1">
      <c r="A511" s="30"/>
      <c r="B511" s="92"/>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row>
    <row r="512" spans="1:246" s="28" customFormat="1">
      <c r="A512" s="30"/>
      <c r="B512" s="92"/>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row>
    <row r="513" spans="1:246" s="28" customFormat="1">
      <c r="A513" s="30"/>
      <c r="B513" s="92"/>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row>
    <row r="514" spans="1:246" s="28" customFormat="1">
      <c r="A514" s="30"/>
      <c r="B514" s="92"/>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row>
    <row r="515" spans="1:246" s="28" customFormat="1">
      <c r="A515" s="30"/>
      <c r="B515" s="92"/>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row>
    <row r="516" spans="1:246" s="28" customFormat="1">
      <c r="A516" s="30"/>
      <c r="B516" s="92"/>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row>
    <row r="517" spans="1:246" s="28" customFormat="1">
      <c r="A517" s="30"/>
      <c r="B517" s="92"/>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row>
    <row r="518" spans="1:246" s="28" customFormat="1">
      <c r="A518" s="30"/>
      <c r="B518" s="92"/>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row>
    <row r="519" spans="1:246" s="28" customFormat="1">
      <c r="A519" s="30"/>
      <c r="B519" s="92"/>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row>
    <row r="520" spans="1:246" s="28" customFormat="1">
      <c r="A520" s="30"/>
      <c r="B520" s="92"/>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row>
    <row r="521" spans="1:246" s="28" customFormat="1">
      <c r="A521" s="30"/>
      <c r="B521" s="92"/>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row>
    <row r="522" spans="1:246" s="28" customFormat="1">
      <c r="A522" s="30"/>
      <c r="B522" s="92"/>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row>
    <row r="523" spans="1:246" s="28" customFormat="1">
      <c r="A523" s="30"/>
      <c r="B523" s="92"/>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row>
    <row r="524" spans="1:246" s="28" customFormat="1">
      <c r="A524" s="30"/>
      <c r="B524" s="92"/>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row>
    <row r="525" spans="1:246" s="28" customFormat="1">
      <c r="A525" s="30"/>
      <c r="B525" s="92"/>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row>
    <row r="526" spans="1:246" s="28" customFormat="1">
      <c r="A526" s="30"/>
      <c r="B526" s="92"/>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row>
    <row r="527" spans="1:246" s="28" customFormat="1">
      <c r="A527" s="30"/>
      <c r="B527" s="92"/>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row>
    <row r="528" spans="1:246" s="28" customFormat="1">
      <c r="A528" s="30"/>
      <c r="B528" s="92"/>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row>
    <row r="529" spans="1:246" s="28" customFormat="1">
      <c r="A529" s="30"/>
      <c r="B529" s="92"/>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row>
    <row r="530" spans="1:246" s="28" customFormat="1">
      <c r="A530" s="30"/>
      <c r="B530" s="92"/>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row>
    <row r="531" spans="1:246" s="28" customFormat="1">
      <c r="A531" s="30"/>
      <c r="B531" s="92"/>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row>
    <row r="532" spans="1:246" s="28" customFormat="1">
      <c r="A532" s="30"/>
      <c r="B532" s="92"/>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row>
    <row r="533" spans="1:246" s="28" customFormat="1">
      <c r="A533" s="30"/>
      <c r="B533" s="92"/>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row>
    <row r="534" spans="1:246" s="28" customFormat="1">
      <c r="A534" s="30"/>
      <c r="B534" s="92"/>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row>
    <row r="535" spans="1:246" s="28" customFormat="1">
      <c r="A535" s="30"/>
      <c r="B535" s="92"/>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row>
    <row r="536" spans="1:246" s="28" customFormat="1">
      <c r="A536" s="30"/>
      <c r="B536" s="92"/>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row>
    <row r="537" spans="1:246" s="28" customFormat="1">
      <c r="A537" s="30"/>
      <c r="B537" s="92"/>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row>
    <row r="538" spans="1:246" s="28" customFormat="1">
      <c r="A538" s="30"/>
      <c r="B538" s="92"/>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row>
    <row r="539" spans="1:246" s="28" customFormat="1">
      <c r="A539" s="30"/>
      <c r="B539" s="92"/>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row>
    <row r="540" spans="1:246" s="28" customFormat="1">
      <c r="A540" s="30"/>
      <c r="B540" s="92"/>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row>
    <row r="541" spans="1:246" s="28" customFormat="1">
      <c r="A541" s="30"/>
      <c r="B541" s="92"/>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row>
    <row r="542" spans="1:246" s="28" customFormat="1">
      <c r="A542" s="30"/>
      <c r="B542" s="92"/>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row>
    <row r="543" spans="1:246" s="28" customFormat="1">
      <c r="A543" s="30"/>
      <c r="B543" s="92"/>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row>
    <row r="544" spans="1:246" s="28" customFormat="1">
      <c r="A544" s="30"/>
      <c r="B544" s="92"/>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row>
    <row r="545" spans="1:246" s="28" customFormat="1">
      <c r="A545" s="30"/>
      <c r="B545" s="92"/>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row>
    <row r="546" spans="1:246" s="28" customFormat="1">
      <c r="A546" s="30"/>
      <c r="B546" s="92"/>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row>
    <row r="547" spans="1:246" s="28" customFormat="1">
      <c r="A547" s="30"/>
      <c r="B547" s="92"/>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row>
    <row r="548" spans="1:246" s="28" customFormat="1">
      <c r="A548" s="30"/>
      <c r="B548" s="92"/>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c r="IA548" s="30"/>
      <c r="IB548" s="30"/>
      <c r="IC548" s="30"/>
      <c r="ID548" s="30"/>
      <c r="IE548" s="30"/>
      <c r="IF548" s="30"/>
      <c r="IG548" s="30"/>
      <c r="IH548" s="30"/>
      <c r="II548" s="30"/>
      <c r="IJ548" s="30"/>
      <c r="IK548" s="30"/>
      <c r="IL548" s="30"/>
    </row>
    <row r="549" spans="1:246" s="28" customFormat="1">
      <c r="A549" s="30"/>
      <c r="B549" s="92"/>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c r="GR549" s="30"/>
      <c r="GS549" s="30"/>
      <c r="GT549" s="30"/>
      <c r="GU549" s="30"/>
      <c r="GV549" s="30"/>
      <c r="GW549" s="30"/>
      <c r="GX549" s="30"/>
      <c r="GY549" s="30"/>
      <c r="GZ549" s="30"/>
      <c r="HA549" s="30"/>
      <c r="HB549" s="30"/>
      <c r="HC549" s="30"/>
      <c r="HD549" s="30"/>
      <c r="HE549" s="30"/>
      <c r="HF549" s="30"/>
      <c r="HG549" s="30"/>
      <c r="HH549" s="30"/>
      <c r="HI549" s="30"/>
      <c r="HJ549" s="30"/>
      <c r="HK549" s="30"/>
      <c r="HL549" s="30"/>
      <c r="HM549" s="30"/>
      <c r="HN549" s="30"/>
      <c r="HO549" s="30"/>
      <c r="HP549" s="30"/>
      <c r="HQ549" s="30"/>
      <c r="HR549" s="30"/>
      <c r="HS549" s="30"/>
      <c r="HT549" s="30"/>
      <c r="HU549" s="30"/>
      <c r="HV549" s="30"/>
      <c r="HW549" s="30"/>
      <c r="HX549" s="30"/>
      <c r="HY549" s="30"/>
      <c r="HZ549" s="30"/>
      <c r="IA549" s="30"/>
      <c r="IB549" s="30"/>
      <c r="IC549" s="30"/>
      <c r="ID549" s="30"/>
      <c r="IE549" s="30"/>
      <c r="IF549" s="30"/>
      <c r="IG549" s="30"/>
      <c r="IH549" s="30"/>
      <c r="II549" s="30"/>
      <c r="IJ549" s="30"/>
      <c r="IK549" s="30"/>
      <c r="IL549" s="30"/>
    </row>
    <row r="550" spans="1:246" s="28" customFormat="1">
      <c r="A550" s="30"/>
      <c r="B550" s="92"/>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row>
    <row r="551" spans="1:246" s="28" customFormat="1">
      <c r="A551" s="30"/>
      <c r="B551" s="92"/>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row>
    <row r="552" spans="1:246" s="28" customFormat="1">
      <c r="A552" s="30"/>
      <c r="B552" s="92"/>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row>
    <row r="553" spans="1:246" s="28" customFormat="1">
      <c r="A553" s="30"/>
      <c r="B553" s="92"/>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row>
    <row r="554" spans="1:246" s="28" customFormat="1">
      <c r="A554" s="30"/>
      <c r="B554" s="92"/>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row>
    <row r="555" spans="1:246" s="28" customFormat="1">
      <c r="A555" s="30"/>
      <c r="B555" s="92"/>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row>
    <row r="556" spans="1:246" s="28" customFormat="1">
      <c r="A556" s="30"/>
      <c r="B556" s="92"/>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row>
    <row r="557" spans="1:246" s="28" customFormat="1">
      <c r="A557" s="30"/>
      <c r="B557" s="92"/>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row>
    <row r="558" spans="1:246" s="28" customFormat="1">
      <c r="A558" s="30"/>
      <c r="B558" s="92"/>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row>
    <row r="559" spans="1:246" s="28" customFormat="1">
      <c r="A559" s="30"/>
      <c r="B559" s="92"/>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row>
    <row r="560" spans="1:246" s="28" customFormat="1">
      <c r="A560" s="30"/>
      <c r="B560" s="92"/>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row>
    <row r="561" spans="1:246" s="28" customFormat="1">
      <c r="A561" s="30"/>
      <c r="B561" s="92"/>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row>
    <row r="562" spans="1:246" s="28" customFormat="1">
      <c r="A562" s="30"/>
      <c r="B562" s="92"/>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row>
    <row r="563" spans="1:246" s="28" customFormat="1">
      <c r="A563" s="30"/>
      <c r="B563" s="92"/>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row>
    <row r="564" spans="1:246" s="28" customFormat="1">
      <c r="A564" s="30"/>
      <c r="B564" s="92"/>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row>
    <row r="565" spans="1:246" s="28" customFormat="1">
      <c r="A565" s="30"/>
      <c r="B565" s="92"/>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row>
    <row r="566" spans="1:246" s="28" customFormat="1">
      <c r="A566" s="30"/>
      <c r="B566" s="92"/>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row>
    <row r="567" spans="1:246" s="28" customFormat="1">
      <c r="A567" s="30"/>
      <c r="B567" s="92"/>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row>
    <row r="568" spans="1:246" s="28" customFormat="1">
      <c r="A568" s="30"/>
      <c r="B568" s="92"/>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row>
    <row r="569" spans="1:246" s="28" customFormat="1">
      <c r="A569" s="30"/>
      <c r="B569" s="92"/>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row>
    <row r="570" spans="1:246" s="28" customFormat="1">
      <c r="A570" s="30"/>
      <c r="B570" s="92"/>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row>
    <row r="571" spans="1:246" s="28" customFormat="1">
      <c r="A571" s="30"/>
      <c r="B571" s="92"/>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c r="IA571" s="30"/>
      <c r="IB571" s="30"/>
      <c r="IC571" s="30"/>
      <c r="ID571" s="30"/>
      <c r="IE571" s="30"/>
      <c r="IF571" s="30"/>
      <c r="IG571" s="30"/>
      <c r="IH571" s="30"/>
      <c r="II571" s="30"/>
      <c r="IJ571" s="30"/>
      <c r="IK571" s="30"/>
      <c r="IL571" s="30"/>
    </row>
    <row r="572" spans="1:246" s="28" customFormat="1">
      <c r="A572" s="30"/>
      <c r="B572" s="92"/>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row>
    <row r="573" spans="1:246" s="28" customFormat="1">
      <c r="A573" s="30"/>
      <c r="B573" s="92"/>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row>
    <row r="574" spans="1:246" s="28" customFormat="1">
      <c r="A574" s="30"/>
      <c r="B574" s="92"/>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row>
    <row r="575" spans="1:246" s="28" customFormat="1">
      <c r="A575" s="30"/>
      <c r="B575" s="92"/>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row>
    <row r="576" spans="1:246" s="28" customFormat="1">
      <c r="A576" s="30"/>
      <c r="B576" s="92"/>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row>
    <row r="577" spans="1:246" s="28" customFormat="1">
      <c r="A577" s="30"/>
      <c r="B577" s="92"/>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row>
    <row r="578" spans="1:246" s="28" customFormat="1">
      <c r="A578" s="30"/>
      <c r="B578" s="92"/>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row>
    <row r="579" spans="1:246" s="28" customFormat="1">
      <c r="A579" s="30"/>
      <c r="B579" s="92"/>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row>
    <row r="580" spans="1:246" s="28" customFormat="1">
      <c r="A580" s="30"/>
      <c r="B580" s="92"/>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row>
    <row r="581" spans="1:246" s="28" customFormat="1">
      <c r="A581" s="30"/>
      <c r="B581" s="92"/>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row>
    <row r="582" spans="1:246" s="28" customFormat="1">
      <c r="A582" s="30"/>
      <c r="B582" s="92"/>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row>
    <row r="583" spans="1:246" s="28" customFormat="1">
      <c r="A583" s="30"/>
      <c r="B583" s="92"/>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row>
    <row r="584" spans="1:246" s="28" customFormat="1">
      <c r="A584" s="30"/>
      <c r="B584" s="92"/>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row>
    <row r="585" spans="1:246" s="28" customFormat="1">
      <c r="A585" s="30"/>
      <c r="B585" s="92"/>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row>
    <row r="586" spans="1:246" s="28" customFormat="1">
      <c r="A586" s="30"/>
      <c r="B586" s="92"/>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c r="IA586" s="30"/>
      <c r="IB586" s="30"/>
      <c r="IC586" s="30"/>
      <c r="ID586" s="30"/>
      <c r="IE586" s="30"/>
      <c r="IF586" s="30"/>
      <c r="IG586" s="30"/>
      <c r="IH586" s="30"/>
      <c r="II586" s="30"/>
      <c r="IJ586" s="30"/>
      <c r="IK586" s="30"/>
      <c r="IL586" s="30"/>
    </row>
    <row r="587" spans="1:246" s="28" customFormat="1">
      <c r="A587" s="30"/>
      <c r="B587" s="92"/>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c r="IA587" s="30"/>
      <c r="IB587" s="30"/>
      <c r="IC587" s="30"/>
      <c r="ID587" s="30"/>
      <c r="IE587" s="30"/>
      <c r="IF587" s="30"/>
      <c r="IG587" s="30"/>
      <c r="IH587" s="30"/>
      <c r="II587" s="30"/>
      <c r="IJ587" s="30"/>
      <c r="IK587" s="30"/>
      <c r="IL587" s="30"/>
    </row>
    <row r="588" spans="1:246" s="28" customFormat="1">
      <c r="A588" s="30"/>
      <c r="B588" s="92"/>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row>
    <row r="589" spans="1:246" s="28" customFormat="1">
      <c r="A589" s="30"/>
      <c r="B589" s="92"/>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row>
    <row r="590" spans="1:246" s="28" customFormat="1">
      <c r="A590" s="30"/>
      <c r="B590" s="92"/>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row>
    <row r="591" spans="1:246" s="28" customFormat="1">
      <c r="A591" s="30"/>
      <c r="B591" s="92"/>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c r="IA591" s="30"/>
      <c r="IB591" s="30"/>
      <c r="IC591" s="30"/>
      <c r="ID591" s="30"/>
      <c r="IE591" s="30"/>
      <c r="IF591" s="30"/>
      <c r="IG591" s="30"/>
      <c r="IH591" s="30"/>
      <c r="II591" s="30"/>
      <c r="IJ591" s="30"/>
      <c r="IK591" s="30"/>
      <c r="IL591" s="30"/>
    </row>
    <row r="592" spans="1:246" s="28" customFormat="1">
      <c r="A592" s="30"/>
      <c r="B592" s="92"/>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row>
    <row r="593" spans="1:246" s="28" customFormat="1">
      <c r="A593" s="30"/>
      <c r="B593" s="92"/>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row>
    <row r="594" spans="1:246" s="28" customFormat="1">
      <c r="A594" s="30"/>
      <c r="B594" s="92"/>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row>
    <row r="595" spans="1:246" s="28" customFormat="1">
      <c r="A595" s="30"/>
      <c r="B595" s="92"/>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row>
    <row r="596" spans="1:246" s="28" customFormat="1">
      <c r="A596" s="30"/>
      <c r="B596" s="92"/>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row>
    <row r="597" spans="1:246" s="28" customFormat="1">
      <c r="A597" s="30"/>
      <c r="B597" s="92"/>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row>
    <row r="598" spans="1:246" s="28" customFormat="1">
      <c r="A598" s="30"/>
      <c r="B598" s="92"/>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row>
    <row r="599" spans="1:246" s="28" customFormat="1">
      <c r="A599" s="30"/>
      <c r="B599" s="92"/>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row>
    <row r="600" spans="1:246" s="28" customFormat="1">
      <c r="A600" s="30"/>
      <c r="B600" s="92"/>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row>
    <row r="601" spans="1:246" s="28" customFormat="1">
      <c r="A601" s="30"/>
      <c r="B601" s="92"/>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row>
    <row r="602" spans="1:246" s="28" customFormat="1">
      <c r="A602" s="30"/>
      <c r="B602" s="92"/>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row>
    <row r="603" spans="1:246" s="28" customFormat="1">
      <c r="A603" s="30"/>
      <c r="B603" s="92"/>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c r="EG603" s="30"/>
      <c r="EH603" s="30"/>
      <c r="EI603" s="30"/>
      <c r="EJ603" s="30"/>
      <c r="EK603" s="30"/>
      <c r="EL603" s="30"/>
      <c r="EM603" s="30"/>
      <c r="EN603" s="30"/>
      <c r="EO603" s="30"/>
      <c r="EP603" s="30"/>
      <c r="EQ603" s="30"/>
      <c r="ER603" s="30"/>
      <c r="ES603" s="30"/>
      <c r="ET603" s="30"/>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row>
    <row r="604" spans="1:246" s="28" customFormat="1">
      <c r="A604" s="30"/>
      <c r="B604" s="92"/>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row>
    <row r="605" spans="1:246" s="28" customFormat="1">
      <c r="A605" s="30"/>
      <c r="B605" s="92"/>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row>
    <row r="606" spans="1:246" s="28" customFormat="1">
      <c r="A606" s="30"/>
      <c r="B606" s="92"/>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row>
    <row r="607" spans="1:246" s="28" customFormat="1">
      <c r="A607" s="30"/>
      <c r="B607" s="92"/>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row>
    <row r="608" spans="1:246" s="28" customFormat="1">
      <c r="A608" s="30"/>
      <c r="B608" s="92"/>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row>
    <row r="609" spans="1:246" s="28" customFormat="1">
      <c r="A609" s="30"/>
      <c r="B609" s="92"/>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row>
    <row r="610" spans="1:246" s="28" customFormat="1">
      <c r="A610" s="30"/>
      <c r="B610" s="92"/>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row>
    <row r="611" spans="1:246" s="28" customFormat="1">
      <c r="A611" s="30"/>
      <c r="B611" s="92"/>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row>
    <row r="612" spans="1:246" s="28" customFormat="1">
      <c r="A612" s="30"/>
      <c r="B612" s="92"/>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row>
    <row r="613" spans="1:246" s="28" customFormat="1">
      <c r="A613" s="30"/>
      <c r="B613" s="92"/>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c r="EG613" s="30"/>
      <c r="EH613" s="30"/>
      <c r="EI613" s="30"/>
      <c r="EJ613" s="30"/>
      <c r="EK613" s="30"/>
      <c r="EL613" s="30"/>
      <c r="EM613" s="30"/>
      <c r="EN613" s="30"/>
      <c r="EO613" s="30"/>
      <c r="EP613" s="30"/>
      <c r="EQ613" s="30"/>
      <c r="ER613" s="30"/>
      <c r="ES613" s="30"/>
      <c r="ET613" s="30"/>
      <c r="EU613" s="30"/>
      <c r="EV613" s="30"/>
      <c r="EW613" s="30"/>
      <c r="EX613" s="30"/>
      <c r="EY613" s="30"/>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row>
    <row r="614" spans="1:246" s="28" customFormat="1">
      <c r="A614" s="30"/>
      <c r="B614" s="92"/>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row>
    <row r="615" spans="1:246" s="28" customFormat="1">
      <c r="A615" s="30"/>
      <c r="B615" s="92"/>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c r="EG615" s="30"/>
      <c r="EH615" s="30"/>
      <c r="EI615" s="30"/>
      <c r="EJ615" s="30"/>
      <c r="EK615" s="30"/>
      <c r="EL615" s="30"/>
      <c r="EM615" s="30"/>
      <c r="EN615" s="30"/>
      <c r="EO615" s="30"/>
      <c r="EP615" s="30"/>
      <c r="EQ615" s="30"/>
      <c r="ER615" s="30"/>
      <c r="ES615" s="30"/>
      <c r="ET615" s="30"/>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c r="GI615" s="30"/>
      <c r="GJ615" s="30"/>
      <c r="GK615" s="30"/>
      <c r="GL615" s="30"/>
      <c r="GM615" s="30"/>
      <c r="GN615" s="30"/>
      <c r="GO615" s="30"/>
      <c r="GP615" s="30"/>
      <c r="GQ615" s="30"/>
      <c r="GR615" s="30"/>
      <c r="GS615" s="30"/>
      <c r="GT615" s="30"/>
      <c r="GU615" s="30"/>
      <c r="GV615" s="30"/>
      <c r="GW615" s="30"/>
      <c r="GX615" s="30"/>
      <c r="GY615" s="30"/>
      <c r="GZ615" s="30"/>
      <c r="HA615" s="30"/>
      <c r="HB615" s="30"/>
      <c r="HC615" s="30"/>
      <c r="HD615" s="30"/>
      <c r="HE615" s="30"/>
      <c r="HF615" s="30"/>
      <c r="HG615" s="30"/>
      <c r="HH615" s="30"/>
      <c r="HI615" s="30"/>
      <c r="HJ615" s="30"/>
      <c r="HK615" s="30"/>
      <c r="HL615" s="30"/>
      <c r="HM615" s="30"/>
      <c r="HN615" s="30"/>
      <c r="HO615" s="30"/>
      <c r="HP615" s="30"/>
      <c r="HQ615" s="30"/>
      <c r="HR615" s="30"/>
      <c r="HS615" s="30"/>
      <c r="HT615" s="30"/>
      <c r="HU615" s="30"/>
      <c r="HV615" s="30"/>
      <c r="HW615" s="30"/>
      <c r="HX615" s="30"/>
      <c r="HY615" s="30"/>
      <c r="HZ615" s="30"/>
      <c r="IA615" s="30"/>
      <c r="IB615" s="30"/>
      <c r="IC615" s="30"/>
      <c r="ID615" s="30"/>
      <c r="IE615" s="30"/>
      <c r="IF615" s="30"/>
      <c r="IG615" s="30"/>
      <c r="IH615" s="30"/>
      <c r="II615" s="30"/>
      <c r="IJ615" s="30"/>
      <c r="IK615" s="30"/>
      <c r="IL615" s="30"/>
    </row>
    <row r="616" spans="1:246" s="28" customFormat="1">
      <c r="A616" s="30"/>
      <c r="B616" s="92"/>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row>
    <row r="617" spans="1:246" s="28" customFormat="1">
      <c r="A617" s="30"/>
      <c r="B617" s="92"/>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c r="EG617" s="30"/>
      <c r="EH617" s="30"/>
      <c r="EI617" s="30"/>
      <c r="EJ617" s="30"/>
      <c r="EK617" s="30"/>
      <c r="EL617" s="30"/>
      <c r="EM617" s="30"/>
      <c r="EN617" s="30"/>
      <c r="EO617" s="30"/>
      <c r="EP617" s="30"/>
      <c r="EQ617" s="30"/>
      <c r="ER617" s="30"/>
      <c r="ES617" s="30"/>
      <c r="ET617" s="30"/>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row>
    <row r="618" spans="1:246" s="28" customFormat="1">
      <c r="A618" s="30"/>
      <c r="B618" s="92"/>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row>
    <row r="619" spans="1:246" s="28" customFormat="1">
      <c r="A619" s="30"/>
      <c r="B619" s="92"/>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row>
    <row r="620" spans="1:246" s="28" customFormat="1">
      <c r="A620" s="30"/>
      <c r="B620" s="92"/>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row>
    <row r="621" spans="1:246" s="28" customFormat="1">
      <c r="A621" s="30"/>
      <c r="B621" s="92"/>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row>
    <row r="622" spans="1:246" s="28" customFormat="1">
      <c r="A622" s="30"/>
      <c r="B622" s="92"/>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row>
    <row r="623" spans="1:246" s="28" customFormat="1">
      <c r="A623" s="30"/>
      <c r="B623" s="92"/>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row>
    <row r="624" spans="1:246" s="28" customFormat="1">
      <c r="A624" s="30"/>
      <c r="B624" s="92"/>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row>
    <row r="625" spans="1:246" s="28" customFormat="1">
      <c r="A625" s="30"/>
      <c r="B625" s="92"/>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row>
    <row r="626" spans="1:246" s="28" customFormat="1">
      <c r="A626" s="30"/>
      <c r="B626" s="92"/>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row>
    <row r="627" spans="1:246" s="28" customFormat="1">
      <c r="A627" s="30"/>
      <c r="B627" s="92"/>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row>
    <row r="628" spans="1:246" s="28" customFormat="1">
      <c r="A628" s="30"/>
      <c r="B628" s="92"/>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row>
    <row r="629" spans="1:246" s="28" customFormat="1">
      <c r="A629" s="30"/>
      <c r="B629" s="92"/>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row>
    <row r="630" spans="1:246" s="28" customFormat="1">
      <c r="A630" s="30"/>
      <c r="B630" s="92"/>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row>
    <row r="631" spans="1:246" s="28" customFormat="1">
      <c r="A631" s="30"/>
      <c r="B631" s="92"/>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row>
    <row r="632" spans="1:246" s="28" customFormat="1">
      <c r="A632" s="30"/>
      <c r="B632" s="92"/>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row>
    <row r="633" spans="1:246" s="28" customFormat="1">
      <c r="A633" s="30"/>
      <c r="B633" s="92"/>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row>
    <row r="634" spans="1:246" s="28" customFormat="1">
      <c r="A634" s="30"/>
      <c r="B634" s="92"/>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row>
    <row r="635" spans="1:246" s="28" customFormat="1">
      <c r="A635" s="30"/>
      <c r="B635" s="92"/>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row>
    <row r="636" spans="1:246" s="28" customFormat="1">
      <c r="A636" s="30"/>
      <c r="B636" s="92"/>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row>
    <row r="637" spans="1:246" s="28" customFormat="1">
      <c r="A637" s="30"/>
      <c r="B637" s="92"/>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c r="EG637" s="30"/>
      <c r="EH637" s="30"/>
      <c r="EI637" s="30"/>
      <c r="EJ637" s="30"/>
      <c r="EK637" s="30"/>
      <c r="EL637" s="30"/>
      <c r="EM637" s="30"/>
      <c r="EN637" s="30"/>
      <c r="EO637" s="30"/>
      <c r="EP637" s="30"/>
      <c r="EQ637" s="30"/>
      <c r="ER637" s="30"/>
      <c r="ES637" s="30"/>
      <c r="ET637" s="30"/>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row>
    <row r="638" spans="1:246" s="28" customFormat="1">
      <c r="A638" s="30"/>
      <c r="B638" s="92"/>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row>
    <row r="639" spans="1:246" s="28" customFormat="1">
      <c r="A639" s="30"/>
      <c r="B639" s="92"/>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c r="EG639" s="30"/>
      <c r="EH639" s="30"/>
      <c r="EI639" s="30"/>
      <c r="EJ639" s="30"/>
      <c r="EK639" s="30"/>
      <c r="EL639" s="30"/>
      <c r="EM639" s="30"/>
      <c r="EN639" s="30"/>
      <c r="EO639" s="30"/>
      <c r="EP639" s="30"/>
      <c r="EQ639" s="30"/>
      <c r="ER639" s="30"/>
      <c r="ES639" s="30"/>
      <c r="ET639" s="30"/>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row>
    <row r="640" spans="1:246" s="28" customFormat="1">
      <c r="A640" s="30"/>
      <c r="B640" s="92"/>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row>
    <row r="641" spans="1:246" s="28" customFormat="1">
      <c r="A641" s="30"/>
      <c r="B641" s="92"/>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row>
    <row r="642" spans="1:246" s="28" customFormat="1">
      <c r="A642" s="30"/>
      <c r="B642" s="92"/>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row>
    <row r="643" spans="1:246" s="28" customFormat="1">
      <c r="A643" s="30"/>
      <c r="B643" s="92"/>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row>
    <row r="644" spans="1:246" s="28" customFormat="1">
      <c r="A644" s="30"/>
      <c r="B644" s="92"/>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row>
    <row r="645" spans="1:246" s="28" customFormat="1">
      <c r="A645" s="30"/>
      <c r="B645" s="92"/>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row>
    <row r="646" spans="1:246" s="28" customFormat="1">
      <c r="A646" s="30"/>
      <c r="B646" s="92"/>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row>
    <row r="647" spans="1:246" s="28" customFormat="1">
      <c r="A647" s="30"/>
      <c r="B647" s="92"/>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row>
    <row r="648" spans="1:246" s="28" customFormat="1">
      <c r="A648" s="30"/>
      <c r="B648" s="92"/>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row>
    <row r="649" spans="1:246" s="28" customFormat="1">
      <c r="A649" s="30"/>
      <c r="B649" s="92"/>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row>
    <row r="650" spans="1:246" s="28" customFormat="1">
      <c r="A650" s="30"/>
      <c r="B650" s="92"/>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row>
    <row r="651" spans="1:246" s="28" customFormat="1">
      <c r="A651" s="30"/>
      <c r="B651" s="92"/>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row>
    <row r="652" spans="1:246" s="28" customFormat="1">
      <c r="A652" s="30"/>
      <c r="B652" s="92"/>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row>
    <row r="653" spans="1:246" s="28" customFormat="1">
      <c r="A653" s="30"/>
      <c r="B653" s="92"/>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row>
    <row r="654" spans="1:246" s="28" customFormat="1">
      <c r="A654" s="30"/>
      <c r="B654" s="92"/>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row>
    <row r="655" spans="1:246" s="28" customFormat="1">
      <c r="A655" s="30"/>
      <c r="B655" s="92"/>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row>
    <row r="656" spans="1:246" s="28" customFormat="1">
      <c r="A656" s="30"/>
      <c r="B656" s="92"/>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row>
    <row r="657" spans="1:246" s="28" customFormat="1">
      <c r="A657" s="30"/>
      <c r="B657" s="92"/>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c r="EG657" s="30"/>
      <c r="EH657" s="30"/>
      <c r="EI657" s="30"/>
      <c r="EJ657" s="30"/>
      <c r="EK657" s="30"/>
      <c r="EL657" s="30"/>
      <c r="EM657" s="30"/>
      <c r="EN657" s="30"/>
      <c r="EO657" s="30"/>
      <c r="EP657" s="30"/>
      <c r="EQ657" s="30"/>
      <c r="ER657" s="30"/>
      <c r="ES657" s="30"/>
      <c r="ET657" s="30"/>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row>
    <row r="658" spans="1:246" s="28" customFormat="1">
      <c r="A658" s="30"/>
      <c r="B658" s="92"/>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row>
    <row r="659" spans="1:246" s="28" customFormat="1">
      <c r="A659" s="30"/>
      <c r="B659" s="92"/>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c r="EG659" s="30"/>
      <c r="EH659" s="30"/>
      <c r="EI659" s="30"/>
      <c r="EJ659" s="30"/>
      <c r="EK659" s="30"/>
      <c r="EL659" s="30"/>
      <c r="EM659" s="30"/>
      <c r="EN659" s="30"/>
      <c r="EO659" s="30"/>
      <c r="EP659" s="30"/>
      <c r="EQ659" s="30"/>
      <c r="ER659" s="30"/>
      <c r="ES659" s="30"/>
      <c r="ET659" s="30"/>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row>
    <row r="660" spans="1:246" s="28" customFormat="1">
      <c r="A660" s="30"/>
      <c r="B660" s="92"/>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row>
    <row r="661" spans="1:246" s="28" customFormat="1">
      <c r="A661" s="30"/>
      <c r="B661" s="92"/>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c r="EG661" s="30"/>
      <c r="EH661" s="30"/>
      <c r="EI661" s="30"/>
      <c r="EJ661" s="30"/>
      <c r="EK661" s="30"/>
      <c r="EL661" s="30"/>
      <c r="EM661" s="30"/>
      <c r="EN661" s="30"/>
      <c r="EO661" s="30"/>
      <c r="EP661" s="30"/>
      <c r="EQ661" s="30"/>
      <c r="ER661" s="30"/>
      <c r="ES661" s="30"/>
      <c r="ET661" s="30"/>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row>
    <row r="662" spans="1:246" s="28" customFormat="1">
      <c r="A662" s="30"/>
      <c r="B662" s="92"/>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row>
    <row r="663" spans="1:246" s="28" customFormat="1">
      <c r="A663" s="30"/>
      <c r="B663" s="92"/>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row>
    <row r="664" spans="1:246" s="28" customFormat="1">
      <c r="A664" s="30"/>
      <c r="B664" s="92"/>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row>
    <row r="665" spans="1:246" s="28" customFormat="1">
      <c r="A665" s="30"/>
      <c r="B665" s="92"/>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c r="EG665" s="30"/>
      <c r="EH665" s="30"/>
      <c r="EI665" s="30"/>
      <c r="EJ665" s="30"/>
      <c r="EK665" s="30"/>
      <c r="EL665" s="30"/>
      <c r="EM665" s="30"/>
      <c r="EN665" s="30"/>
      <c r="EO665" s="30"/>
      <c r="EP665" s="30"/>
      <c r="EQ665" s="30"/>
      <c r="ER665" s="30"/>
      <c r="ES665" s="30"/>
      <c r="ET665" s="30"/>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row>
    <row r="666" spans="1:246" s="28" customFormat="1">
      <c r="A666" s="30"/>
      <c r="B666" s="92"/>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row>
    <row r="667" spans="1:246" s="28" customFormat="1">
      <c r="A667" s="30"/>
      <c r="B667" s="92"/>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c r="EG667" s="30"/>
      <c r="EH667" s="30"/>
      <c r="EI667" s="30"/>
      <c r="EJ667" s="30"/>
      <c r="EK667" s="30"/>
      <c r="EL667" s="30"/>
      <c r="EM667" s="30"/>
      <c r="EN667" s="30"/>
      <c r="EO667" s="30"/>
      <c r="EP667" s="30"/>
      <c r="EQ667" s="30"/>
      <c r="ER667" s="30"/>
      <c r="ES667" s="30"/>
      <c r="ET667" s="30"/>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row>
    <row r="668" spans="1:246" s="28" customFormat="1">
      <c r="A668" s="30"/>
      <c r="B668" s="92"/>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row>
    <row r="669" spans="1:246" s="28" customFormat="1">
      <c r="A669" s="30"/>
      <c r="B669" s="92"/>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row>
    <row r="670" spans="1:246" s="28" customFormat="1">
      <c r="A670" s="30"/>
      <c r="B670" s="92"/>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row>
    <row r="671" spans="1:246" s="28" customFormat="1">
      <c r="A671" s="30"/>
      <c r="B671" s="92"/>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row>
    <row r="672" spans="1:246" s="28" customFormat="1">
      <c r="A672" s="30"/>
      <c r="B672" s="92"/>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row>
    <row r="673" spans="1:246" s="28" customFormat="1">
      <c r="A673" s="30"/>
      <c r="B673" s="92"/>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row>
    <row r="674" spans="1:246" s="28" customFormat="1">
      <c r="A674" s="30"/>
      <c r="B674" s="92"/>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row>
    <row r="675" spans="1:246" s="28" customFormat="1">
      <c r="A675" s="30"/>
      <c r="B675" s="92"/>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row>
    <row r="676" spans="1:246" s="28" customFormat="1">
      <c r="A676" s="30"/>
      <c r="B676" s="92"/>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row>
    <row r="677" spans="1:246" s="28" customFormat="1">
      <c r="A677" s="30"/>
      <c r="B677" s="92"/>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row>
    <row r="678" spans="1:246" s="28" customFormat="1">
      <c r="A678" s="30"/>
      <c r="B678" s="92"/>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row>
    <row r="679" spans="1:246" s="28" customFormat="1">
      <c r="A679" s="30"/>
      <c r="B679" s="92"/>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row>
    <row r="680" spans="1:246" s="28" customFormat="1">
      <c r="A680" s="30"/>
      <c r="B680" s="92"/>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row>
    <row r="681" spans="1:246" s="28" customFormat="1">
      <c r="A681" s="30"/>
      <c r="B681" s="92"/>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row>
    <row r="682" spans="1:246" s="28" customFormat="1">
      <c r="A682" s="30"/>
      <c r="B682" s="92"/>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row>
    <row r="683" spans="1:246" s="28" customFormat="1">
      <c r="A683" s="30"/>
      <c r="B683" s="92"/>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c r="EG683" s="30"/>
      <c r="EH683" s="30"/>
      <c r="EI683" s="30"/>
      <c r="EJ683" s="30"/>
      <c r="EK683" s="30"/>
      <c r="EL683" s="30"/>
      <c r="EM683" s="30"/>
      <c r="EN683" s="30"/>
      <c r="EO683" s="30"/>
      <c r="EP683" s="30"/>
      <c r="EQ683" s="30"/>
      <c r="ER683" s="30"/>
      <c r="ES683" s="30"/>
      <c r="ET683" s="30"/>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row>
    <row r="684" spans="1:246" s="28" customFormat="1">
      <c r="A684" s="30"/>
      <c r="B684" s="92"/>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row>
    <row r="685" spans="1:246" s="28" customFormat="1">
      <c r="A685" s="30"/>
      <c r="B685" s="92"/>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row>
    <row r="686" spans="1:246" s="28" customFormat="1">
      <c r="A686" s="30"/>
      <c r="B686" s="92"/>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row>
    <row r="687" spans="1:246" s="28" customFormat="1">
      <c r="A687" s="30"/>
      <c r="B687" s="92"/>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row>
    <row r="688" spans="1:246" s="28" customFormat="1">
      <c r="A688" s="30"/>
      <c r="B688" s="92"/>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row>
    <row r="689" spans="1:246" s="28" customFormat="1">
      <c r="A689" s="30"/>
      <c r="B689" s="92"/>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row>
    <row r="690" spans="1:246" s="28" customFormat="1">
      <c r="A690" s="30"/>
      <c r="B690" s="92"/>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row>
    <row r="691" spans="1:246" s="28" customFormat="1">
      <c r="A691" s="30"/>
      <c r="B691" s="92"/>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c r="EG691" s="30"/>
      <c r="EH691" s="30"/>
      <c r="EI691" s="30"/>
      <c r="EJ691" s="30"/>
      <c r="EK691" s="30"/>
      <c r="EL691" s="30"/>
      <c r="EM691" s="30"/>
      <c r="EN691" s="30"/>
      <c r="EO691" s="30"/>
      <c r="EP691" s="30"/>
      <c r="EQ691" s="30"/>
      <c r="ER691" s="30"/>
      <c r="ES691" s="30"/>
      <c r="ET691" s="30"/>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row>
    <row r="692" spans="1:246" s="28" customFormat="1">
      <c r="A692" s="30"/>
      <c r="B692" s="92"/>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row>
    <row r="693" spans="1:246" s="28" customFormat="1">
      <c r="A693" s="30"/>
      <c r="B693" s="92"/>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row>
    <row r="694" spans="1:246" s="28" customFormat="1">
      <c r="A694" s="30"/>
      <c r="B694" s="92"/>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row>
    <row r="695" spans="1:246" s="28" customFormat="1">
      <c r="A695" s="30"/>
      <c r="B695" s="92"/>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c r="EG695" s="30"/>
      <c r="EH695" s="30"/>
      <c r="EI695" s="30"/>
      <c r="EJ695" s="30"/>
      <c r="EK695" s="30"/>
      <c r="EL695" s="30"/>
      <c r="EM695" s="30"/>
      <c r="EN695" s="30"/>
      <c r="EO695" s="30"/>
      <c r="EP695" s="30"/>
      <c r="EQ695" s="30"/>
      <c r="ER695" s="30"/>
      <c r="ES695" s="30"/>
      <c r="ET695" s="30"/>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row>
    <row r="696" spans="1:246" s="28" customFormat="1">
      <c r="A696" s="30"/>
      <c r="B696" s="92"/>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row>
    <row r="697" spans="1:246" s="28" customFormat="1">
      <c r="A697" s="30"/>
      <c r="B697" s="92"/>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row>
    <row r="698" spans="1:246" s="28" customFormat="1">
      <c r="A698" s="30"/>
      <c r="B698" s="92"/>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row>
    <row r="699" spans="1:246" s="28" customFormat="1">
      <c r="A699" s="30"/>
      <c r="B699" s="92"/>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row>
    <row r="700" spans="1:246" s="28" customFormat="1">
      <c r="A700" s="30"/>
      <c r="B700" s="92"/>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row>
    <row r="701" spans="1:246" s="28" customFormat="1">
      <c r="A701" s="30"/>
      <c r="B701" s="92"/>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row>
    <row r="702" spans="1:246" s="28" customFormat="1">
      <c r="A702" s="30"/>
      <c r="B702" s="92"/>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row>
    <row r="703" spans="1:246" s="28" customFormat="1">
      <c r="A703" s="30"/>
      <c r="B703" s="92"/>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c r="EG703" s="30"/>
      <c r="EH703" s="30"/>
      <c r="EI703" s="30"/>
      <c r="EJ703" s="30"/>
      <c r="EK703" s="30"/>
      <c r="EL703" s="30"/>
      <c r="EM703" s="30"/>
      <c r="EN703" s="30"/>
      <c r="EO703" s="30"/>
      <c r="EP703" s="30"/>
      <c r="EQ703" s="30"/>
      <c r="ER703" s="30"/>
      <c r="ES703" s="30"/>
      <c r="ET703" s="30"/>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row>
    <row r="704" spans="1:246" s="28" customFormat="1">
      <c r="A704" s="30"/>
      <c r="B704" s="92"/>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row>
    <row r="705" spans="1:246" s="28" customFormat="1">
      <c r="A705" s="30"/>
      <c r="B705" s="92"/>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row>
    <row r="706" spans="1:246" s="28" customFormat="1">
      <c r="A706" s="30"/>
      <c r="B706" s="92"/>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row>
    <row r="707" spans="1:246" s="28" customFormat="1">
      <c r="A707" s="30"/>
      <c r="B707" s="92"/>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row>
    <row r="708" spans="1:246" s="28" customFormat="1">
      <c r="A708" s="30"/>
      <c r="B708" s="92"/>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row>
    <row r="709" spans="1:246" s="28" customFormat="1">
      <c r="A709" s="30"/>
      <c r="B709" s="92"/>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row>
    <row r="710" spans="1:246" s="28" customFormat="1">
      <c r="A710" s="30"/>
      <c r="B710" s="92"/>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row>
    <row r="711" spans="1:246" s="28" customFormat="1">
      <c r="A711" s="30"/>
      <c r="B711" s="92"/>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row>
    <row r="712" spans="1:246" s="28" customFormat="1">
      <c r="A712" s="30"/>
      <c r="B712" s="92"/>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row>
    <row r="713" spans="1:246" s="28" customFormat="1">
      <c r="A713" s="30"/>
      <c r="B713" s="92"/>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row>
    <row r="714" spans="1:246" s="28" customFormat="1">
      <c r="A714" s="30"/>
      <c r="B714" s="92"/>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row>
    <row r="715" spans="1:246" s="28" customFormat="1">
      <c r="A715" s="30"/>
      <c r="B715" s="92"/>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row>
    <row r="716" spans="1:246" s="28" customFormat="1">
      <c r="A716" s="30"/>
      <c r="B716" s="92"/>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row>
    <row r="717" spans="1:246" s="28" customFormat="1">
      <c r="A717" s="30"/>
      <c r="B717" s="92"/>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row>
    <row r="718" spans="1:246" s="28" customFormat="1">
      <c r="A718" s="30"/>
      <c r="B718" s="92"/>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row>
    <row r="719" spans="1:246" s="28" customFormat="1">
      <c r="A719" s="30"/>
      <c r="B719" s="92"/>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row>
    <row r="720" spans="1:246" s="28" customFormat="1">
      <c r="A720" s="30"/>
      <c r="B720" s="92"/>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row>
    <row r="721" spans="1:246" s="28" customFormat="1">
      <c r="A721" s="30"/>
      <c r="B721" s="92"/>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row>
    <row r="722" spans="1:246" s="28" customFormat="1">
      <c r="A722" s="30"/>
      <c r="B722" s="92"/>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row>
    <row r="723" spans="1:246" s="28" customFormat="1">
      <c r="A723" s="30"/>
      <c r="B723" s="92"/>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row>
    <row r="724" spans="1:246" s="28" customFormat="1">
      <c r="A724" s="30"/>
      <c r="B724" s="92"/>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row>
    <row r="725" spans="1:246" s="28" customFormat="1">
      <c r="A725" s="30"/>
      <c r="B725" s="92"/>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row>
    <row r="726" spans="1:246" s="28" customFormat="1">
      <c r="A726" s="30"/>
      <c r="B726" s="92"/>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c r="GI726" s="30"/>
      <c r="GJ726" s="30"/>
      <c r="GK726" s="30"/>
      <c r="GL726" s="30"/>
      <c r="GM726" s="30"/>
      <c r="GN726" s="30"/>
      <c r="GO726" s="30"/>
      <c r="GP726" s="30"/>
      <c r="GQ726" s="30"/>
      <c r="GR726" s="30"/>
      <c r="GS726" s="30"/>
      <c r="GT726" s="30"/>
      <c r="GU726" s="30"/>
      <c r="GV726" s="30"/>
      <c r="GW726" s="30"/>
      <c r="GX726" s="30"/>
      <c r="GY726" s="30"/>
      <c r="GZ726" s="30"/>
      <c r="HA726" s="30"/>
      <c r="HB726" s="30"/>
      <c r="HC726" s="30"/>
      <c r="HD726" s="30"/>
      <c r="HE726" s="30"/>
      <c r="HF726" s="30"/>
      <c r="HG726" s="30"/>
      <c r="HH726" s="30"/>
      <c r="HI726" s="30"/>
      <c r="HJ726" s="30"/>
      <c r="HK726" s="30"/>
      <c r="HL726" s="30"/>
      <c r="HM726" s="30"/>
      <c r="HN726" s="30"/>
      <c r="HO726" s="30"/>
      <c r="HP726" s="30"/>
      <c r="HQ726" s="30"/>
      <c r="HR726" s="30"/>
      <c r="HS726" s="30"/>
      <c r="HT726" s="30"/>
      <c r="HU726" s="30"/>
      <c r="HV726" s="30"/>
      <c r="HW726" s="30"/>
      <c r="HX726" s="30"/>
      <c r="HY726" s="30"/>
      <c r="HZ726" s="30"/>
      <c r="IA726" s="30"/>
      <c r="IB726" s="30"/>
      <c r="IC726" s="30"/>
      <c r="ID726" s="30"/>
      <c r="IE726" s="30"/>
      <c r="IF726" s="30"/>
      <c r="IG726" s="30"/>
      <c r="IH726" s="30"/>
      <c r="II726" s="30"/>
      <c r="IJ726" s="30"/>
      <c r="IK726" s="30"/>
      <c r="IL726" s="30"/>
    </row>
    <row r="727" spans="1:246" s="28" customFormat="1">
      <c r="A727" s="30"/>
      <c r="B727" s="92"/>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row>
    <row r="728" spans="1:246" s="28" customFormat="1">
      <c r="A728" s="30"/>
      <c r="B728" s="92"/>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c r="EG728" s="30"/>
      <c r="EH728" s="30"/>
      <c r="EI728" s="30"/>
      <c r="EJ728" s="30"/>
      <c r="EK728" s="30"/>
      <c r="EL728" s="30"/>
      <c r="EM728" s="30"/>
      <c r="EN728" s="30"/>
      <c r="EO728" s="30"/>
      <c r="EP728" s="30"/>
      <c r="EQ728" s="30"/>
      <c r="ER728" s="30"/>
      <c r="ES728" s="30"/>
      <c r="ET728" s="30"/>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row>
    <row r="729" spans="1:246" s="28" customFormat="1">
      <c r="A729" s="30"/>
      <c r="B729" s="92"/>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row>
    <row r="730" spans="1:246" s="28" customFormat="1">
      <c r="A730" s="30"/>
      <c r="B730" s="92"/>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row>
    <row r="731" spans="1:246" s="28" customFormat="1">
      <c r="A731" s="30"/>
      <c r="B731" s="92"/>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row>
    <row r="732" spans="1:246" s="28" customFormat="1">
      <c r="A732" s="30"/>
      <c r="B732" s="92"/>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row>
    <row r="733" spans="1:246" s="28" customFormat="1">
      <c r="A733" s="30"/>
      <c r="B733" s="92"/>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row>
    <row r="734" spans="1:246" s="28" customFormat="1">
      <c r="A734" s="30"/>
      <c r="B734" s="92"/>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row>
    <row r="735" spans="1:246" s="28" customFormat="1">
      <c r="A735" s="30"/>
      <c r="B735" s="92"/>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row>
    <row r="736" spans="1:246" s="28" customFormat="1">
      <c r="A736" s="30"/>
      <c r="B736" s="92"/>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row>
    <row r="737" spans="1:246" s="28" customFormat="1">
      <c r="A737" s="30"/>
      <c r="B737" s="92"/>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row>
    <row r="738" spans="1:246" s="28" customFormat="1">
      <c r="A738" s="30"/>
      <c r="B738" s="92"/>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row>
    <row r="739" spans="1:246" s="28" customFormat="1">
      <c r="A739" s="30"/>
      <c r="B739" s="92"/>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row>
    <row r="740" spans="1:246" s="28" customFormat="1">
      <c r="A740" s="30"/>
      <c r="B740" s="92"/>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row>
    <row r="741" spans="1:246" s="28" customFormat="1">
      <c r="A741" s="30"/>
      <c r="B741" s="92"/>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row>
    <row r="742" spans="1:246" s="28" customFormat="1">
      <c r="A742" s="30"/>
      <c r="B742" s="92"/>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row>
    <row r="743" spans="1:246" s="28" customFormat="1">
      <c r="A743" s="30"/>
      <c r="B743" s="92"/>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row>
    <row r="744" spans="1:246" s="28" customFormat="1">
      <c r="A744" s="30"/>
      <c r="B744" s="92"/>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row>
    <row r="745" spans="1:246" s="28" customFormat="1">
      <c r="A745" s="30"/>
      <c r="B745" s="92"/>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row>
    <row r="746" spans="1:246" s="28" customFormat="1">
      <c r="A746" s="30"/>
      <c r="B746" s="92"/>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row>
    <row r="747" spans="1:246" s="28" customFormat="1">
      <c r="A747" s="30"/>
      <c r="B747" s="92"/>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row>
    <row r="748" spans="1:246" s="28" customFormat="1">
      <c r="A748" s="30"/>
      <c r="B748" s="92"/>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row>
    <row r="749" spans="1:246" s="28" customFormat="1">
      <c r="A749" s="30"/>
      <c r="B749" s="92"/>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0"/>
      <c r="FE749" s="30"/>
      <c r="FF749" s="30"/>
      <c r="FG749" s="30"/>
      <c r="FH749" s="30"/>
      <c r="FI749" s="30"/>
      <c r="FJ749" s="30"/>
      <c r="FK749" s="30"/>
      <c r="FL749" s="30"/>
      <c r="FM749" s="30"/>
      <c r="FN749" s="30"/>
      <c r="FO749" s="30"/>
      <c r="FP749" s="30"/>
      <c r="FQ749" s="30"/>
      <c r="FR749" s="30"/>
      <c r="FS749" s="30"/>
      <c r="FT749" s="30"/>
      <c r="FU749" s="30"/>
      <c r="FV749" s="30"/>
      <c r="FW749" s="30"/>
      <c r="FX749" s="30"/>
      <c r="FY749" s="30"/>
      <c r="FZ749" s="30"/>
      <c r="GA749" s="30"/>
      <c r="GB749" s="30"/>
      <c r="GC749" s="30"/>
      <c r="GD749" s="30"/>
      <c r="GE749" s="30"/>
      <c r="GF749" s="30"/>
      <c r="GG749" s="30"/>
      <c r="GH749" s="30"/>
      <c r="GI749" s="30"/>
      <c r="GJ749" s="30"/>
      <c r="GK749" s="30"/>
      <c r="GL749" s="30"/>
      <c r="GM749" s="30"/>
      <c r="GN749" s="30"/>
      <c r="GO749" s="30"/>
      <c r="GP749" s="30"/>
      <c r="GQ749" s="30"/>
      <c r="GR749" s="30"/>
      <c r="GS749" s="30"/>
      <c r="GT749" s="30"/>
      <c r="GU749" s="30"/>
      <c r="GV749" s="30"/>
      <c r="GW749" s="30"/>
      <c r="GX749" s="30"/>
      <c r="GY749" s="30"/>
      <c r="GZ749" s="30"/>
      <c r="HA749" s="30"/>
      <c r="HB749" s="30"/>
      <c r="HC749" s="30"/>
      <c r="HD749" s="30"/>
      <c r="HE749" s="30"/>
      <c r="HF749" s="30"/>
      <c r="HG749" s="30"/>
      <c r="HH749" s="30"/>
      <c r="HI749" s="30"/>
      <c r="HJ749" s="30"/>
      <c r="HK749" s="30"/>
      <c r="HL749" s="30"/>
      <c r="HM749" s="30"/>
      <c r="HN749" s="30"/>
      <c r="HO749" s="30"/>
      <c r="HP749" s="30"/>
      <c r="HQ749" s="30"/>
      <c r="HR749" s="30"/>
      <c r="HS749" s="30"/>
      <c r="HT749" s="30"/>
      <c r="HU749" s="30"/>
      <c r="HV749" s="30"/>
      <c r="HW749" s="30"/>
      <c r="HX749" s="30"/>
      <c r="HY749" s="30"/>
      <c r="HZ749" s="30"/>
      <c r="IA749" s="30"/>
      <c r="IB749" s="30"/>
      <c r="IC749" s="30"/>
      <c r="ID749" s="30"/>
      <c r="IE749" s="30"/>
      <c r="IF749" s="30"/>
      <c r="IG749" s="30"/>
      <c r="IH749" s="30"/>
      <c r="II749" s="30"/>
      <c r="IJ749" s="30"/>
      <c r="IK749" s="30"/>
      <c r="IL749" s="30"/>
    </row>
    <row r="750" spans="1:246" s="28" customFormat="1">
      <c r="A750" s="30"/>
      <c r="B750" s="92"/>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0"/>
      <c r="FE750" s="30"/>
      <c r="FF750" s="30"/>
      <c r="FG750" s="30"/>
      <c r="FH750" s="30"/>
      <c r="FI750" s="30"/>
      <c r="FJ750" s="30"/>
      <c r="FK750" s="30"/>
      <c r="FL750" s="30"/>
      <c r="FM750" s="30"/>
      <c r="FN750" s="30"/>
      <c r="FO750" s="30"/>
      <c r="FP750" s="30"/>
      <c r="FQ750" s="30"/>
      <c r="FR750" s="30"/>
      <c r="FS750" s="30"/>
      <c r="FT750" s="30"/>
      <c r="FU750" s="30"/>
      <c r="FV750" s="30"/>
      <c r="FW750" s="30"/>
      <c r="FX750" s="30"/>
      <c r="FY750" s="30"/>
      <c r="FZ750" s="30"/>
      <c r="GA750" s="30"/>
      <c r="GB750" s="30"/>
      <c r="GC750" s="30"/>
      <c r="GD750" s="30"/>
      <c r="GE750" s="30"/>
      <c r="GF750" s="30"/>
      <c r="GG750" s="30"/>
      <c r="GH750" s="30"/>
      <c r="GI750" s="30"/>
      <c r="GJ750" s="30"/>
      <c r="GK750" s="30"/>
      <c r="GL750" s="30"/>
      <c r="GM750" s="30"/>
      <c r="GN750" s="30"/>
      <c r="GO750" s="30"/>
      <c r="GP750" s="30"/>
      <c r="GQ750" s="30"/>
      <c r="GR750" s="30"/>
      <c r="GS750" s="30"/>
      <c r="GT750" s="30"/>
      <c r="GU750" s="30"/>
      <c r="GV750" s="30"/>
      <c r="GW750" s="30"/>
      <c r="GX750" s="30"/>
      <c r="GY750" s="30"/>
      <c r="GZ750" s="30"/>
      <c r="HA750" s="30"/>
      <c r="HB750" s="30"/>
      <c r="HC750" s="30"/>
      <c r="HD750" s="30"/>
      <c r="HE750" s="30"/>
      <c r="HF750" s="30"/>
      <c r="HG750" s="30"/>
      <c r="HH750" s="30"/>
      <c r="HI750" s="30"/>
      <c r="HJ750" s="30"/>
      <c r="HK750" s="30"/>
      <c r="HL750" s="30"/>
      <c r="HM750" s="30"/>
      <c r="HN750" s="30"/>
      <c r="HO750" s="30"/>
      <c r="HP750" s="30"/>
      <c r="HQ750" s="30"/>
      <c r="HR750" s="30"/>
      <c r="HS750" s="30"/>
      <c r="HT750" s="30"/>
      <c r="HU750" s="30"/>
      <c r="HV750" s="30"/>
      <c r="HW750" s="30"/>
      <c r="HX750" s="30"/>
      <c r="HY750" s="30"/>
      <c r="HZ750" s="30"/>
      <c r="IA750" s="30"/>
      <c r="IB750" s="30"/>
      <c r="IC750" s="30"/>
      <c r="ID750" s="30"/>
      <c r="IE750" s="30"/>
      <c r="IF750" s="30"/>
      <c r="IG750" s="30"/>
      <c r="IH750" s="30"/>
      <c r="II750" s="30"/>
      <c r="IJ750" s="30"/>
      <c r="IK750" s="30"/>
      <c r="IL750" s="30"/>
    </row>
    <row r="751" spans="1:246" s="28" customFormat="1">
      <c r="A751" s="30"/>
      <c r="B751" s="92"/>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c r="GI751" s="30"/>
      <c r="GJ751" s="30"/>
      <c r="GK751" s="30"/>
      <c r="GL751" s="30"/>
      <c r="GM751" s="30"/>
      <c r="GN751" s="30"/>
      <c r="GO751" s="30"/>
      <c r="GP751" s="30"/>
      <c r="GQ751" s="30"/>
      <c r="GR751" s="30"/>
      <c r="GS751" s="30"/>
      <c r="GT751" s="30"/>
      <c r="GU751" s="30"/>
      <c r="GV751" s="30"/>
      <c r="GW751" s="30"/>
      <c r="GX751" s="30"/>
      <c r="GY751" s="30"/>
      <c r="GZ751" s="30"/>
      <c r="HA751" s="30"/>
      <c r="HB751" s="30"/>
      <c r="HC751" s="30"/>
      <c r="HD751" s="30"/>
      <c r="HE751" s="30"/>
      <c r="HF751" s="30"/>
      <c r="HG751" s="30"/>
      <c r="HH751" s="30"/>
      <c r="HI751" s="30"/>
      <c r="HJ751" s="30"/>
      <c r="HK751" s="30"/>
      <c r="HL751" s="30"/>
      <c r="HM751" s="30"/>
      <c r="HN751" s="30"/>
      <c r="HO751" s="30"/>
      <c r="HP751" s="30"/>
      <c r="HQ751" s="30"/>
      <c r="HR751" s="30"/>
      <c r="HS751" s="30"/>
      <c r="HT751" s="30"/>
      <c r="HU751" s="30"/>
      <c r="HV751" s="30"/>
      <c r="HW751" s="30"/>
      <c r="HX751" s="30"/>
      <c r="HY751" s="30"/>
      <c r="HZ751" s="30"/>
      <c r="IA751" s="30"/>
      <c r="IB751" s="30"/>
      <c r="IC751" s="30"/>
      <c r="ID751" s="30"/>
      <c r="IE751" s="30"/>
      <c r="IF751" s="30"/>
      <c r="IG751" s="30"/>
      <c r="IH751" s="30"/>
      <c r="II751" s="30"/>
      <c r="IJ751" s="30"/>
      <c r="IK751" s="30"/>
      <c r="IL751" s="30"/>
    </row>
    <row r="752" spans="1:246" s="28" customFormat="1">
      <c r="A752" s="30"/>
      <c r="B752" s="92"/>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0"/>
      <c r="FE752" s="30"/>
      <c r="FF752" s="30"/>
      <c r="FG752" s="30"/>
      <c r="FH752" s="30"/>
      <c r="FI752" s="30"/>
      <c r="FJ752" s="30"/>
      <c r="FK752" s="30"/>
      <c r="FL752" s="30"/>
      <c r="FM752" s="30"/>
      <c r="FN752" s="30"/>
      <c r="FO752" s="30"/>
      <c r="FP752" s="30"/>
      <c r="FQ752" s="30"/>
      <c r="FR752" s="30"/>
      <c r="FS752" s="30"/>
      <c r="FT752" s="30"/>
      <c r="FU752" s="30"/>
      <c r="FV752" s="30"/>
      <c r="FW752" s="30"/>
      <c r="FX752" s="30"/>
      <c r="FY752" s="30"/>
      <c r="FZ752" s="30"/>
      <c r="GA752" s="30"/>
      <c r="GB752" s="30"/>
      <c r="GC752" s="30"/>
      <c r="GD752" s="30"/>
      <c r="GE752" s="30"/>
      <c r="GF752" s="30"/>
      <c r="GG752" s="30"/>
      <c r="GH752" s="30"/>
      <c r="GI752" s="30"/>
      <c r="GJ752" s="30"/>
      <c r="GK752" s="30"/>
      <c r="GL752" s="30"/>
      <c r="GM752" s="30"/>
      <c r="GN752" s="30"/>
      <c r="GO752" s="30"/>
      <c r="GP752" s="30"/>
      <c r="GQ752" s="30"/>
      <c r="GR752" s="30"/>
      <c r="GS752" s="30"/>
      <c r="GT752" s="30"/>
      <c r="GU752" s="30"/>
      <c r="GV752" s="30"/>
      <c r="GW752" s="30"/>
      <c r="GX752" s="30"/>
      <c r="GY752" s="30"/>
      <c r="GZ752" s="30"/>
      <c r="HA752" s="30"/>
      <c r="HB752" s="30"/>
      <c r="HC752" s="30"/>
      <c r="HD752" s="30"/>
      <c r="HE752" s="30"/>
      <c r="HF752" s="30"/>
      <c r="HG752" s="30"/>
      <c r="HH752" s="30"/>
      <c r="HI752" s="30"/>
      <c r="HJ752" s="30"/>
      <c r="HK752" s="30"/>
      <c r="HL752" s="30"/>
      <c r="HM752" s="30"/>
      <c r="HN752" s="30"/>
      <c r="HO752" s="30"/>
      <c r="HP752" s="30"/>
      <c r="HQ752" s="30"/>
      <c r="HR752" s="30"/>
      <c r="HS752" s="30"/>
      <c r="HT752" s="30"/>
      <c r="HU752" s="30"/>
      <c r="HV752" s="30"/>
      <c r="HW752" s="30"/>
      <c r="HX752" s="30"/>
      <c r="HY752" s="30"/>
      <c r="HZ752" s="30"/>
      <c r="IA752" s="30"/>
      <c r="IB752" s="30"/>
      <c r="IC752" s="30"/>
      <c r="ID752" s="30"/>
      <c r="IE752" s="30"/>
      <c r="IF752" s="30"/>
      <c r="IG752" s="30"/>
      <c r="IH752" s="30"/>
      <c r="II752" s="30"/>
      <c r="IJ752" s="30"/>
      <c r="IK752" s="30"/>
      <c r="IL752" s="30"/>
    </row>
    <row r="753" spans="1:246" s="28" customFormat="1">
      <c r="A753" s="30"/>
      <c r="B753" s="92"/>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0"/>
      <c r="FE753" s="30"/>
      <c r="FF753" s="30"/>
      <c r="FG753" s="30"/>
      <c r="FH753" s="30"/>
      <c r="FI753" s="30"/>
      <c r="FJ753" s="30"/>
      <c r="FK753" s="30"/>
      <c r="FL753" s="30"/>
      <c r="FM753" s="30"/>
      <c r="FN753" s="30"/>
      <c r="FO753" s="30"/>
      <c r="FP753" s="30"/>
      <c r="FQ753" s="30"/>
      <c r="FR753" s="30"/>
      <c r="FS753" s="30"/>
      <c r="FT753" s="30"/>
      <c r="FU753" s="30"/>
      <c r="FV753" s="30"/>
      <c r="FW753" s="30"/>
      <c r="FX753" s="30"/>
      <c r="FY753" s="30"/>
      <c r="FZ753" s="30"/>
      <c r="GA753" s="30"/>
      <c r="GB753" s="30"/>
      <c r="GC753" s="30"/>
      <c r="GD753" s="30"/>
      <c r="GE753" s="30"/>
      <c r="GF753" s="30"/>
      <c r="GG753" s="30"/>
      <c r="GH753" s="30"/>
      <c r="GI753" s="30"/>
      <c r="GJ753" s="30"/>
      <c r="GK753" s="30"/>
      <c r="GL753" s="30"/>
      <c r="GM753" s="30"/>
      <c r="GN753" s="30"/>
      <c r="GO753" s="30"/>
      <c r="GP753" s="30"/>
      <c r="GQ753" s="30"/>
      <c r="GR753" s="30"/>
      <c r="GS753" s="30"/>
      <c r="GT753" s="30"/>
      <c r="GU753" s="30"/>
      <c r="GV753" s="30"/>
      <c r="GW753" s="30"/>
      <c r="GX753" s="30"/>
      <c r="GY753" s="30"/>
      <c r="GZ753" s="30"/>
      <c r="HA753" s="30"/>
      <c r="HB753" s="30"/>
      <c r="HC753" s="30"/>
      <c r="HD753" s="30"/>
      <c r="HE753" s="30"/>
      <c r="HF753" s="30"/>
      <c r="HG753" s="30"/>
      <c r="HH753" s="30"/>
      <c r="HI753" s="30"/>
      <c r="HJ753" s="30"/>
      <c r="HK753" s="30"/>
      <c r="HL753" s="30"/>
      <c r="HM753" s="30"/>
      <c r="HN753" s="30"/>
      <c r="HO753" s="30"/>
      <c r="HP753" s="30"/>
      <c r="HQ753" s="30"/>
      <c r="HR753" s="30"/>
      <c r="HS753" s="30"/>
      <c r="HT753" s="30"/>
      <c r="HU753" s="30"/>
      <c r="HV753" s="30"/>
      <c r="HW753" s="30"/>
      <c r="HX753" s="30"/>
      <c r="HY753" s="30"/>
      <c r="HZ753" s="30"/>
      <c r="IA753" s="30"/>
      <c r="IB753" s="30"/>
      <c r="IC753" s="30"/>
      <c r="ID753" s="30"/>
      <c r="IE753" s="30"/>
      <c r="IF753" s="30"/>
      <c r="IG753" s="30"/>
      <c r="IH753" s="30"/>
      <c r="II753" s="30"/>
      <c r="IJ753" s="30"/>
      <c r="IK753" s="30"/>
      <c r="IL753" s="30"/>
    </row>
    <row r="754" spans="1:246" s="28" customFormat="1">
      <c r="A754" s="30"/>
      <c r="B754" s="92"/>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0"/>
      <c r="FE754" s="30"/>
      <c r="FF754" s="30"/>
      <c r="FG754" s="30"/>
      <c r="FH754" s="30"/>
      <c r="FI754" s="30"/>
      <c r="FJ754" s="30"/>
      <c r="FK754" s="30"/>
      <c r="FL754" s="30"/>
      <c r="FM754" s="30"/>
      <c r="FN754" s="30"/>
      <c r="FO754" s="30"/>
      <c r="FP754" s="30"/>
      <c r="FQ754" s="30"/>
      <c r="FR754" s="30"/>
      <c r="FS754" s="30"/>
      <c r="FT754" s="30"/>
      <c r="FU754" s="30"/>
      <c r="FV754" s="30"/>
      <c r="FW754" s="30"/>
      <c r="FX754" s="30"/>
      <c r="FY754" s="30"/>
      <c r="FZ754" s="30"/>
      <c r="GA754" s="30"/>
      <c r="GB754" s="30"/>
      <c r="GC754" s="30"/>
      <c r="GD754" s="30"/>
      <c r="GE754" s="30"/>
      <c r="GF754" s="30"/>
      <c r="GG754" s="30"/>
      <c r="GH754" s="30"/>
      <c r="GI754" s="30"/>
      <c r="GJ754" s="30"/>
      <c r="GK754" s="30"/>
      <c r="GL754" s="30"/>
      <c r="GM754" s="30"/>
      <c r="GN754" s="30"/>
      <c r="GO754" s="30"/>
      <c r="GP754" s="30"/>
      <c r="GQ754" s="30"/>
      <c r="GR754" s="30"/>
      <c r="GS754" s="30"/>
      <c r="GT754" s="30"/>
      <c r="GU754" s="30"/>
      <c r="GV754" s="30"/>
      <c r="GW754" s="30"/>
      <c r="GX754" s="30"/>
      <c r="GY754" s="30"/>
      <c r="GZ754" s="30"/>
      <c r="HA754" s="30"/>
      <c r="HB754" s="30"/>
      <c r="HC754" s="30"/>
      <c r="HD754" s="30"/>
      <c r="HE754" s="30"/>
      <c r="HF754" s="30"/>
      <c r="HG754" s="30"/>
      <c r="HH754" s="30"/>
      <c r="HI754" s="30"/>
      <c r="HJ754" s="30"/>
      <c r="HK754" s="30"/>
      <c r="HL754" s="30"/>
      <c r="HM754" s="30"/>
      <c r="HN754" s="30"/>
      <c r="HO754" s="30"/>
      <c r="HP754" s="30"/>
      <c r="HQ754" s="30"/>
      <c r="HR754" s="30"/>
      <c r="HS754" s="30"/>
      <c r="HT754" s="30"/>
      <c r="HU754" s="30"/>
      <c r="HV754" s="30"/>
      <c r="HW754" s="30"/>
      <c r="HX754" s="30"/>
      <c r="HY754" s="30"/>
      <c r="HZ754" s="30"/>
      <c r="IA754" s="30"/>
      <c r="IB754" s="30"/>
      <c r="IC754" s="30"/>
      <c r="ID754" s="30"/>
      <c r="IE754" s="30"/>
      <c r="IF754" s="30"/>
      <c r="IG754" s="30"/>
      <c r="IH754" s="30"/>
      <c r="II754" s="30"/>
      <c r="IJ754" s="30"/>
      <c r="IK754" s="30"/>
      <c r="IL754" s="30"/>
    </row>
    <row r="755" spans="1:246" s="28" customFormat="1">
      <c r="A755" s="30"/>
      <c r="B755" s="92"/>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0"/>
      <c r="FE755" s="30"/>
      <c r="FF755" s="30"/>
      <c r="FG755" s="30"/>
      <c r="FH755" s="30"/>
      <c r="FI755" s="30"/>
      <c r="FJ755" s="30"/>
      <c r="FK755" s="30"/>
      <c r="FL755" s="30"/>
      <c r="FM755" s="30"/>
      <c r="FN755" s="30"/>
      <c r="FO755" s="30"/>
      <c r="FP755" s="30"/>
      <c r="FQ755" s="30"/>
      <c r="FR755" s="30"/>
      <c r="FS755" s="30"/>
      <c r="FT755" s="30"/>
      <c r="FU755" s="30"/>
      <c r="FV755" s="30"/>
      <c r="FW755" s="30"/>
      <c r="FX755" s="30"/>
      <c r="FY755" s="30"/>
      <c r="FZ755" s="30"/>
      <c r="GA755" s="30"/>
      <c r="GB755" s="30"/>
      <c r="GC755" s="30"/>
      <c r="GD755" s="30"/>
      <c r="GE755" s="30"/>
      <c r="GF755" s="30"/>
      <c r="GG755" s="30"/>
      <c r="GH755" s="30"/>
      <c r="GI755" s="30"/>
      <c r="GJ755" s="30"/>
      <c r="GK755" s="30"/>
      <c r="GL755" s="30"/>
      <c r="GM755" s="30"/>
      <c r="GN755" s="30"/>
      <c r="GO755" s="30"/>
      <c r="GP755" s="30"/>
      <c r="GQ755" s="30"/>
      <c r="GR755" s="30"/>
      <c r="GS755" s="30"/>
      <c r="GT755" s="30"/>
      <c r="GU755" s="30"/>
      <c r="GV755" s="30"/>
      <c r="GW755" s="30"/>
      <c r="GX755" s="30"/>
      <c r="GY755" s="30"/>
      <c r="GZ755" s="30"/>
      <c r="HA755" s="30"/>
      <c r="HB755" s="30"/>
      <c r="HC755" s="30"/>
      <c r="HD755" s="30"/>
      <c r="HE755" s="30"/>
      <c r="HF755" s="30"/>
      <c r="HG755" s="30"/>
      <c r="HH755" s="30"/>
      <c r="HI755" s="30"/>
      <c r="HJ755" s="30"/>
      <c r="HK755" s="30"/>
      <c r="HL755" s="30"/>
      <c r="HM755" s="30"/>
      <c r="HN755" s="30"/>
      <c r="HO755" s="30"/>
      <c r="HP755" s="30"/>
      <c r="HQ755" s="30"/>
      <c r="HR755" s="30"/>
      <c r="HS755" s="30"/>
      <c r="HT755" s="30"/>
      <c r="HU755" s="30"/>
      <c r="HV755" s="30"/>
      <c r="HW755" s="30"/>
      <c r="HX755" s="30"/>
      <c r="HY755" s="30"/>
      <c r="HZ755" s="30"/>
      <c r="IA755" s="30"/>
      <c r="IB755" s="30"/>
      <c r="IC755" s="30"/>
      <c r="ID755" s="30"/>
      <c r="IE755" s="30"/>
      <c r="IF755" s="30"/>
      <c r="IG755" s="30"/>
      <c r="IH755" s="30"/>
      <c r="II755" s="30"/>
      <c r="IJ755" s="30"/>
      <c r="IK755" s="30"/>
      <c r="IL755" s="30"/>
    </row>
    <row r="756" spans="1:246" s="28" customFormat="1">
      <c r="A756" s="30"/>
      <c r="B756" s="92"/>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c r="IA756" s="30"/>
      <c r="IB756" s="30"/>
      <c r="IC756" s="30"/>
      <c r="ID756" s="30"/>
      <c r="IE756" s="30"/>
      <c r="IF756" s="30"/>
      <c r="IG756" s="30"/>
      <c r="IH756" s="30"/>
      <c r="II756" s="30"/>
      <c r="IJ756" s="30"/>
      <c r="IK756" s="30"/>
      <c r="IL756" s="30"/>
    </row>
    <row r="757" spans="1:246" s="28" customFormat="1">
      <c r="A757" s="30"/>
      <c r="B757" s="92"/>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0"/>
      <c r="FE757" s="30"/>
      <c r="FF757" s="30"/>
      <c r="FG757" s="30"/>
      <c r="FH757" s="30"/>
      <c r="FI757" s="30"/>
      <c r="FJ757" s="30"/>
      <c r="FK757" s="30"/>
      <c r="FL757" s="30"/>
      <c r="FM757" s="30"/>
      <c r="FN757" s="30"/>
      <c r="FO757" s="30"/>
      <c r="FP757" s="30"/>
      <c r="FQ757" s="30"/>
      <c r="FR757" s="30"/>
      <c r="FS757" s="30"/>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30"/>
      <c r="GZ757" s="30"/>
      <c r="HA757" s="30"/>
      <c r="HB757" s="30"/>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c r="IA757" s="30"/>
      <c r="IB757" s="30"/>
      <c r="IC757" s="30"/>
      <c r="ID757" s="30"/>
      <c r="IE757" s="30"/>
      <c r="IF757" s="30"/>
      <c r="IG757" s="30"/>
      <c r="IH757" s="30"/>
      <c r="II757" s="30"/>
      <c r="IJ757" s="30"/>
      <c r="IK757" s="30"/>
      <c r="IL757" s="30"/>
    </row>
    <row r="758" spans="1:246" s="28" customFormat="1">
      <c r="A758" s="30"/>
      <c r="B758" s="92"/>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c r="HJ758" s="30"/>
      <c r="HK758" s="30"/>
      <c r="HL758" s="30"/>
      <c r="HM758" s="30"/>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row>
    <row r="759" spans="1:246" s="28" customFormat="1">
      <c r="A759" s="30"/>
      <c r="B759" s="92"/>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0"/>
      <c r="FE759" s="30"/>
      <c r="FF759" s="30"/>
      <c r="FG759" s="30"/>
      <c r="FH759" s="30"/>
      <c r="FI759" s="30"/>
      <c r="FJ759" s="30"/>
      <c r="FK759" s="30"/>
      <c r="FL759" s="30"/>
      <c r="FM759" s="30"/>
      <c r="FN759" s="30"/>
      <c r="FO759" s="30"/>
      <c r="FP759" s="30"/>
      <c r="FQ759" s="30"/>
      <c r="FR759" s="30"/>
      <c r="FS759" s="30"/>
      <c r="FT759" s="30"/>
      <c r="FU759" s="30"/>
      <c r="FV759" s="30"/>
      <c r="FW759" s="30"/>
      <c r="FX759" s="30"/>
      <c r="FY759" s="30"/>
      <c r="FZ759" s="30"/>
      <c r="GA759" s="30"/>
      <c r="GB759" s="30"/>
      <c r="GC759" s="30"/>
      <c r="GD759" s="30"/>
      <c r="GE759" s="30"/>
      <c r="GF759" s="30"/>
      <c r="GG759" s="30"/>
      <c r="GH759" s="30"/>
      <c r="GI759" s="30"/>
      <c r="GJ759" s="30"/>
      <c r="GK759" s="30"/>
      <c r="GL759" s="30"/>
      <c r="GM759" s="30"/>
      <c r="GN759" s="30"/>
      <c r="GO759" s="30"/>
      <c r="GP759" s="30"/>
      <c r="GQ759" s="30"/>
      <c r="GR759" s="30"/>
      <c r="GS759" s="30"/>
      <c r="GT759" s="30"/>
      <c r="GU759" s="30"/>
      <c r="GV759" s="30"/>
      <c r="GW759" s="30"/>
      <c r="GX759" s="30"/>
      <c r="GY759" s="30"/>
      <c r="GZ759" s="30"/>
      <c r="HA759" s="30"/>
      <c r="HB759" s="30"/>
      <c r="HC759" s="30"/>
      <c r="HD759" s="30"/>
      <c r="HE759" s="30"/>
      <c r="HF759" s="30"/>
      <c r="HG759" s="30"/>
      <c r="HH759" s="30"/>
      <c r="HI759" s="30"/>
      <c r="HJ759" s="30"/>
      <c r="HK759" s="30"/>
      <c r="HL759" s="30"/>
      <c r="HM759" s="30"/>
      <c r="HN759" s="30"/>
      <c r="HO759" s="30"/>
      <c r="HP759" s="30"/>
      <c r="HQ759" s="30"/>
      <c r="HR759" s="30"/>
      <c r="HS759" s="30"/>
      <c r="HT759" s="30"/>
      <c r="HU759" s="30"/>
      <c r="HV759" s="30"/>
      <c r="HW759" s="30"/>
      <c r="HX759" s="30"/>
      <c r="HY759" s="30"/>
      <c r="HZ759" s="30"/>
      <c r="IA759" s="30"/>
      <c r="IB759" s="30"/>
      <c r="IC759" s="30"/>
      <c r="ID759" s="30"/>
      <c r="IE759" s="30"/>
      <c r="IF759" s="30"/>
      <c r="IG759" s="30"/>
      <c r="IH759" s="30"/>
      <c r="II759" s="30"/>
      <c r="IJ759" s="30"/>
      <c r="IK759" s="30"/>
      <c r="IL759" s="30"/>
    </row>
    <row r="760" spans="1:246" s="28" customFormat="1">
      <c r="A760" s="30"/>
      <c r="B760" s="92"/>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0"/>
      <c r="FE760" s="30"/>
      <c r="FF760" s="30"/>
      <c r="FG760" s="30"/>
      <c r="FH760" s="30"/>
      <c r="FI760" s="30"/>
      <c r="FJ760" s="30"/>
      <c r="FK760" s="30"/>
      <c r="FL760" s="30"/>
      <c r="FM760" s="30"/>
      <c r="FN760" s="30"/>
      <c r="FO760" s="30"/>
      <c r="FP760" s="30"/>
      <c r="FQ760" s="30"/>
      <c r="FR760" s="30"/>
      <c r="FS760" s="30"/>
      <c r="FT760" s="30"/>
      <c r="FU760" s="30"/>
      <c r="FV760" s="30"/>
      <c r="FW760" s="30"/>
      <c r="FX760" s="30"/>
      <c r="FY760" s="30"/>
      <c r="FZ760" s="30"/>
      <c r="GA760" s="30"/>
      <c r="GB760" s="30"/>
      <c r="GC760" s="30"/>
      <c r="GD760" s="30"/>
      <c r="GE760" s="30"/>
      <c r="GF760" s="30"/>
      <c r="GG760" s="30"/>
      <c r="GH760" s="30"/>
      <c r="GI760" s="30"/>
      <c r="GJ760" s="30"/>
      <c r="GK760" s="30"/>
      <c r="GL760" s="30"/>
      <c r="GM760" s="30"/>
      <c r="GN760" s="30"/>
      <c r="GO760" s="30"/>
      <c r="GP760" s="30"/>
      <c r="GQ760" s="30"/>
      <c r="GR760" s="30"/>
      <c r="GS760" s="30"/>
      <c r="GT760" s="30"/>
      <c r="GU760" s="30"/>
      <c r="GV760" s="30"/>
      <c r="GW760" s="30"/>
      <c r="GX760" s="30"/>
      <c r="GY760" s="30"/>
      <c r="GZ760" s="30"/>
      <c r="HA760" s="30"/>
      <c r="HB760" s="30"/>
      <c r="HC760" s="30"/>
      <c r="HD760" s="30"/>
      <c r="HE760" s="30"/>
      <c r="HF760" s="30"/>
      <c r="HG760" s="30"/>
      <c r="HH760" s="30"/>
      <c r="HI760" s="30"/>
      <c r="HJ760" s="30"/>
      <c r="HK760" s="30"/>
      <c r="HL760" s="30"/>
      <c r="HM760" s="30"/>
      <c r="HN760" s="30"/>
      <c r="HO760" s="30"/>
      <c r="HP760" s="30"/>
      <c r="HQ760" s="30"/>
      <c r="HR760" s="30"/>
      <c r="HS760" s="30"/>
      <c r="HT760" s="30"/>
      <c r="HU760" s="30"/>
      <c r="HV760" s="30"/>
      <c r="HW760" s="30"/>
      <c r="HX760" s="30"/>
      <c r="HY760" s="30"/>
      <c r="HZ760" s="30"/>
      <c r="IA760" s="30"/>
      <c r="IB760" s="30"/>
      <c r="IC760" s="30"/>
      <c r="ID760" s="30"/>
      <c r="IE760" s="30"/>
      <c r="IF760" s="30"/>
      <c r="IG760" s="30"/>
      <c r="IH760" s="30"/>
      <c r="II760" s="30"/>
      <c r="IJ760" s="30"/>
      <c r="IK760" s="30"/>
      <c r="IL760" s="30"/>
    </row>
    <row r="761" spans="1:246" s="28" customFormat="1">
      <c r="A761" s="30"/>
      <c r="B761" s="92"/>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c r="GF761" s="30"/>
      <c r="GG761" s="30"/>
      <c r="GH761" s="30"/>
      <c r="GI761" s="30"/>
      <c r="GJ761" s="30"/>
      <c r="GK761" s="30"/>
      <c r="GL761" s="30"/>
      <c r="GM761" s="30"/>
      <c r="GN761" s="30"/>
      <c r="GO761" s="30"/>
      <c r="GP761" s="30"/>
      <c r="GQ761" s="30"/>
      <c r="GR761" s="30"/>
      <c r="GS761" s="30"/>
      <c r="GT761" s="30"/>
      <c r="GU761" s="30"/>
      <c r="GV761" s="30"/>
      <c r="GW761" s="30"/>
      <c r="GX761" s="30"/>
      <c r="GY761" s="30"/>
      <c r="GZ761" s="30"/>
      <c r="HA761" s="30"/>
      <c r="HB761" s="30"/>
      <c r="HC761" s="30"/>
      <c r="HD761" s="30"/>
      <c r="HE761" s="30"/>
      <c r="HF761" s="30"/>
      <c r="HG761" s="30"/>
      <c r="HH761" s="30"/>
      <c r="HI761" s="30"/>
      <c r="HJ761" s="30"/>
      <c r="HK761" s="30"/>
      <c r="HL761" s="30"/>
      <c r="HM761" s="30"/>
      <c r="HN761" s="30"/>
      <c r="HO761" s="30"/>
      <c r="HP761" s="30"/>
      <c r="HQ761" s="30"/>
      <c r="HR761" s="30"/>
      <c r="HS761" s="30"/>
      <c r="HT761" s="30"/>
      <c r="HU761" s="30"/>
      <c r="HV761" s="30"/>
      <c r="HW761" s="30"/>
      <c r="HX761" s="30"/>
      <c r="HY761" s="30"/>
      <c r="HZ761" s="30"/>
      <c r="IA761" s="30"/>
      <c r="IB761" s="30"/>
      <c r="IC761" s="30"/>
      <c r="ID761" s="30"/>
      <c r="IE761" s="30"/>
      <c r="IF761" s="30"/>
      <c r="IG761" s="30"/>
      <c r="IH761" s="30"/>
      <c r="II761" s="30"/>
      <c r="IJ761" s="30"/>
      <c r="IK761" s="30"/>
      <c r="IL761" s="30"/>
    </row>
    <row r="762" spans="1:246" s="28" customFormat="1">
      <c r="A762" s="30"/>
      <c r="B762" s="92"/>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0"/>
      <c r="FE762" s="30"/>
      <c r="FF762" s="30"/>
      <c r="FG762" s="30"/>
      <c r="FH762" s="30"/>
      <c r="FI762" s="30"/>
      <c r="FJ762" s="30"/>
      <c r="FK762" s="30"/>
      <c r="FL762" s="30"/>
      <c r="FM762" s="30"/>
      <c r="FN762" s="30"/>
      <c r="FO762" s="30"/>
      <c r="FP762" s="30"/>
      <c r="FQ762" s="30"/>
      <c r="FR762" s="30"/>
      <c r="FS762" s="30"/>
      <c r="FT762" s="30"/>
      <c r="FU762" s="30"/>
      <c r="FV762" s="30"/>
      <c r="FW762" s="30"/>
      <c r="FX762" s="30"/>
      <c r="FY762" s="30"/>
      <c r="FZ762" s="30"/>
      <c r="GA762" s="30"/>
      <c r="GB762" s="30"/>
      <c r="GC762" s="30"/>
      <c r="GD762" s="30"/>
      <c r="GE762" s="30"/>
      <c r="GF762" s="30"/>
      <c r="GG762" s="30"/>
      <c r="GH762" s="30"/>
      <c r="GI762" s="30"/>
      <c r="GJ762" s="30"/>
      <c r="GK762" s="30"/>
      <c r="GL762" s="30"/>
      <c r="GM762" s="30"/>
      <c r="GN762" s="30"/>
      <c r="GO762" s="30"/>
      <c r="GP762" s="30"/>
      <c r="GQ762" s="30"/>
      <c r="GR762" s="30"/>
      <c r="GS762" s="30"/>
      <c r="GT762" s="30"/>
      <c r="GU762" s="30"/>
      <c r="GV762" s="30"/>
      <c r="GW762" s="30"/>
      <c r="GX762" s="30"/>
      <c r="GY762" s="30"/>
      <c r="GZ762" s="30"/>
      <c r="HA762" s="30"/>
      <c r="HB762" s="30"/>
      <c r="HC762" s="30"/>
      <c r="HD762" s="30"/>
      <c r="HE762" s="30"/>
      <c r="HF762" s="30"/>
      <c r="HG762" s="30"/>
      <c r="HH762" s="30"/>
      <c r="HI762" s="30"/>
      <c r="HJ762" s="30"/>
      <c r="HK762" s="30"/>
      <c r="HL762" s="30"/>
      <c r="HM762" s="30"/>
      <c r="HN762" s="30"/>
      <c r="HO762" s="30"/>
      <c r="HP762" s="30"/>
      <c r="HQ762" s="30"/>
      <c r="HR762" s="30"/>
      <c r="HS762" s="30"/>
      <c r="HT762" s="30"/>
      <c r="HU762" s="30"/>
      <c r="HV762" s="30"/>
      <c r="HW762" s="30"/>
      <c r="HX762" s="30"/>
      <c r="HY762" s="30"/>
      <c r="HZ762" s="30"/>
      <c r="IA762" s="30"/>
      <c r="IB762" s="30"/>
      <c r="IC762" s="30"/>
      <c r="ID762" s="30"/>
      <c r="IE762" s="30"/>
      <c r="IF762" s="30"/>
      <c r="IG762" s="30"/>
      <c r="IH762" s="30"/>
      <c r="II762" s="30"/>
      <c r="IJ762" s="30"/>
      <c r="IK762" s="30"/>
      <c r="IL762" s="30"/>
    </row>
    <row r="763" spans="1:246" s="28" customFormat="1">
      <c r="A763" s="30"/>
      <c r="B763" s="92"/>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0"/>
      <c r="FE763" s="30"/>
      <c r="FF763" s="30"/>
      <c r="FG763" s="30"/>
      <c r="FH763" s="30"/>
      <c r="FI763" s="30"/>
      <c r="FJ763" s="30"/>
      <c r="FK763" s="30"/>
      <c r="FL763" s="30"/>
      <c r="FM763" s="30"/>
      <c r="FN763" s="30"/>
      <c r="FO763" s="30"/>
      <c r="FP763" s="30"/>
      <c r="FQ763" s="30"/>
      <c r="FR763" s="30"/>
      <c r="FS763" s="30"/>
      <c r="FT763" s="30"/>
      <c r="FU763" s="30"/>
      <c r="FV763" s="30"/>
      <c r="FW763" s="30"/>
      <c r="FX763" s="30"/>
      <c r="FY763" s="30"/>
      <c r="FZ763" s="30"/>
      <c r="GA763" s="30"/>
      <c r="GB763" s="30"/>
      <c r="GC763" s="30"/>
      <c r="GD763" s="30"/>
      <c r="GE763" s="30"/>
      <c r="GF763" s="30"/>
      <c r="GG763" s="30"/>
      <c r="GH763" s="30"/>
      <c r="GI763" s="30"/>
      <c r="GJ763" s="30"/>
      <c r="GK763" s="30"/>
      <c r="GL763" s="30"/>
      <c r="GM763" s="30"/>
      <c r="GN763" s="30"/>
      <c r="GO763" s="30"/>
      <c r="GP763" s="30"/>
      <c r="GQ763" s="30"/>
      <c r="GR763" s="30"/>
      <c r="GS763" s="30"/>
      <c r="GT763" s="30"/>
      <c r="GU763" s="30"/>
      <c r="GV763" s="30"/>
      <c r="GW763" s="30"/>
      <c r="GX763" s="30"/>
      <c r="GY763" s="30"/>
      <c r="GZ763" s="30"/>
      <c r="HA763" s="30"/>
      <c r="HB763" s="30"/>
      <c r="HC763" s="30"/>
      <c r="HD763" s="30"/>
      <c r="HE763" s="30"/>
      <c r="HF763" s="30"/>
      <c r="HG763" s="30"/>
      <c r="HH763" s="30"/>
      <c r="HI763" s="30"/>
      <c r="HJ763" s="30"/>
      <c r="HK763" s="30"/>
      <c r="HL763" s="30"/>
      <c r="HM763" s="30"/>
      <c r="HN763" s="30"/>
      <c r="HO763" s="30"/>
      <c r="HP763" s="30"/>
      <c r="HQ763" s="30"/>
      <c r="HR763" s="30"/>
      <c r="HS763" s="30"/>
      <c r="HT763" s="30"/>
      <c r="HU763" s="30"/>
      <c r="HV763" s="30"/>
      <c r="HW763" s="30"/>
      <c r="HX763" s="30"/>
      <c r="HY763" s="30"/>
      <c r="HZ763" s="30"/>
      <c r="IA763" s="30"/>
      <c r="IB763" s="30"/>
      <c r="IC763" s="30"/>
      <c r="ID763" s="30"/>
      <c r="IE763" s="30"/>
      <c r="IF763" s="30"/>
      <c r="IG763" s="30"/>
      <c r="IH763" s="30"/>
      <c r="II763" s="30"/>
      <c r="IJ763" s="30"/>
      <c r="IK763" s="30"/>
      <c r="IL763" s="30"/>
    </row>
    <row r="764" spans="1:246" s="28" customFormat="1">
      <c r="A764" s="30"/>
      <c r="B764" s="92"/>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0"/>
      <c r="FE764" s="30"/>
      <c r="FF764" s="30"/>
      <c r="FG764" s="30"/>
      <c r="FH764" s="30"/>
      <c r="FI764" s="30"/>
      <c r="FJ764" s="30"/>
      <c r="FK764" s="30"/>
      <c r="FL764" s="30"/>
      <c r="FM764" s="30"/>
      <c r="FN764" s="30"/>
      <c r="FO764" s="30"/>
      <c r="FP764" s="30"/>
      <c r="FQ764" s="30"/>
      <c r="FR764" s="30"/>
      <c r="FS764" s="30"/>
      <c r="FT764" s="30"/>
      <c r="FU764" s="30"/>
      <c r="FV764" s="30"/>
      <c r="FW764" s="30"/>
      <c r="FX764" s="30"/>
      <c r="FY764" s="30"/>
      <c r="FZ764" s="30"/>
      <c r="GA764" s="30"/>
      <c r="GB764" s="30"/>
      <c r="GC764" s="30"/>
      <c r="GD764" s="30"/>
      <c r="GE764" s="30"/>
      <c r="GF764" s="30"/>
      <c r="GG764" s="30"/>
      <c r="GH764" s="30"/>
      <c r="GI764" s="30"/>
      <c r="GJ764" s="30"/>
      <c r="GK764" s="30"/>
      <c r="GL764" s="30"/>
      <c r="GM764" s="30"/>
      <c r="GN764" s="30"/>
      <c r="GO764" s="30"/>
      <c r="GP764" s="30"/>
      <c r="GQ764" s="30"/>
      <c r="GR764" s="30"/>
      <c r="GS764" s="30"/>
      <c r="GT764" s="30"/>
      <c r="GU764" s="30"/>
      <c r="GV764" s="30"/>
      <c r="GW764" s="30"/>
      <c r="GX764" s="30"/>
      <c r="GY764" s="30"/>
      <c r="GZ764" s="30"/>
      <c r="HA764" s="30"/>
      <c r="HB764" s="30"/>
      <c r="HC764" s="30"/>
      <c r="HD764" s="30"/>
      <c r="HE764" s="30"/>
      <c r="HF764" s="30"/>
      <c r="HG764" s="30"/>
      <c r="HH764" s="30"/>
      <c r="HI764" s="30"/>
      <c r="HJ764" s="30"/>
      <c r="HK764" s="30"/>
      <c r="HL764" s="30"/>
      <c r="HM764" s="30"/>
      <c r="HN764" s="30"/>
      <c r="HO764" s="30"/>
      <c r="HP764" s="30"/>
      <c r="HQ764" s="30"/>
      <c r="HR764" s="30"/>
      <c r="HS764" s="30"/>
      <c r="HT764" s="30"/>
      <c r="HU764" s="30"/>
      <c r="HV764" s="30"/>
      <c r="HW764" s="30"/>
      <c r="HX764" s="30"/>
      <c r="HY764" s="30"/>
      <c r="HZ764" s="30"/>
      <c r="IA764" s="30"/>
      <c r="IB764" s="30"/>
      <c r="IC764" s="30"/>
      <c r="ID764" s="30"/>
      <c r="IE764" s="30"/>
      <c r="IF764" s="30"/>
      <c r="IG764" s="30"/>
      <c r="IH764" s="30"/>
      <c r="II764" s="30"/>
      <c r="IJ764" s="30"/>
      <c r="IK764" s="30"/>
      <c r="IL764" s="30"/>
    </row>
    <row r="765" spans="1:246" s="28" customFormat="1">
      <c r="A765" s="30"/>
      <c r="B765" s="92"/>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0"/>
      <c r="FE765" s="30"/>
      <c r="FF765" s="30"/>
      <c r="FG765" s="30"/>
      <c r="FH765" s="30"/>
      <c r="FI765" s="30"/>
      <c r="FJ765" s="30"/>
      <c r="FK765" s="30"/>
      <c r="FL765" s="30"/>
      <c r="FM765" s="30"/>
      <c r="FN765" s="30"/>
      <c r="FO765" s="30"/>
      <c r="FP765" s="30"/>
      <c r="FQ765" s="30"/>
      <c r="FR765" s="30"/>
      <c r="FS765" s="30"/>
      <c r="FT765" s="30"/>
      <c r="FU765" s="30"/>
      <c r="FV765" s="30"/>
      <c r="FW765" s="30"/>
      <c r="FX765" s="30"/>
      <c r="FY765" s="30"/>
      <c r="FZ765" s="30"/>
      <c r="GA765" s="30"/>
      <c r="GB765" s="30"/>
      <c r="GC765" s="30"/>
      <c r="GD765" s="30"/>
      <c r="GE765" s="30"/>
      <c r="GF765" s="30"/>
      <c r="GG765" s="30"/>
      <c r="GH765" s="30"/>
      <c r="GI765" s="30"/>
      <c r="GJ765" s="30"/>
      <c r="GK765" s="30"/>
      <c r="GL765" s="30"/>
      <c r="GM765" s="30"/>
      <c r="GN765" s="30"/>
      <c r="GO765" s="30"/>
      <c r="GP765" s="30"/>
      <c r="GQ765" s="30"/>
      <c r="GR765" s="30"/>
      <c r="GS765" s="30"/>
      <c r="GT765" s="30"/>
      <c r="GU765" s="30"/>
      <c r="GV765" s="30"/>
      <c r="GW765" s="30"/>
      <c r="GX765" s="30"/>
      <c r="GY765" s="30"/>
      <c r="GZ765" s="30"/>
      <c r="HA765" s="30"/>
      <c r="HB765" s="30"/>
      <c r="HC765" s="30"/>
      <c r="HD765" s="30"/>
      <c r="HE765" s="30"/>
      <c r="HF765" s="30"/>
      <c r="HG765" s="30"/>
      <c r="HH765" s="30"/>
      <c r="HI765" s="30"/>
      <c r="HJ765" s="30"/>
      <c r="HK765" s="30"/>
      <c r="HL765" s="30"/>
      <c r="HM765" s="30"/>
      <c r="HN765" s="30"/>
      <c r="HO765" s="30"/>
      <c r="HP765" s="30"/>
      <c r="HQ765" s="30"/>
      <c r="HR765" s="30"/>
      <c r="HS765" s="30"/>
      <c r="HT765" s="30"/>
      <c r="HU765" s="30"/>
      <c r="HV765" s="30"/>
      <c r="HW765" s="30"/>
      <c r="HX765" s="30"/>
      <c r="HY765" s="30"/>
      <c r="HZ765" s="30"/>
      <c r="IA765" s="30"/>
      <c r="IB765" s="30"/>
      <c r="IC765" s="30"/>
      <c r="ID765" s="30"/>
      <c r="IE765" s="30"/>
      <c r="IF765" s="30"/>
      <c r="IG765" s="30"/>
      <c r="IH765" s="30"/>
      <c r="II765" s="30"/>
      <c r="IJ765" s="30"/>
      <c r="IK765" s="30"/>
      <c r="IL765" s="30"/>
    </row>
    <row r="766" spans="1:246" s="28" customFormat="1">
      <c r="A766" s="30"/>
      <c r="B766" s="92"/>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0"/>
      <c r="FH766" s="30"/>
      <c r="FI766" s="30"/>
      <c r="FJ766" s="30"/>
      <c r="FK766" s="30"/>
      <c r="FL766" s="30"/>
      <c r="FM766" s="30"/>
      <c r="FN766" s="30"/>
      <c r="FO766" s="30"/>
      <c r="FP766" s="30"/>
      <c r="FQ766" s="30"/>
      <c r="FR766" s="30"/>
      <c r="FS766" s="30"/>
      <c r="FT766" s="30"/>
      <c r="FU766" s="30"/>
      <c r="FV766" s="30"/>
      <c r="FW766" s="30"/>
      <c r="FX766" s="30"/>
      <c r="FY766" s="30"/>
      <c r="FZ766" s="30"/>
      <c r="GA766" s="30"/>
      <c r="GB766" s="30"/>
      <c r="GC766" s="30"/>
      <c r="GD766" s="30"/>
      <c r="GE766" s="30"/>
      <c r="GF766" s="30"/>
      <c r="GG766" s="30"/>
      <c r="GH766" s="30"/>
      <c r="GI766" s="30"/>
      <c r="GJ766" s="30"/>
      <c r="GK766" s="30"/>
      <c r="GL766" s="30"/>
      <c r="GM766" s="30"/>
      <c r="GN766" s="30"/>
      <c r="GO766" s="30"/>
      <c r="GP766" s="30"/>
      <c r="GQ766" s="30"/>
      <c r="GR766" s="30"/>
      <c r="GS766" s="30"/>
      <c r="GT766" s="30"/>
      <c r="GU766" s="30"/>
      <c r="GV766" s="30"/>
      <c r="GW766" s="30"/>
      <c r="GX766" s="30"/>
      <c r="GY766" s="30"/>
      <c r="GZ766" s="30"/>
      <c r="HA766" s="30"/>
      <c r="HB766" s="30"/>
      <c r="HC766" s="30"/>
      <c r="HD766" s="30"/>
      <c r="HE766" s="30"/>
      <c r="HF766" s="30"/>
      <c r="HG766" s="30"/>
      <c r="HH766" s="30"/>
      <c r="HI766" s="30"/>
      <c r="HJ766" s="30"/>
      <c r="HK766" s="30"/>
      <c r="HL766" s="30"/>
      <c r="HM766" s="30"/>
      <c r="HN766" s="30"/>
      <c r="HO766" s="30"/>
      <c r="HP766" s="30"/>
      <c r="HQ766" s="30"/>
      <c r="HR766" s="30"/>
      <c r="HS766" s="30"/>
      <c r="HT766" s="30"/>
      <c r="HU766" s="30"/>
      <c r="HV766" s="30"/>
      <c r="HW766" s="30"/>
      <c r="HX766" s="30"/>
      <c r="HY766" s="30"/>
      <c r="HZ766" s="30"/>
      <c r="IA766" s="30"/>
      <c r="IB766" s="30"/>
      <c r="IC766" s="30"/>
      <c r="ID766" s="30"/>
      <c r="IE766" s="30"/>
      <c r="IF766" s="30"/>
      <c r="IG766" s="30"/>
      <c r="IH766" s="30"/>
      <c r="II766" s="30"/>
      <c r="IJ766" s="30"/>
      <c r="IK766" s="30"/>
      <c r="IL766" s="30"/>
    </row>
    <row r="767" spans="1:246" s="28" customFormat="1">
      <c r="A767" s="30"/>
      <c r="B767" s="92"/>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0"/>
      <c r="FE767" s="30"/>
      <c r="FF767" s="30"/>
      <c r="FG767" s="30"/>
      <c r="FH767" s="30"/>
      <c r="FI767" s="30"/>
      <c r="FJ767" s="30"/>
      <c r="FK767" s="30"/>
      <c r="FL767" s="30"/>
      <c r="FM767" s="30"/>
      <c r="FN767" s="30"/>
      <c r="FO767" s="30"/>
      <c r="FP767" s="30"/>
      <c r="FQ767" s="30"/>
      <c r="FR767" s="30"/>
      <c r="FS767" s="30"/>
      <c r="FT767" s="30"/>
      <c r="FU767" s="30"/>
      <c r="FV767" s="30"/>
      <c r="FW767" s="30"/>
      <c r="FX767" s="30"/>
      <c r="FY767" s="30"/>
      <c r="FZ767" s="30"/>
      <c r="GA767" s="30"/>
      <c r="GB767" s="30"/>
      <c r="GC767" s="30"/>
      <c r="GD767" s="30"/>
      <c r="GE767" s="30"/>
      <c r="GF767" s="30"/>
      <c r="GG767" s="30"/>
      <c r="GH767" s="30"/>
      <c r="GI767" s="30"/>
      <c r="GJ767" s="30"/>
      <c r="GK767" s="30"/>
      <c r="GL767" s="30"/>
      <c r="GM767" s="30"/>
      <c r="GN767" s="30"/>
      <c r="GO767" s="30"/>
      <c r="GP767" s="30"/>
      <c r="GQ767" s="30"/>
      <c r="GR767" s="30"/>
      <c r="GS767" s="30"/>
      <c r="GT767" s="30"/>
      <c r="GU767" s="30"/>
      <c r="GV767" s="30"/>
      <c r="GW767" s="30"/>
      <c r="GX767" s="30"/>
      <c r="GY767" s="30"/>
      <c r="GZ767" s="30"/>
      <c r="HA767" s="30"/>
      <c r="HB767" s="30"/>
      <c r="HC767" s="30"/>
      <c r="HD767" s="30"/>
      <c r="HE767" s="30"/>
      <c r="HF767" s="30"/>
      <c r="HG767" s="30"/>
      <c r="HH767" s="30"/>
      <c r="HI767" s="30"/>
      <c r="HJ767" s="30"/>
      <c r="HK767" s="30"/>
      <c r="HL767" s="30"/>
      <c r="HM767" s="30"/>
      <c r="HN767" s="30"/>
      <c r="HO767" s="30"/>
      <c r="HP767" s="30"/>
      <c r="HQ767" s="30"/>
      <c r="HR767" s="30"/>
      <c r="HS767" s="30"/>
      <c r="HT767" s="30"/>
      <c r="HU767" s="30"/>
      <c r="HV767" s="30"/>
      <c r="HW767" s="30"/>
      <c r="HX767" s="30"/>
      <c r="HY767" s="30"/>
      <c r="HZ767" s="30"/>
      <c r="IA767" s="30"/>
      <c r="IB767" s="30"/>
      <c r="IC767" s="30"/>
      <c r="ID767" s="30"/>
      <c r="IE767" s="30"/>
      <c r="IF767" s="30"/>
      <c r="IG767" s="30"/>
      <c r="IH767" s="30"/>
      <c r="II767" s="30"/>
      <c r="IJ767" s="30"/>
      <c r="IK767" s="30"/>
      <c r="IL767" s="30"/>
    </row>
    <row r="768" spans="1:246" s="28" customFormat="1">
      <c r="A768" s="30"/>
      <c r="B768" s="92"/>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0"/>
      <c r="FE768" s="30"/>
      <c r="FF768" s="30"/>
      <c r="FG768" s="30"/>
      <c r="FH768" s="30"/>
      <c r="FI768" s="30"/>
      <c r="FJ768" s="30"/>
      <c r="FK768" s="30"/>
      <c r="FL768" s="30"/>
      <c r="FM768" s="30"/>
      <c r="FN768" s="30"/>
      <c r="FO768" s="30"/>
      <c r="FP768" s="30"/>
      <c r="FQ768" s="30"/>
      <c r="FR768" s="30"/>
      <c r="FS768" s="30"/>
      <c r="FT768" s="30"/>
      <c r="FU768" s="30"/>
      <c r="FV768" s="30"/>
      <c r="FW768" s="30"/>
      <c r="FX768" s="30"/>
      <c r="FY768" s="30"/>
      <c r="FZ768" s="30"/>
      <c r="GA768" s="30"/>
      <c r="GB768" s="30"/>
      <c r="GC768" s="30"/>
      <c r="GD768" s="30"/>
      <c r="GE768" s="30"/>
      <c r="GF768" s="30"/>
      <c r="GG768" s="30"/>
      <c r="GH768" s="30"/>
      <c r="GI768" s="30"/>
      <c r="GJ768" s="30"/>
      <c r="GK768" s="30"/>
      <c r="GL768" s="30"/>
      <c r="GM768" s="30"/>
      <c r="GN768" s="30"/>
      <c r="GO768" s="30"/>
      <c r="GP768" s="30"/>
      <c r="GQ768" s="30"/>
      <c r="GR768" s="30"/>
      <c r="GS768" s="30"/>
      <c r="GT768" s="30"/>
      <c r="GU768" s="30"/>
      <c r="GV768" s="30"/>
      <c r="GW768" s="30"/>
      <c r="GX768" s="30"/>
      <c r="GY768" s="30"/>
      <c r="GZ768" s="30"/>
      <c r="HA768" s="30"/>
      <c r="HB768" s="30"/>
      <c r="HC768" s="30"/>
      <c r="HD768" s="30"/>
      <c r="HE768" s="30"/>
      <c r="HF768" s="30"/>
      <c r="HG768" s="30"/>
      <c r="HH768" s="30"/>
      <c r="HI768" s="30"/>
      <c r="HJ768" s="30"/>
      <c r="HK768" s="30"/>
      <c r="HL768" s="30"/>
      <c r="HM768" s="30"/>
      <c r="HN768" s="30"/>
      <c r="HO768" s="30"/>
      <c r="HP768" s="30"/>
      <c r="HQ768" s="30"/>
      <c r="HR768" s="30"/>
      <c r="HS768" s="30"/>
      <c r="HT768" s="30"/>
      <c r="HU768" s="30"/>
      <c r="HV768" s="30"/>
      <c r="HW768" s="30"/>
      <c r="HX768" s="30"/>
      <c r="HY768" s="30"/>
      <c r="HZ768" s="30"/>
      <c r="IA768" s="30"/>
      <c r="IB768" s="30"/>
      <c r="IC768" s="30"/>
      <c r="ID768" s="30"/>
      <c r="IE768" s="30"/>
      <c r="IF768" s="30"/>
      <c r="IG768" s="30"/>
      <c r="IH768" s="30"/>
      <c r="II768" s="30"/>
      <c r="IJ768" s="30"/>
      <c r="IK768" s="30"/>
      <c r="IL768" s="30"/>
    </row>
    <row r="769" spans="1:246" s="28" customFormat="1">
      <c r="A769" s="30"/>
      <c r="B769" s="92"/>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c r="EG769" s="30"/>
      <c r="EH769" s="30"/>
      <c r="EI769" s="30"/>
      <c r="EJ769" s="30"/>
      <c r="EK769" s="30"/>
      <c r="EL769" s="30"/>
      <c r="EM769" s="30"/>
      <c r="EN769" s="30"/>
      <c r="EO769" s="30"/>
      <c r="EP769" s="30"/>
      <c r="EQ769" s="30"/>
      <c r="ER769" s="30"/>
      <c r="ES769" s="30"/>
      <c r="ET769" s="30"/>
      <c r="EU769" s="30"/>
      <c r="EV769" s="30"/>
      <c r="EW769" s="30"/>
      <c r="EX769" s="30"/>
      <c r="EY769" s="30"/>
      <c r="EZ769" s="30"/>
      <c r="FA769" s="30"/>
      <c r="FB769" s="30"/>
      <c r="FC769" s="30"/>
      <c r="FD769" s="30"/>
      <c r="FE769" s="30"/>
      <c r="FF769" s="30"/>
      <c r="FG769" s="30"/>
      <c r="FH769" s="30"/>
      <c r="FI769" s="30"/>
      <c r="FJ769" s="30"/>
      <c r="FK769" s="30"/>
      <c r="FL769" s="30"/>
      <c r="FM769" s="30"/>
      <c r="FN769" s="30"/>
      <c r="FO769" s="30"/>
      <c r="FP769" s="30"/>
      <c r="FQ769" s="30"/>
      <c r="FR769" s="30"/>
      <c r="FS769" s="30"/>
      <c r="FT769" s="30"/>
      <c r="FU769" s="30"/>
      <c r="FV769" s="30"/>
      <c r="FW769" s="30"/>
      <c r="FX769" s="30"/>
      <c r="FY769" s="30"/>
      <c r="FZ769" s="30"/>
      <c r="GA769" s="30"/>
      <c r="GB769" s="30"/>
      <c r="GC769" s="30"/>
      <c r="GD769" s="30"/>
      <c r="GE769" s="30"/>
      <c r="GF769" s="30"/>
      <c r="GG769" s="30"/>
      <c r="GH769" s="30"/>
      <c r="GI769" s="30"/>
      <c r="GJ769" s="30"/>
      <c r="GK769" s="30"/>
      <c r="GL769" s="30"/>
      <c r="GM769" s="30"/>
      <c r="GN769" s="30"/>
      <c r="GO769" s="30"/>
      <c r="GP769" s="30"/>
      <c r="GQ769" s="30"/>
      <c r="GR769" s="30"/>
      <c r="GS769" s="30"/>
      <c r="GT769" s="30"/>
      <c r="GU769" s="30"/>
      <c r="GV769" s="30"/>
      <c r="GW769" s="30"/>
      <c r="GX769" s="30"/>
      <c r="GY769" s="30"/>
      <c r="GZ769" s="30"/>
      <c r="HA769" s="30"/>
      <c r="HB769" s="30"/>
      <c r="HC769" s="30"/>
      <c r="HD769" s="30"/>
      <c r="HE769" s="30"/>
      <c r="HF769" s="30"/>
      <c r="HG769" s="30"/>
      <c r="HH769" s="30"/>
      <c r="HI769" s="30"/>
      <c r="HJ769" s="30"/>
      <c r="HK769" s="30"/>
      <c r="HL769" s="30"/>
      <c r="HM769" s="30"/>
      <c r="HN769" s="30"/>
      <c r="HO769" s="30"/>
      <c r="HP769" s="30"/>
      <c r="HQ769" s="30"/>
      <c r="HR769" s="30"/>
      <c r="HS769" s="30"/>
      <c r="HT769" s="30"/>
      <c r="HU769" s="30"/>
      <c r="HV769" s="30"/>
      <c r="HW769" s="30"/>
      <c r="HX769" s="30"/>
      <c r="HY769" s="30"/>
      <c r="HZ769" s="30"/>
      <c r="IA769" s="30"/>
      <c r="IB769" s="30"/>
      <c r="IC769" s="30"/>
      <c r="ID769" s="30"/>
      <c r="IE769" s="30"/>
      <c r="IF769" s="30"/>
      <c r="IG769" s="30"/>
      <c r="IH769" s="30"/>
      <c r="II769" s="30"/>
      <c r="IJ769" s="30"/>
      <c r="IK769" s="30"/>
      <c r="IL769" s="30"/>
    </row>
    <row r="770" spans="1:246" s="28" customFormat="1">
      <c r="A770" s="30"/>
      <c r="B770" s="92"/>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c r="EG770" s="30"/>
      <c r="EH770" s="30"/>
      <c r="EI770" s="30"/>
      <c r="EJ770" s="30"/>
      <c r="EK770" s="30"/>
      <c r="EL770" s="30"/>
      <c r="EM770" s="30"/>
      <c r="EN770" s="30"/>
      <c r="EO770" s="30"/>
      <c r="EP770" s="30"/>
      <c r="EQ770" s="30"/>
      <c r="ER770" s="30"/>
      <c r="ES770" s="30"/>
      <c r="ET770" s="30"/>
      <c r="EU770" s="30"/>
      <c r="EV770" s="30"/>
      <c r="EW770" s="30"/>
      <c r="EX770" s="30"/>
      <c r="EY770" s="30"/>
      <c r="EZ770" s="30"/>
      <c r="FA770" s="30"/>
      <c r="FB770" s="30"/>
      <c r="FC770" s="30"/>
      <c r="FD770" s="30"/>
      <c r="FE770" s="30"/>
      <c r="FF770" s="30"/>
      <c r="FG770" s="30"/>
      <c r="FH770" s="30"/>
      <c r="FI770" s="30"/>
      <c r="FJ770" s="30"/>
      <c r="FK770" s="30"/>
      <c r="FL770" s="30"/>
      <c r="FM770" s="30"/>
      <c r="FN770" s="30"/>
      <c r="FO770" s="30"/>
      <c r="FP770" s="30"/>
      <c r="FQ770" s="30"/>
      <c r="FR770" s="30"/>
      <c r="FS770" s="30"/>
      <c r="FT770" s="30"/>
      <c r="FU770" s="30"/>
      <c r="FV770" s="30"/>
      <c r="FW770" s="30"/>
      <c r="FX770" s="30"/>
      <c r="FY770" s="30"/>
      <c r="FZ770" s="30"/>
      <c r="GA770" s="30"/>
      <c r="GB770" s="30"/>
      <c r="GC770" s="30"/>
      <c r="GD770" s="30"/>
      <c r="GE770" s="30"/>
      <c r="GF770" s="30"/>
      <c r="GG770" s="30"/>
      <c r="GH770" s="30"/>
      <c r="GI770" s="30"/>
      <c r="GJ770" s="30"/>
      <c r="GK770" s="30"/>
      <c r="GL770" s="30"/>
      <c r="GM770" s="30"/>
      <c r="GN770" s="30"/>
      <c r="GO770" s="30"/>
      <c r="GP770" s="30"/>
      <c r="GQ770" s="30"/>
      <c r="GR770" s="30"/>
      <c r="GS770" s="30"/>
      <c r="GT770" s="30"/>
      <c r="GU770" s="30"/>
      <c r="GV770" s="30"/>
      <c r="GW770" s="30"/>
      <c r="GX770" s="30"/>
      <c r="GY770" s="30"/>
      <c r="GZ770" s="30"/>
      <c r="HA770" s="30"/>
      <c r="HB770" s="30"/>
      <c r="HC770" s="30"/>
      <c r="HD770" s="30"/>
      <c r="HE770" s="30"/>
      <c r="HF770" s="30"/>
      <c r="HG770" s="30"/>
      <c r="HH770" s="30"/>
      <c r="HI770" s="30"/>
      <c r="HJ770" s="30"/>
      <c r="HK770" s="30"/>
      <c r="HL770" s="30"/>
      <c r="HM770" s="30"/>
      <c r="HN770" s="30"/>
      <c r="HO770" s="30"/>
      <c r="HP770" s="30"/>
      <c r="HQ770" s="30"/>
      <c r="HR770" s="30"/>
      <c r="HS770" s="30"/>
      <c r="HT770" s="30"/>
      <c r="HU770" s="30"/>
      <c r="HV770" s="30"/>
      <c r="HW770" s="30"/>
      <c r="HX770" s="30"/>
      <c r="HY770" s="30"/>
      <c r="HZ770" s="30"/>
      <c r="IA770" s="30"/>
      <c r="IB770" s="30"/>
      <c r="IC770" s="30"/>
      <c r="ID770" s="30"/>
      <c r="IE770" s="30"/>
      <c r="IF770" s="30"/>
      <c r="IG770" s="30"/>
      <c r="IH770" s="30"/>
      <c r="II770" s="30"/>
      <c r="IJ770" s="30"/>
      <c r="IK770" s="30"/>
      <c r="IL770" s="30"/>
    </row>
    <row r="771" spans="1:246" s="28" customFormat="1">
      <c r="A771" s="30"/>
      <c r="B771" s="92"/>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c r="GI771" s="30"/>
      <c r="GJ771" s="30"/>
      <c r="GK771" s="30"/>
      <c r="GL771" s="30"/>
      <c r="GM771" s="30"/>
      <c r="GN771" s="30"/>
      <c r="GO771" s="30"/>
      <c r="GP771" s="30"/>
      <c r="GQ771" s="30"/>
      <c r="GR771" s="30"/>
      <c r="GS771" s="30"/>
      <c r="GT771" s="30"/>
      <c r="GU771" s="30"/>
      <c r="GV771" s="30"/>
      <c r="GW771" s="30"/>
      <c r="GX771" s="30"/>
      <c r="GY771" s="30"/>
      <c r="GZ771" s="30"/>
      <c r="HA771" s="30"/>
      <c r="HB771" s="30"/>
      <c r="HC771" s="30"/>
      <c r="HD771" s="30"/>
      <c r="HE771" s="30"/>
      <c r="HF771" s="30"/>
      <c r="HG771" s="30"/>
      <c r="HH771" s="30"/>
      <c r="HI771" s="30"/>
      <c r="HJ771" s="30"/>
      <c r="HK771" s="30"/>
      <c r="HL771" s="30"/>
      <c r="HM771" s="30"/>
      <c r="HN771" s="30"/>
      <c r="HO771" s="30"/>
      <c r="HP771" s="30"/>
      <c r="HQ771" s="30"/>
      <c r="HR771" s="30"/>
      <c r="HS771" s="30"/>
      <c r="HT771" s="30"/>
      <c r="HU771" s="30"/>
      <c r="HV771" s="30"/>
      <c r="HW771" s="30"/>
      <c r="HX771" s="30"/>
      <c r="HY771" s="30"/>
      <c r="HZ771" s="30"/>
      <c r="IA771" s="30"/>
      <c r="IB771" s="30"/>
      <c r="IC771" s="30"/>
      <c r="ID771" s="30"/>
      <c r="IE771" s="30"/>
      <c r="IF771" s="30"/>
      <c r="IG771" s="30"/>
      <c r="IH771" s="30"/>
      <c r="II771" s="30"/>
      <c r="IJ771" s="30"/>
      <c r="IK771" s="30"/>
      <c r="IL771" s="30"/>
    </row>
    <row r="772" spans="1:246" s="28" customFormat="1">
      <c r="A772" s="30"/>
      <c r="B772" s="92"/>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c r="GI772" s="30"/>
      <c r="GJ772" s="30"/>
      <c r="GK772" s="30"/>
      <c r="GL772" s="30"/>
      <c r="GM772" s="30"/>
      <c r="GN772" s="30"/>
      <c r="GO772" s="30"/>
      <c r="GP772" s="30"/>
      <c r="GQ772" s="30"/>
      <c r="GR772" s="30"/>
      <c r="GS772" s="30"/>
      <c r="GT772" s="30"/>
      <c r="GU772" s="30"/>
      <c r="GV772" s="30"/>
      <c r="GW772" s="30"/>
      <c r="GX772" s="30"/>
      <c r="GY772" s="30"/>
      <c r="GZ772" s="30"/>
      <c r="HA772" s="30"/>
      <c r="HB772" s="30"/>
      <c r="HC772" s="30"/>
      <c r="HD772" s="30"/>
      <c r="HE772" s="30"/>
      <c r="HF772" s="30"/>
      <c r="HG772" s="30"/>
      <c r="HH772" s="30"/>
      <c r="HI772" s="30"/>
      <c r="HJ772" s="30"/>
      <c r="HK772" s="30"/>
      <c r="HL772" s="30"/>
      <c r="HM772" s="30"/>
      <c r="HN772" s="30"/>
      <c r="HO772" s="30"/>
      <c r="HP772" s="30"/>
      <c r="HQ772" s="30"/>
      <c r="HR772" s="30"/>
      <c r="HS772" s="30"/>
      <c r="HT772" s="30"/>
      <c r="HU772" s="30"/>
      <c r="HV772" s="30"/>
      <c r="HW772" s="30"/>
      <c r="HX772" s="30"/>
      <c r="HY772" s="30"/>
      <c r="HZ772" s="30"/>
      <c r="IA772" s="30"/>
      <c r="IB772" s="30"/>
      <c r="IC772" s="30"/>
      <c r="ID772" s="30"/>
      <c r="IE772" s="30"/>
      <c r="IF772" s="30"/>
      <c r="IG772" s="30"/>
      <c r="IH772" s="30"/>
      <c r="II772" s="30"/>
      <c r="IJ772" s="30"/>
      <c r="IK772" s="30"/>
      <c r="IL772" s="30"/>
    </row>
    <row r="773" spans="1:246" s="28" customFormat="1">
      <c r="A773" s="30"/>
      <c r="B773" s="92"/>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c r="GI773" s="30"/>
      <c r="GJ773" s="30"/>
      <c r="GK773" s="30"/>
      <c r="GL773" s="30"/>
      <c r="GM773" s="30"/>
      <c r="GN773" s="30"/>
      <c r="GO773" s="30"/>
      <c r="GP773" s="30"/>
      <c r="GQ773" s="30"/>
      <c r="GR773" s="30"/>
      <c r="GS773" s="30"/>
      <c r="GT773" s="30"/>
      <c r="GU773" s="30"/>
      <c r="GV773" s="30"/>
      <c r="GW773" s="30"/>
      <c r="GX773" s="30"/>
      <c r="GY773" s="30"/>
      <c r="GZ773" s="30"/>
      <c r="HA773" s="30"/>
      <c r="HB773" s="30"/>
      <c r="HC773" s="30"/>
      <c r="HD773" s="30"/>
      <c r="HE773" s="30"/>
      <c r="HF773" s="30"/>
      <c r="HG773" s="30"/>
      <c r="HH773" s="30"/>
      <c r="HI773" s="30"/>
      <c r="HJ773" s="30"/>
      <c r="HK773" s="30"/>
      <c r="HL773" s="30"/>
      <c r="HM773" s="30"/>
      <c r="HN773" s="30"/>
      <c r="HO773" s="30"/>
      <c r="HP773" s="30"/>
      <c r="HQ773" s="30"/>
      <c r="HR773" s="30"/>
      <c r="HS773" s="30"/>
      <c r="HT773" s="30"/>
      <c r="HU773" s="30"/>
      <c r="HV773" s="30"/>
      <c r="HW773" s="30"/>
      <c r="HX773" s="30"/>
      <c r="HY773" s="30"/>
      <c r="HZ773" s="30"/>
      <c r="IA773" s="30"/>
      <c r="IB773" s="30"/>
      <c r="IC773" s="30"/>
      <c r="ID773" s="30"/>
      <c r="IE773" s="30"/>
      <c r="IF773" s="30"/>
      <c r="IG773" s="30"/>
      <c r="IH773" s="30"/>
      <c r="II773" s="30"/>
      <c r="IJ773" s="30"/>
      <c r="IK773" s="30"/>
      <c r="IL773" s="30"/>
    </row>
    <row r="774" spans="1:246" s="28" customFormat="1">
      <c r="A774" s="30"/>
      <c r="B774" s="92"/>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R774" s="30"/>
      <c r="GS774" s="30"/>
      <c r="GT774" s="30"/>
      <c r="GU774" s="30"/>
      <c r="GV774" s="30"/>
      <c r="GW774" s="30"/>
      <c r="GX774" s="30"/>
      <c r="GY774" s="30"/>
      <c r="GZ774" s="30"/>
      <c r="HA774" s="30"/>
      <c r="HB774" s="30"/>
      <c r="HC774" s="30"/>
      <c r="HD774" s="30"/>
      <c r="HE774" s="30"/>
      <c r="HF774" s="30"/>
      <c r="HG774" s="30"/>
      <c r="HH774" s="30"/>
      <c r="HI774" s="30"/>
      <c r="HJ774" s="30"/>
      <c r="HK774" s="30"/>
      <c r="HL774" s="30"/>
      <c r="HM774" s="30"/>
      <c r="HN774" s="30"/>
      <c r="HO774" s="30"/>
      <c r="HP774" s="30"/>
      <c r="HQ774" s="30"/>
      <c r="HR774" s="30"/>
      <c r="HS774" s="30"/>
      <c r="HT774" s="30"/>
      <c r="HU774" s="30"/>
      <c r="HV774" s="30"/>
      <c r="HW774" s="30"/>
      <c r="HX774" s="30"/>
      <c r="HY774" s="30"/>
      <c r="HZ774" s="30"/>
      <c r="IA774" s="30"/>
      <c r="IB774" s="30"/>
      <c r="IC774" s="30"/>
      <c r="ID774" s="30"/>
      <c r="IE774" s="30"/>
      <c r="IF774" s="30"/>
      <c r="IG774" s="30"/>
      <c r="IH774" s="30"/>
      <c r="II774" s="30"/>
      <c r="IJ774" s="30"/>
      <c r="IK774" s="30"/>
      <c r="IL774" s="30"/>
    </row>
    <row r="775" spans="1:246" s="28" customFormat="1">
      <c r="A775" s="30"/>
      <c r="B775" s="92"/>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R775" s="30"/>
      <c r="GS775" s="30"/>
      <c r="GT775" s="30"/>
      <c r="GU775" s="30"/>
      <c r="GV775" s="30"/>
      <c r="GW775" s="30"/>
      <c r="GX775" s="30"/>
      <c r="GY775" s="30"/>
      <c r="GZ775" s="30"/>
      <c r="HA775" s="30"/>
      <c r="HB775" s="30"/>
      <c r="HC775" s="30"/>
      <c r="HD775" s="30"/>
      <c r="HE775" s="30"/>
      <c r="HF775" s="30"/>
      <c r="HG775" s="30"/>
      <c r="HH775" s="30"/>
      <c r="HI775" s="30"/>
      <c r="HJ775" s="30"/>
      <c r="HK775" s="30"/>
      <c r="HL775" s="30"/>
      <c r="HM775" s="30"/>
      <c r="HN775" s="30"/>
      <c r="HO775" s="30"/>
      <c r="HP775" s="30"/>
      <c r="HQ775" s="30"/>
      <c r="HR775" s="30"/>
      <c r="HS775" s="30"/>
      <c r="HT775" s="30"/>
      <c r="HU775" s="30"/>
      <c r="HV775" s="30"/>
      <c r="HW775" s="30"/>
      <c r="HX775" s="30"/>
      <c r="HY775" s="30"/>
      <c r="HZ775" s="30"/>
      <c r="IA775" s="30"/>
      <c r="IB775" s="30"/>
      <c r="IC775" s="30"/>
      <c r="ID775" s="30"/>
      <c r="IE775" s="30"/>
      <c r="IF775" s="30"/>
      <c r="IG775" s="30"/>
      <c r="IH775" s="30"/>
      <c r="II775" s="30"/>
      <c r="IJ775" s="30"/>
      <c r="IK775" s="30"/>
      <c r="IL775" s="30"/>
    </row>
    <row r="776" spans="1:246" s="28" customFormat="1">
      <c r="A776" s="30"/>
      <c r="B776" s="92"/>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c r="GI776" s="30"/>
      <c r="GJ776" s="30"/>
      <c r="GK776" s="30"/>
      <c r="GL776" s="30"/>
      <c r="GM776" s="30"/>
      <c r="GN776" s="30"/>
      <c r="GO776" s="30"/>
      <c r="GP776" s="30"/>
      <c r="GQ776" s="30"/>
      <c r="GR776" s="30"/>
      <c r="GS776" s="30"/>
      <c r="GT776" s="30"/>
      <c r="GU776" s="30"/>
      <c r="GV776" s="30"/>
      <c r="GW776" s="30"/>
      <c r="GX776" s="30"/>
      <c r="GY776" s="30"/>
      <c r="GZ776" s="30"/>
      <c r="HA776" s="30"/>
      <c r="HB776" s="30"/>
      <c r="HC776" s="30"/>
      <c r="HD776" s="30"/>
      <c r="HE776" s="30"/>
      <c r="HF776" s="30"/>
      <c r="HG776" s="30"/>
      <c r="HH776" s="30"/>
      <c r="HI776" s="30"/>
      <c r="HJ776" s="30"/>
      <c r="HK776" s="30"/>
      <c r="HL776" s="30"/>
      <c r="HM776" s="30"/>
      <c r="HN776" s="30"/>
      <c r="HO776" s="30"/>
      <c r="HP776" s="30"/>
      <c r="HQ776" s="30"/>
      <c r="HR776" s="30"/>
      <c r="HS776" s="30"/>
      <c r="HT776" s="30"/>
      <c r="HU776" s="30"/>
      <c r="HV776" s="30"/>
      <c r="HW776" s="30"/>
      <c r="HX776" s="30"/>
      <c r="HY776" s="30"/>
      <c r="HZ776" s="30"/>
      <c r="IA776" s="30"/>
      <c r="IB776" s="30"/>
      <c r="IC776" s="30"/>
      <c r="ID776" s="30"/>
      <c r="IE776" s="30"/>
      <c r="IF776" s="30"/>
      <c r="IG776" s="30"/>
      <c r="IH776" s="30"/>
      <c r="II776" s="30"/>
      <c r="IJ776" s="30"/>
      <c r="IK776" s="30"/>
      <c r="IL776" s="30"/>
    </row>
    <row r="777" spans="1:246" s="28" customFormat="1">
      <c r="A777" s="30"/>
      <c r="B777" s="92"/>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c r="EG777" s="30"/>
      <c r="EH777" s="30"/>
      <c r="EI777" s="30"/>
      <c r="EJ777" s="30"/>
      <c r="EK777" s="30"/>
      <c r="EL777" s="30"/>
      <c r="EM777" s="30"/>
      <c r="EN777" s="30"/>
      <c r="EO777" s="30"/>
      <c r="EP777" s="30"/>
      <c r="EQ777" s="30"/>
      <c r="ER777" s="30"/>
      <c r="ES777" s="30"/>
      <c r="ET777" s="30"/>
      <c r="EU777" s="30"/>
      <c r="EV777" s="30"/>
      <c r="EW777" s="30"/>
      <c r="EX777" s="30"/>
      <c r="EY777" s="30"/>
      <c r="EZ777" s="30"/>
      <c r="FA777" s="30"/>
      <c r="FB777" s="30"/>
      <c r="FC777" s="30"/>
      <c r="FD777" s="30"/>
      <c r="FE777" s="30"/>
      <c r="FF777" s="30"/>
      <c r="FG777" s="30"/>
      <c r="FH777" s="30"/>
      <c r="FI777" s="30"/>
      <c r="FJ777" s="30"/>
      <c r="FK777" s="30"/>
      <c r="FL777" s="30"/>
      <c r="FM777" s="30"/>
      <c r="FN777" s="30"/>
      <c r="FO777" s="30"/>
      <c r="FP777" s="30"/>
      <c r="FQ777" s="30"/>
      <c r="FR777" s="30"/>
      <c r="FS777" s="30"/>
      <c r="FT777" s="30"/>
      <c r="FU777" s="30"/>
      <c r="FV777" s="30"/>
      <c r="FW777" s="30"/>
      <c r="FX777" s="30"/>
      <c r="FY777" s="30"/>
      <c r="FZ777" s="30"/>
      <c r="GA777" s="30"/>
      <c r="GB777" s="30"/>
      <c r="GC777" s="30"/>
      <c r="GD777" s="30"/>
      <c r="GE777" s="30"/>
      <c r="GF777" s="30"/>
      <c r="GG777" s="30"/>
      <c r="GH777" s="30"/>
      <c r="GI777" s="30"/>
      <c r="GJ777" s="30"/>
      <c r="GK777" s="30"/>
      <c r="GL777" s="30"/>
      <c r="GM777" s="30"/>
      <c r="GN777" s="30"/>
      <c r="GO777" s="30"/>
      <c r="GP777" s="30"/>
      <c r="GQ777" s="30"/>
      <c r="GR777" s="30"/>
      <c r="GS777" s="30"/>
      <c r="GT777" s="30"/>
      <c r="GU777" s="30"/>
      <c r="GV777" s="30"/>
      <c r="GW777" s="30"/>
      <c r="GX777" s="30"/>
      <c r="GY777" s="30"/>
      <c r="GZ777" s="30"/>
      <c r="HA777" s="30"/>
      <c r="HB777" s="30"/>
      <c r="HC777" s="30"/>
      <c r="HD777" s="30"/>
      <c r="HE777" s="30"/>
      <c r="HF777" s="30"/>
      <c r="HG777" s="30"/>
      <c r="HH777" s="30"/>
      <c r="HI777" s="30"/>
      <c r="HJ777" s="30"/>
      <c r="HK777" s="30"/>
      <c r="HL777" s="30"/>
      <c r="HM777" s="30"/>
      <c r="HN777" s="30"/>
      <c r="HO777" s="30"/>
      <c r="HP777" s="30"/>
      <c r="HQ777" s="30"/>
      <c r="HR777" s="30"/>
      <c r="HS777" s="30"/>
      <c r="HT777" s="30"/>
      <c r="HU777" s="30"/>
      <c r="HV777" s="30"/>
      <c r="HW777" s="30"/>
      <c r="HX777" s="30"/>
      <c r="HY777" s="30"/>
      <c r="HZ777" s="30"/>
      <c r="IA777" s="30"/>
      <c r="IB777" s="30"/>
      <c r="IC777" s="30"/>
      <c r="ID777" s="30"/>
      <c r="IE777" s="30"/>
      <c r="IF777" s="30"/>
      <c r="IG777" s="30"/>
      <c r="IH777" s="30"/>
      <c r="II777" s="30"/>
      <c r="IJ777" s="30"/>
      <c r="IK777" s="30"/>
      <c r="IL777" s="30"/>
    </row>
    <row r="778" spans="1:246" s="28" customFormat="1">
      <c r="A778" s="30"/>
      <c r="B778" s="92"/>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0"/>
      <c r="FE778" s="30"/>
      <c r="FF778" s="30"/>
      <c r="FG778" s="30"/>
      <c r="FH778" s="30"/>
      <c r="FI778" s="30"/>
      <c r="FJ778" s="30"/>
      <c r="FK778" s="30"/>
      <c r="FL778" s="30"/>
      <c r="FM778" s="30"/>
      <c r="FN778" s="30"/>
      <c r="FO778" s="30"/>
      <c r="FP778" s="30"/>
      <c r="FQ778" s="30"/>
      <c r="FR778" s="30"/>
      <c r="FS778" s="30"/>
      <c r="FT778" s="30"/>
      <c r="FU778" s="30"/>
      <c r="FV778" s="30"/>
      <c r="FW778" s="30"/>
      <c r="FX778" s="30"/>
      <c r="FY778" s="30"/>
      <c r="FZ778" s="30"/>
      <c r="GA778" s="30"/>
      <c r="GB778" s="30"/>
      <c r="GC778" s="30"/>
      <c r="GD778" s="30"/>
      <c r="GE778" s="30"/>
      <c r="GF778" s="30"/>
      <c r="GG778" s="30"/>
      <c r="GH778" s="30"/>
      <c r="GI778" s="30"/>
      <c r="GJ778" s="30"/>
      <c r="GK778" s="30"/>
      <c r="GL778" s="30"/>
      <c r="GM778" s="30"/>
      <c r="GN778" s="30"/>
      <c r="GO778" s="30"/>
      <c r="GP778" s="30"/>
      <c r="GQ778" s="30"/>
      <c r="GR778" s="30"/>
      <c r="GS778" s="30"/>
      <c r="GT778" s="30"/>
      <c r="GU778" s="30"/>
      <c r="GV778" s="30"/>
      <c r="GW778" s="30"/>
      <c r="GX778" s="30"/>
      <c r="GY778" s="30"/>
      <c r="GZ778" s="30"/>
      <c r="HA778" s="30"/>
      <c r="HB778" s="30"/>
      <c r="HC778" s="30"/>
      <c r="HD778" s="30"/>
      <c r="HE778" s="30"/>
      <c r="HF778" s="30"/>
      <c r="HG778" s="30"/>
      <c r="HH778" s="30"/>
      <c r="HI778" s="30"/>
      <c r="HJ778" s="30"/>
      <c r="HK778" s="30"/>
      <c r="HL778" s="30"/>
      <c r="HM778" s="30"/>
      <c r="HN778" s="30"/>
      <c r="HO778" s="30"/>
      <c r="HP778" s="30"/>
      <c r="HQ778" s="30"/>
      <c r="HR778" s="30"/>
      <c r="HS778" s="30"/>
      <c r="HT778" s="30"/>
      <c r="HU778" s="30"/>
      <c r="HV778" s="30"/>
      <c r="HW778" s="30"/>
      <c r="HX778" s="30"/>
      <c r="HY778" s="30"/>
      <c r="HZ778" s="30"/>
      <c r="IA778" s="30"/>
      <c r="IB778" s="30"/>
      <c r="IC778" s="30"/>
      <c r="ID778" s="30"/>
      <c r="IE778" s="30"/>
      <c r="IF778" s="30"/>
      <c r="IG778" s="30"/>
      <c r="IH778" s="30"/>
      <c r="II778" s="30"/>
      <c r="IJ778" s="30"/>
      <c r="IK778" s="30"/>
      <c r="IL778" s="30"/>
    </row>
    <row r="779" spans="1:246" s="28" customFormat="1">
      <c r="A779" s="30"/>
      <c r="B779" s="92"/>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0"/>
      <c r="FE779" s="30"/>
      <c r="FF779" s="30"/>
      <c r="FG779" s="30"/>
      <c r="FH779" s="30"/>
      <c r="FI779" s="30"/>
      <c r="FJ779" s="30"/>
      <c r="FK779" s="30"/>
      <c r="FL779" s="30"/>
      <c r="FM779" s="30"/>
      <c r="FN779" s="30"/>
      <c r="FO779" s="30"/>
      <c r="FP779" s="30"/>
      <c r="FQ779" s="30"/>
      <c r="FR779" s="30"/>
      <c r="FS779" s="30"/>
      <c r="FT779" s="30"/>
      <c r="FU779" s="30"/>
      <c r="FV779" s="30"/>
      <c r="FW779" s="30"/>
      <c r="FX779" s="30"/>
      <c r="FY779" s="30"/>
      <c r="FZ779" s="30"/>
      <c r="GA779" s="30"/>
      <c r="GB779" s="30"/>
      <c r="GC779" s="30"/>
      <c r="GD779" s="30"/>
      <c r="GE779" s="30"/>
      <c r="GF779" s="30"/>
      <c r="GG779" s="30"/>
      <c r="GH779" s="30"/>
      <c r="GI779" s="30"/>
      <c r="GJ779" s="30"/>
      <c r="GK779" s="30"/>
      <c r="GL779" s="30"/>
      <c r="GM779" s="30"/>
      <c r="GN779" s="30"/>
      <c r="GO779" s="30"/>
      <c r="GP779" s="30"/>
      <c r="GQ779" s="30"/>
      <c r="GR779" s="30"/>
      <c r="GS779" s="30"/>
      <c r="GT779" s="30"/>
      <c r="GU779" s="30"/>
      <c r="GV779" s="30"/>
      <c r="GW779" s="30"/>
      <c r="GX779" s="30"/>
      <c r="GY779" s="30"/>
      <c r="GZ779" s="30"/>
      <c r="HA779" s="30"/>
      <c r="HB779" s="30"/>
      <c r="HC779" s="30"/>
      <c r="HD779" s="30"/>
      <c r="HE779" s="30"/>
      <c r="HF779" s="30"/>
      <c r="HG779" s="30"/>
      <c r="HH779" s="30"/>
      <c r="HI779" s="30"/>
      <c r="HJ779" s="30"/>
      <c r="HK779" s="30"/>
      <c r="HL779" s="30"/>
      <c r="HM779" s="30"/>
      <c r="HN779" s="30"/>
      <c r="HO779" s="30"/>
      <c r="HP779" s="30"/>
      <c r="HQ779" s="30"/>
      <c r="HR779" s="30"/>
      <c r="HS779" s="30"/>
      <c r="HT779" s="30"/>
      <c r="HU779" s="30"/>
      <c r="HV779" s="30"/>
      <c r="HW779" s="30"/>
      <c r="HX779" s="30"/>
      <c r="HY779" s="30"/>
      <c r="HZ779" s="30"/>
      <c r="IA779" s="30"/>
      <c r="IB779" s="30"/>
      <c r="IC779" s="30"/>
      <c r="ID779" s="30"/>
      <c r="IE779" s="30"/>
      <c r="IF779" s="30"/>
      <c r="IG779" s="30"/>
      <c r="IH779" s="30"/>
      <c r="II779" s="30"/>
      <c r="IJ779" s="30"/>
      <c r="IK779" s="30"/>
      <c r="IL779" s="30"/>
    </row>
    <row r="780" spans="1:246" s="28" customFormat="1">
      <c r="A780" s="30"/>
      <c r="B780" s="92"/>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0"/>
      <c r="FE780" s="30"/>
      <c r="FF780" s="30"/>
      <c r="FG780" s="30"/>
      <c r="FH780" s="30"/>
      <c r="FI780" s="30"/>
      <c r="FJ780" s="30"/>
      <c r="FK780" s="30"/>
      <c r="FL780" s="30"/>
      <c r="FM780" s="30"/>
      <c r="FN780" s="30"/>
      <c r="FO780" s="30"/>
      <c r="FP780" s="30"/>
      <c r="FQ780" s="30"/>
      <c r="FR780" s="30"/>
      <c r="FS780" s="30"/>
      <c r="FT780" s="30"/>
      <c r="FU780" s="30"/>
      <c r="FV780" s="30"/>
      <c r="FW780" s="30"/>
      <c r="FX780" s="30"/>
      <c r="FY780" s="30"/>
      <c r="FZ780" s="30"/>
      <c r="GA780" s="30"/>
      <c r="GB780" s="30"/>
      <c r="GC780" s="30"/>
      <c r="GD780" s="30"/>
      <c r="GE780" s="30"/>
      <c r="GF780" s="30"/>
      <c r="GG780" s="30"/>
      <c r="GH780" s="30"/>
      <c r="GI780" s="30"/>
      <c r="GJ780" s="30"/>
      <c r="GK780" s="30"/>
      <c r="GL780" s="30"/>
      <c r="GM780" s="30"/>
      <c r="GN780" s="30"/>
      <c r="GO780" s="30"/>
      <c r="GP780" s="30"/>
      <c r="GQ780" s="30"/>
      <c r="GR780" s="30"/>
      <c r="GS780" s="30"/>
      <c r="GT780" s="30"/>
      <c r="GU780" s="30"/>
      <c r="GV780" s="30"/>
      <c r="GW780" s="30"/>
      <c r="GX780" s="30"/>
      <c r="GY780" s="30"/>
      <c r="GZ780" s="30"/>
      <c r="HA780" s="30"/>
      <c r="HB780" s="30"/>
      <c r="HC780" s="30"/>
      <c r="HD780" s="30"/>
      <c r="HE780" s="30"/>
      <c r="HF780" s="30"/>
      <c r="HG780" s="30"/>
      <c r="HH780" s="30"/>
      <c r="HI780" s="30"/>
      <c r="HJ780" s="30"/>
      <c r="HK780" s="30"/>
      <c r="HL780" s="30"/>
      <c r="HM780" s="30"/>
      <c r="HN780" s="30"/>
      <c r="HO780" s="30"/>
      <c r="HP780" s="30"/>
      <c r="HQ780" s="30"/>
      <c r="HR780" s="30"/>
      <c r="HS780" s="30"/>
      <c r="HT780" s="30"/>
      <c r="HU780" s="30"/>
      <c r="HV780" s="30"/>
      <c r="HW780" s="30"/>
      <c r="HX780" s="30"/>
      <c r="HY780" s="30"/>
      <c r="HZ780" s="30"/>
      <c r="IA780" s="30"/>
      <c r="IB780" s="30"/>
      <c r="IC780" s="30"/>
      <c r="ID780" s="30"/>
      <c r="IE780" s="30"/>
      <c r="IF780" s="30"/>
      <c r="IG780" s="30"/>
      <c r="IH780" s="30"/>
      <c r="II780" s="30"/>
      <c r="IJ780" s="30"/>
      <c r="IK780" s="30"/>
      <c r="IL780" s="30"/>
    </row>
    <row r="781" spans="1:246" s="28" customFormat="1">
      <c r="A781" s="30"/>
      <c r="B781" s="92"/>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c r="EG781" s="30"/>
      <c r="EH781" s="30"/>
      <c r="EI781" s="30"/>
      <c r="EJ781" s="30"/>
      <c r="EK781" s="30"/>
      <c r="EL781" s="30"/>
      <c r="EM781" s="30"/>
      <c r="EN781" s="30"/>
      <c r="EO781" s="30"/>
      <c r="EP781" s="30"/>
      <c r="EQ781" s="30"/>
      <c r="ER781" s="30"/>
      <c r="ES781" s="30"/>
      <c r="ET781" s="30"/>
      <c r="EU781" s="30"/>
      <c r="EV781" s="30"/>
      <c r="EW781" s="30"/>
      <c r="EX781" s="30"/>
      <c r="EY781" s="30"/>
      <c r="EZ781" s="30"/>
      <c r="FA781" s="30"/>
      <c r="FB781" s="30"/>
      <c r="FC781" s="30"/>
      <c r="FD781" s="30"/>
      <c r="FE781" s="30"/>
      <c r="FF781" s="30"/>
      <c r="FG781" s="30"/>
      <c r="FH781" s="30"/>
      <c r="FI781" s="30"/>
      <c r="FJ781" s="30"/>
      <c r="FK781" s="30"/>
      <c r="FL781" s="30"/>
      <c r="FM781" s="30"/>
      <c r="FN781" s="30"/>
      <c r="FO781" s="30"/>
      <c r="FP781" s="30"/>
      <c r="FQ781" s="30"/>
      <c r="FR781" s="30"/>
      <c r="FS781" s="30"/>
      <c r="FT781" s="30"/>
      <c r="FU781" s="30"/>
      <c r="FV781" s="30"/>
      <c r="FW781" s="30"/>
      <c r="FX781" s="30"/>
      <c r="FY781" s="30"/>
      <c r="FZ781" s="30"/>
      <c r="GA781" s="30"/>
      <c r="GB781" s="30"/>
      <c r="GC781" s="30"/>
      <c r="GD781" s="30"/>
      <c r="GE781" s="30"/>
      <c r="GF781" s="30"/>
      <c r="GG781" s="30"/>
      <c r="GH781" s="30"/>
      <c r="GI781" s="30"/>
      <c r="GJ781" s="30"/>
      <c r="GK781" s="30"/>
      <c r="GL781" s="30"/>
      <c r="GM781" s="30"/>
      <c r="GN781" s="30"/>
      <c r="GO781" s="30"/>
      <c r="GP781" s="30"/>
      <c r="GQ781" s="30"/>
      <c r="GR781" s="30"/>
      <c r="GS781" s="30"/>
      <c r="GT781" s="30"/>
      <c r="GU781" s="30"/>
      <c r="GV781" s="30"/>
      <c r="GW781" s="30"/>
      <c r="GX781" s="30"/>
      <c r="GY781" s="30"/>
      <c r="GZ781" s="30"/>
      <c r="HA781" s="30"/>
      <c r="HB781" s="30"/>
      <c r="HC781" s="30"/>
      <c r="HD781" s="30"/>
      <c r="HE781" s="30"/>
      <c r="HF781" s="30"/>
      <c r="HG781" s="30"/>
      <c r="HH781" s="30"/>
      <c r="HI781" s="30"/>
      <c r="HJ781" s="30"/>
      <c r="HK781" s="30"/>
      <c r="HL781" s="30"/>
      <c r="HM781" s="30"/>
      <c r="HN781" s="30"/>
      <c r="HO781" s="30"/>
      <c r="HP781" s="30"/>
      <c r="HQ781" s="30"/>
      <c r="HR781" s="30"/>
      <c r="HS781" s="30"/>
      <c r="HT781" s="30"/>
      <c r="HU781" s="30"/>
      <c r="HV781" s="30"/>
      <c r="HW781" s="30"/>
      <c r="HX781" s="30"/>
      <c r="HY781" s="30"/>
      <c r="HZ781" s="30"/>
      <c r="IA781" s="30"/>
      <c r="IB781" s="30"/>
      <c r="IC781" s="30"/>
      <c r="ID781" s="30"/>
      <c r="IE781" s="30"/>
      <c r="IF781" s="30"/>
      <c r="IG781" s="30"/>
      <c r="IH781" s="30"/>
      <c r="II781" s="30"/>
      <c r="IJ781" s="30"/>
      <c r="IK781" s="30"/>
      <c r="IL781" s="30"/>
    </row>
    <row r="782" spans="1:246" s="28" customFormat="1">
      <c r="A782" s="30"/>
      <c r="B782" s="92"/>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0"/>
      <c r="FE782" s="30"/>
      <c r="FF782" s="30"/>
      <c r="FG782" s="30"/>
      <c r="FH782" s="30"/>
      <c r="FI782" s="30"/>
      <c r="FJ782" s="30"/>
      <c r="FK782" s="30"/>
      <c r="FL782" s="30"/>
      <c r="FM782" s="30"/>
      <c r="FN782" s="30"/>
      <c r="FO782" s="30"/>
      <c r="FP782" s="30"/>
      <c r="FQ782" s="30"/>
      <c r="FR782" s="30"/>
      <c r="FS782" s="30"/>
      <c r="FT782" s="30"/>
      <c r="FU782" s="30"/>
      <c r="FV782" s="30"/>
      <c r="FW782" s="30"/>
      <c r="FX782" s="30"/>
      <c r="FY782" s="30"/>
      <c r="FZ782" s="30"/>
      <c r="GA782" s="30"/>
      <c r="GB782" s="30"/>
      <c r="GC782" s="30"/>
      <c r="GD782" s="30"/>
      <c r="GE782" s="30"/>
      <c r="GF782" s="30"/>
      <c r="GG782" s="30"/>
      <c r="GH782" s="30"/>
      <c r="GI782" s="30"/>
      <c r="GJ782" s="30"/>
      <c r="GK782" s="30"/>
      <c r="GL782" s="30"/>
      <c r="GM782" s="30"/>
      <c r="GN782" s="30"/>
      <c r="GO782" s="30"/>
      <c r="GP782" s="30"/>
      <c r="GQ782" s="30"/>
      <c r="GR782" s="30"/>
      <c r="GS782" s="30"/>
      <c r="GT782" s="30"/>
      <c r="GU782" s="30"/>
      <c r="GV782" s="30"/>
      <c r="GW782" s="30"/>
      <c r="GX782" s="30"/>
      <c r="GY782" s="30"/>
      <c r="GZ782" s="30"/>
      <c r="HA782" s="30"/>
      <c r="HB782" s="30"/>
      <c r="HC782" s="30"/>
      <c r="HD782" s="30"/>
      <c r="HE782" s="30"/>
      <c r="HF782" s="30"/>
      <c r="HG782" s="30"/>
      <c r="HH782" s="30"/>
      <c r="HI782" s="30"/>
      <c r="HJ782" s="30"/>
      <c r="HK782" s="30"/>
      <c r="HL782" s="30"/>
      <c r="HM782" s="30"/>
      <c r="HN782" s="30"/>
      <c r="HO782" s="30"/>
      <c r="HP782" s="30"/>
      <c r="HQ782" s="30"/>
      <c r="HR782" s="30"/>
      <c r="HS782" s="30"/>
      <c r="HT782" s="30"/>
      <c r="HU782" s="30"/>
      <c r="HV782" s="30"/>
      <c r="HW782" s="30"/>
      <c r="HX782" s="30"/>
      <c r="HY782" s="30"/>
      <c r="HZ782" s="30"/>
      <c r="IA782" s="30"/>
      <c r="IB782" s="30"/>
      <c r="IC782" s="30"/>
      <c r="ID782" s="30"/>
      <c r="IE782" s="30"/>
      <c r="IF782" s="30"/>
      <c r="IG782" s="30"/>
      <c r="IH782" s="30"/>
      <c r="II782" s="30"/>
      <c r="IJ782" s="30"/>
      <c r="IK782" s="30"/>
      <c r="IL782" s="30"/>
    </row>
    <row r="783" spans="1:246" s="28" customFormat="1">
      <c r="A783" s="30"/>
      <c r="B783" s="92"/>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c r="EG783" s="30"/>
      <c r="EH783" s="30"/>
      <c r="EI783" s="30"/>
      <c r="EJ783" s="30"/>
      <c r="EK783" s="30"/>
      <c r="EL783" s="30"/>
      <c r="EM783" s="30"/>
      <c r="EN783" s="30"/>
      <c r="EO783" s="30"/>
      <c r="EP783" s="30"/>
      <c r="EQ783" s="30"/>
      <c r="ER783" s="30"/>
      <c r="ES783" s="30"/>
      <c r="ET783" s="30"/>
      <c r="EU783" s="30"/>
      <c r="EV783" s="30"/>
      <c r="EW783" s="30"/>
      <c r="EX783" s="30"/>
      <c r="EY783" s="30"/>
      <c r="EZ783" s="30"/>
      <c r="FA783" s="30"/>
      <c r="FB783" s="30"/>
      <c r="FC783" s="30"/>
      <c r="FD783" s="30"/>
      <c r="FE783" s="30"/>
      <c r="FF783" s="30"/>
      <c r="FG783" s="30"/>
      <c r="FH783" s="30"/>
      <c r="FI783" s="30"/>
      <c r="FJ783" s="30"/>
      <c r="FK783" s="30"/>
      <c r="FL783" s="30"/>
      <c r="FM783" s="30"/>
      <c r="FN783" s="30"/>
      <c r="FO783" s="30"/>
      <c r="FP783" s="30"/>
      <c r="FQ783" s="30"/>
      <c r="FR783" s="30"/>
      <c r="FS783" s="30"/>
      <c r="FT783" s="30"/>
      <c r="FU783" s="30"/>
      <c r="FV783" s="30"/>
      <c r="FW783" s="30"/>
      <c r="FX783" s="30"/>
      <c r="FY783" s="30"/>
      <c r="FZ783" s="30"/>
      <c r="GA783" s="30"/>
      <c r="GB783" s="30"/>
      <c r="GC783" s="30"/>
      <c r="GD783" s="30"/>
      <c r="GE783" s="30"/>
      <c r="GF783" s="30"/>
      <c r="GG783" s="30"/>
      <c r="GH783" s="30"/>
      <c r="GI783" s="30"/>
      <c r="GJ783" s="30"/>
      <c r="GK783" s="30"/>
      <c r="GL783" s="30"/>
      <c r="GM783" s="30"/>
      <c r="GN783" s="30"/>
      <c r="GO783" s="30"/>
      <c r="GP783" s="30"/>
      <c r="GQ783" s="30"/>
      <c r="GR783" s="30"/>
      <c r="GS783" s="30"/>
      <c r="GT783" s="30"/>
      <c r="GU783" s="30"/>
      <c r="GV783" s="30"/>
      <c r="GW783" s="30"/>
      <c r="GX783" s="30"/>
      <c r="GY783" s="30"/>
      <c r="GZ783" s="30"/>
      <c r="HA783" s="30"/>
      <c r="HB783" s="30"/>
      <c r="HC783" s="30"/>
      <c r="HD783" s="30"/>
      <c r="HE783" s="30"/>
      <c r="HF783" s="30"/>
      <c r="HG783" s="30"/>
      <c r="HH783" s="30"/>
      <c r="HI783" s="30"/>
      <c r="HJ783" s="30"/>
      <c r="HK783" s="30"/>
      <c r="HL783" s="30"/>
      <c r="HM783" s="30"/>
      <c r="HN783" s="30"/>
      <c r="HO783" s="30"/>
      <c r="HP783" s="30"/>
      <c r="HQ783" s="30"/>
      <c r="HR783" s="30"/>
      <c r="HS783" s="30"/>
      <c r="HT783" s="30"/>
      <c r="HU783" s="30"/>
      <c r="HV783" s="30"/>
      <c r="HW783" s="30"/>
      <c r="HX783" s="30"/>
      <c r="HY783" s="30"/>
      <c r="HZ783" s="30"/>
      <c r="IA783" s="30"/>
      <c r="IB783" s="30"/>
      <c r="IC783" s="30"/>
      <c r="ID783" s="30"/>
      <c r="IE783" s="30"/>
      <c r="IF783" s="30"/>
      <c r="IG783" s="30"/>
      <c r="IH783" s="30"/>
      <c r="II783" s="30"/>
      <c r="IJ783" s="30"/>
      <c r="IK783" s="30"/>
      <c r="IL783" s="30"/>
    </row>
    <row r="784" spans="1:246" s="28" customFormat="1">
      <c r="A784" s="30"/>
      <c r="B784" s="92"/>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0"/>
      <c r="FE784" s="30"/>
      <c r="FF784" s="30"/>
      <c r="FG784" s="30"/>
      <c r="FH784" s="30"/>
      <c r="FI784" s="30"/>
      <c r="FJ784" s="30"/>
      <c r="FK784" s="30"/>
      <c r="FL784" s="30"/>
      <c r="FM784" s="30"/>
      <c r="FN784" s="30"/>
      <c r="FO784" s="30"/>
      <c r="FP784" s="30"/>
      <c r="FQ784" s="30"/>
      <c r="FR784" s="30"/>
      <c r="FS784" s="30"/>
      <c r="FT784" s="30"/>
      <c r="FU784" s="30"/>
      <c r="FV784" s="30"/>
      <c r="FW784" s="30"/>
      <c r="FX784" s="30"/>
      <c r="FY784" s="30"/>
      <c r="FZ784" s="30"/>
      <c r="GA784" s="30"/>
      <c r="GB784" s="30"/>
      <c r="GC784" s="30"/>
      <c r="GD784" s="30"/>
      <c r="GE784" s="30"/>
      <c r="GF784" s="30"/>
      <c r="GG784" s="30"/>
      <c r="GH784" s="30"/>
      <c r="GI784" s="30"/>
      <c r="GJ784" s="30"/>
      <c r="GK784" s="30"/>
      <c r="GL784" s="30"/>
      <c r="GM784" s="30"/>
      <c r="GN784" s="30"/>
      <c r="GO784" s="30"/>
      <c r="GP784" s="30"/>
      <c r="GQ784" s="30"/>
      <c r="GR784" s="30"/>
      <c r="GS784" s="30"/>
      <c r="GT784" s="30"/>
      <c r="GU784" s="30"/>
      <c r="GV784" s="30"/>
      <c r="GW784" s="30"/>
      <c r="GX784" s="30"/>
      <c r="GY784" s="30"/>
      <c r="GZ784" s="30"/>
      <c r="HA784" s="30"/>
      <c r="HB784" s="30"/>
      <c r="HC784" s="30"/>
      <c r="HD784" s="30"/>
      <c r="HE784" s="30"/>
      <c r="HF784" s="30"/>
      <c r="HG784" s="30"/>
      <c r="HH784" s="30"/>
      <c r="HI784" s="30"/>
      <c r="HJ784" s="30"/>
      <c r="HK784" s="30"/>
      <c r="HL784" s="30"/>
      <c r="HM784" s="30"/>
      <c r="HN784" s="30"/>
      <c r="HO784" s="30"/>
      <c r="HP784" s="30"/>
      <c r="HQ784" s="30"/>
      <c r="HR784" s="30"/>
      <c r="HS784" s="30"/>
      <c r="HT784" s="30"/>
      <c r="HU784" s="30"/>
      <c r="HV784" s="30"/>
      <c r="HW784" s="30"/>
      <c r="HX784" s="30"/>
      <c r="HY784" s="30"/>
      <c r="HZ784" s="30"/>
      <c r="IA784" s="30"/>
      <c r="IB784" s="30"/>
      <c r="IC784" s="30"/>
      <c r="ID784" s="30"/>
      <c r="IE784" s="30"/>
      <c r="IF784" s="30"/>
      <c r="IG784" s="30"/>
      <c r="IH784" s="30"/>
      <c r="II784" s="30"/>
      <c r="IJ784" s="30"/>
      <c r="IK784" s="30"/>
      <c r="IL784" s="30"/>
    </row>
    <row r="785" spans="1:246" s="28" customFormat="1">
      <c r="A785" s="30"/>
      <c r="B785" s="92"/>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0"/>
      <c r="FE785" s="30"/>
      <c r="FF785" s="30"/>
      <c r="FG785" s="30"/>
      <c r="FH785" s="30"/>
      <c r="FI785" s="30"/>
      <c r="FJ785" s="30"/>
      <c r="FK785" s="30"/>
      <c r="FL785" s="30"/>
      <c r="FM785" s="30"/>
      <c r="FN785" s="30"/>
      <c r="FO785" s="30"/>
      <c r="FP785" s="30"/>
      <c r="FQ785" s="30"/>
      <c r="FR785" s="30"/>
      <c r="FS785" s="30"/>
      <c r="FT785" s="30"/>
      <c r="FU785" s="30"/>
      <c r="FV785" s="30"/>
      <c r="FW785" s="30"/>
      <c r="FX785" s="30"/>
      <c r="FY785" s="30"/>
      <c r="FZ785" s="30"/>
      <c r="GA785" s="30"/>
      <c r="GB785" s="30"/>
      <c r="GC785" s="30"/>
      <c r="GD785" s="30"/>
      <c r="GE785" s="30"/>
      <c r="GF785" s="30"/>
      <c r="GG785" s="30"/>
      <c r="GH785" s="30"/>
      <c r="GI785" s="30"/>
      <c r="GJ785" s="30"/>
      <c r="GK785" s="30"/>
      <c r="GL785" s="30"/>
      <c r="GM785" s="30"/>
      <c r="GN785" s="30"/>
      <c r="GO785" s="30"/>
      <c r="GP785" s="30"/>
      <c r="GQ785" s="30"/>
      <c r="GR785" s="30"/>
      <c r="GS785" s="30"/>
      <c r="GT785" s="30"/>
      <c r="GU785" s="30"/>
      <c r="GV785" s="30"/>
      <c r="GW785" s="30"/>
      <c r="GX785" s="30"/>
      <c r="GY785" s="30"/>
      <c r="GZ785" s="30"/>
      <c r="HA785" s="30"/>
      <c r="HB785" s="30"/>
      <c r="HC785" s="30"/>
      <c r="HD785" s="30"/>
      <c r="HE785" s="30"/>
      <c r="HF785" s="30"/>
      <c r="HG785" s="30"/>
      <c r="HH785" s="30"/>
      <c r="HI785" s="30"/>
      <c r="HJ785" s="30"/>
      <c r="HK785" s="30"/>
      <c r="HL785" s="30"/>
      <c r="HM785" s="30"/>
      <c r="HN785" s="30"/>
      <c r="HO785" s="30"/>
      <c r="HP785" s="30"/>
      <c r="HQ785" s="30"/>
      <c r="HR785" s="30"/>
      <c r="HS785" s="30"/>
      <c r="HT785" s="30"/>
      <c r="HU785" s="30"/>
      <c r="HV785" s="30"/>
      <c r="HW785" s="30"/>
      <c r="HX785" s="30"/>
      <c r="HY785" s="30"/>
      <c r="HZ785" s="30"/>
      <c r="IA785" s="30"/>
      <c r="IB785" s="30"/>
      <c r="IC785" s="30"/>
      <c r="ID785" s="30"/>
      <c r="IE785" s="30"/>
      <c r="IF785" s="30"/>
      <c r="IG785" s="30"/>
      <c r="IH785" s="30"/>
      <c r="II785" s="30"/>
      <c r="IJ785" s="30"/>
      <c r="IK785" s="30"/>
      <c r="IL785" s="30"/>
    </row>
    <row r="786" spans="1:246" s="28" customFormat="1">
      <c r="A786" s="30"/>
      <c r="B786" s="92"/>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0"/>
      <c r="FH786" s="30"/>
      <c r="FI786" s="30"/>
      <c r="FJ786" s="30"/>
      <c r="FK786" s="30"/>
      <c r="FL786" s="30"/>
      <c r="FM786" s="30"/>
      <c r="FN786" s="30"/>
      <c r="FO786" s="30"/>
      <c r="FP786" s="30"/>
      <c r="FQ786" s="30"/>
      <c r="FR786" s="30"/>
      <c r="FS786" s="30"/>
      <c r="FT786" s="30"/>
      <c r="FU786" s="30"/>
      <c r="FV786" s="30"/>
      <c r="FW786" s="30"/>
      <c r="FX786" s="30"/>
      <c r="FY786" s="30"/>
      <c r="FZ786" s="30"/>
      <c r="GA786" s="30"/>
      <c r="GB786" s="30"/>
      <c r="GC786" s="30"/>
      <c r="GD786" s="30"/>
      <c r="GE786" s="30"/>
      <c r="GF786" s="30"/>
      <c r="GG786" s="30"/>
      <c r="GH786" s="30"/>
      <c r="GI786" s="30"/>
      <c r="GJ786" s="30"/>
      <c r="GK786" s="30"/>
      <c r="GL786" s="30"/>
      <c r="GM786" s="30"/>
      <c r="GN786" s="30"/>
      <c r="GO786" s="30"/>
      <c r="GP786" s="30"/>
      <c r="GQ786" s="30"/>
      <c r="GR786" s="30"/>
      <c r="GS786" s="30"/>
      <c r="GT786" s="30"/>
      <c r="GU786" s="30"/>
      <c r="GV786" s="30"/>
      <c r="GW786" s="30"/>
      <c r="GX786" s="30"/>
      <c r="GY786" s="30"/>
      <c r="GZ786" s="30"/>
      <c r="HA786" s="30"/>
      <c r="HB786" s="30"/>
      <c r="HC786" s="30"/>
      <c r="HD786" s="30"/>
      <c r="HE786" s="30"/>
      <c r="HF786" s="30"/>
      <c r="HG786" s="30"/>
      <c r="HH786" s="30"/>
      <c r="HI786" s="30"/>
      <c r="HJ786" s="30"/>
      <c r="HK786" s="30"/>
      <c r="HL786" s="30"/>
      <c r="HM786" s="30"/>
      <c r="HN786" s="30"/>
      <c r="HO786" s="30"/>
      <c r="HP786" s="30"/>
      <c r="HQ786" s="30"/>
      <c r="HR786" s="30"/>
      <c r="HS786" s="30"/>
      <c r="HT786" s="30"/>
      <c r="HU786" s="30"/>
      <c r="HV786" s="30"/>
      <c r="HW786" s="30"/>
      <c r="HX786" s="30"/>
      <c r="HY786" s="30"/>
      <c r="HZ786" s="30"/>
      <c r="IA786" s="30"/>
      <c r="IB786" s="30"/>
      <c r="IC786" s="30"/>
      <c r="ID786" s="30"/>
      <c r="IE786" s="30"/>
      <c r="IF786" s="30"/>
      <c r="IG786" s="30"/>
      <c r="IH786" s="30"/>
      <c r="II786" s="30"/>
      <c r="IJ786" s="30"/>
      <c r="IK786" s="30"/>
      <c r="IL786" s="30"/>
    </row>
    <row r="787" spans="1:246" s="28" customFormat="1">
      <c r="A787" s="30"/>
      <c r="B787" s="92"/>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0"/>
      <c r="FE787" s="30"/>
      <c r="FF787" s="30"/>
      <c r="FG787" s="30"/>
      <c r="FH787" s="30"/>
      <c r="FI787" s="30"/>
      <c r="FJ787" s="30"/>
      <c r="FK787" s="30"/>
      <c r="FL787" s="30"/>
      <c r="FM787" s="30"/>
      <c r="FN787" s="30"/>
      <c r="FO787" s="30"/>
      <c r="FP787" s="30"/>
      <c r="FQ787" s="30"/>
      <c r="FR787" s="30"/>
      <c r="FS787" s="30"/>
      <c r="FT787" s="30"/>
      <c r="FU787" s="30"/>
      <c r="FV787" s="30"/>
      <c r="FW787" s="30"/>
      <c r="FX787" s="30"/>
      <c r="FY787" s="30"/>
      <c r="FZ787" s="30"/>
      <c r="GA787" s="30"/>
      <c r="GB787" s="30"/>
      <c r="GC787" s="30"/>
      <c r="GD787" s="30"/>
      <c r="GE787" s="30"/>
      <c r="GF787" s="30"/>
      <c r="GG787" s="30"/>
      <c r="GH787" s="30"/>
      <c r="GI787" s="30"/>
      <c r="GJ787" s="30"/>
      <c r="GK787" s="30"/>
      <c r="GL787" s="30"/>
      <c r="GM787" s="30"/>
      <c r="GN787" s="30"/>
      <c r="GO787" s="30"/>
      <c r="GP787" s="30"/>
      <c r="GQ787" s="30"/>
      <c r="GR787" s="30"/>
      <c r="GS787" s="30"/>
      <c r="GT787" s="30"/>
      <c r="GU787" s="30"/>
      <c r="GV787" s="30"/>
      <c r="GW787" s="30"/>
      <c r="GX787" s="30"/>
      <c r="GY787" s="30"/>
      <c r="GZ787" s="30"/>
      <c r="HA787" s="30"/>
      <c r="HB787" s="30"/>
      <c r="HC787" s="30"/>
      <c r="HD787" s="30"/>
      <c r="HE787" s="30"/>
      <c r="HF787" s="30"/>
      <c r="HG787" s="30"/>
      <c r="HH787" s="30"/>
      <c r="HI787" s="30"/>
      <c r="HJ787" s="30"/>
      <c r="HK787" s="30"/>
      <c r="HL787" s="30"/>
      <c r="HM787" s="30"/>
      <c r="HN787" s="30"/>
      <c r="HO787" s="30"/>
      <c r="HP787" s="30"/>
      <c r="HQ787" s="30"/>
      <c r="HR787" s="30"/>
      <c r="HS787" s="30"/>
      <c r="HT787" s="30"/>
      <c r="HU787" s="30"/>
      <c r="HV787" s="30"/>
      <c r="HW787" s="30"/>
      <c r="HX787" s="30"/>
      <c r="HY787" s="30"/>
      <c r="HZ787" s="30"/>
      <c r="IA787" s="30"/>
      <c r="IB787" s="30"/>
      <c r="IC787" s="30"/>
      <c r="ID787" s="30"/>
      <c r="IE787" s="30"/>
      <c r="IF787" s="30"/>
      <c r="IG787" s="30"/>
      <c r="IH787" s="30"/>
      <c r="II787" s="30"/>
      <c r="IJ787" s="30"/>
      <c r="IK787" s="30"/>
      <c r="IL787" s="30"/>
    </row>
    <row r="788" spans="1:246" s="28" customFormat="1">
      <c r="A788" s="30"/>
      <c r="B788" s="92"/>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0"/>
      <c r="FE788" s="30"/>
      <c r="FF788" s="30"/>
      <c r="FG788" s="30"/>
      <c r="FH788" s="30"/>
      <c r="FI788" s="30"/>
      <c r="FJ788" s="30"/>
      <c r="FK788" s="30"/>
      <c r="FL788" s="30"/>
      <c r="FM788" s="30"/>
      <c r="FN788" s="30"/>
      <c r="FO788" s="30"/>
      <c r="FP788" s="30"/>
      <c r="FQ788" s="30"/>
      <c r="FR788" s="30"/>
      <c r="FS788" s="30"/>
      <c r="FT788" s="30"/>
      <c r="FU788" s="30"/>
      <c r="FV788" s="30"/>
      <c r="FW788" s="30"/>
      <c r="FX788" s="30"/>
      <c r="FY788" s="30"/>
      <c r="FZ788" s="30"/>
      <c r="GA788" s="30"/>
      <c r="GB788" s="30"/>
      <c r="GC788" s="30"/>
      <c r="GD788" s="30"/>
      <c r="GE788" s="30"/>
      <c r="GF788" s="30"/>
      <c r="GG788" s="30"/>
      <c r="GH788" s="30"/>
      <c r="GI788" s="30"/>
      <c r="GJ788" s="30"/>
      <c r="GK788" s="30"/>
      <c r="GL788" s="30"/>
      <c r="GM788" s="30"/>
      <c r="GN788" s="30"/>
      <c r="GO788" s="30"/>
      <c r="GP788" s="30"/>
      <c r="GQ788" s="30"/>
      <c r="GR788" s="30"/>
      <c r="GS788" s="30"/>
      <c r="GT788" s="30"/>
      <c r="GU788" s="30"/>
      <c r="GV788" s="30"/>
      <c r="GW788" s="30"/>
      <c r="GX788" s="30"/>
      <c r="GY788" s="30"/>
      <c r="GZ788" s="30"/>
      <c r="HA788" s="30"/>
      <c r="HB788" s="30"/>
      <c r="HC788" s="30"/>
      <c r="HD788" s="30"/>
      <c r="HE788" s="30"/>
      <c r="HF788" s="30"/>
      <c r="HG788" s="30"/>
      <c r="HH788" s="30"/>
      <c r="HI788" s="30"/>
      <c r="HJ788" s="30"/>
      <c r="HK788" s="30"/>
      <c r="HL788" s="30"/>
      <c r="HM788" s="30"/>
      <c r="HN788" s="30"/>
      <c r="HO788" s="30"/>
      <c r="HP788" s="30"/>
      <c r="HQ788" s="30"/>
      <c r="HR788" s="30"/>
      <c r="HS788" s="30"/>
      <c r="HT788" s="30"/>
      <c r="HU788" s="30"/>
      <c r="HV788" s="30"/>
      <c r="HW788" s="30"/>
      <c r="HX788" s="30"/>
      <c r="HY788" s="30"/>
      <c r="HZ788" s="30"/>
      <c r="IA788" s="30"/>
      <c r="IB788" s="30"/>
      <c r="IC788" s="30"/>
      <c r="ID788" s="30"/>
      <c r="IE788" s="30"/>
      <c r="IF788" s="30"/>
      <c r="IG788" s="30"/>
      <c r="IH788" s="30"/>
      <c r="II788" s="30"/>
      <c r="IJ788" s="30"/>
      <c r="IK788" s="30"/>
      <c r="IL788" s="30"/>
    </row>
    <row r="789" spans="1:246" s="28" customFormat="1">
      <c r="A789" s="30"/>
      <c r="B789" s="92"/>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0"/>
      <c r="FE789" s="30"/>
      <c r="FF789" s="30"/>
      <c r="FG789" s="30"/>
      <c r="FH789" s="30"/>
      <c r="FI789" s="30"/>
      <c r="FJ789" s="30"/>
      <c r="FK789" s="30"/>
      <c r="FL789" s="30"/>
      <c r="FM789" s="30"/>
      <c r="FN789" s="30"/>
      <c r="FO789" s="30"/>
      <c r="FP789" s="30"/>
      <c r="FQ789" s="30"/>
      <c r="FR789" s="30"/>
      <c r="FS789" s="30"/>
      <c r="FT789" s="30"/>
      <c r="FU789" s="30"/>
      <c r="FV789" s="30"/>
      <c r="FW789" s="30"/>
      <c r="FX789" s="30"/>
      <c r="FY789" s="30"/>
      <c r="FZ789" s="30"/>
      <c r="GA789" s="30"/>
      <c r="GB789" s="30"/>
      <c r="GC789" s="30"/>
      <c r="GD789" s="30"/>
      <c r="GE789" s="30"/>
      <c r="GF789" s="30"/>
      <c r="GG789" s="30"/>
      <c r="GH789" s="30"/>
      <c r="GI789" s="30"/>
      <c r="GJ789" s="30"/>
      <c r="GK789" s="30"/>
      <c r="GL789" s="30"/>
      <c r="GM789" s="30"/>
      <c r="GN789" s="30"/>
      <c r="GO789" s="30"/>
      <c r="GP789" s="30"/>
      <c r="GQ789" s="30"/>
      <c r="GR789" s="30"/>
      <c r="GS789" s="30"/>
      <c r="GT789" s="30"/>
      <c r="GU789" s="30"/>
      <c r="GV789" s="30"/>
      <c r="GW789" s="30"/>
      <c r="GX789" s="30"/>
      <c r="GY789" s="30"/>
      <c r="GZ789" s="30"/>
      <c r="HA789" s="30"/>
      <c r="HB789" s="30"/>
      <c r="HC789" s="30"/>
      <c r="HD789" s="30"/>
      <c r="HE789" s="30"/>
      <c r="HF789" s="30"/>
      <c r="HG789" s="30"/>
      <c r="HH789" s="30"/>
      <c r="HI789" s="30"/>
      <c r="HJ789" s="30"/>
      <c r="HK789" s="30"/>
      <c r="HL789" s="30"/>
      <c r="HM789" s="30"/>
      <c r="HN789" s="30"/>
      <c r="HO789" s="30"/>
      <c r="HP789" s="30"/>
      <c r="HQ789" s="30"/>
      <c r="HR789" s="30"/>
      <c r="HS789" s="30"/>
      <c r="HT789" s="30"/>
      <c r="HU789" s="30"/>
      <c r="HV789" s="30"/>
      <c r="HW789" s="30"/>
      <c r="HX789" s="30"/>
      <c r="HY789" s="30"/>
      <c r="HZ789" s="30"/>
      <c r="IA789" s="30"/>
      <c r="IB789" s="30"/>
      <c r="IC789" s="30"/>
      <c r="ID789" s="30"/>
      <c r="IE789" s="30"/>
      <c r="IF789" s="30"/>
      <c r="IG789" s="30"/>
      <c r="IH789" s="30"/>
      <c r="II789" s="30"/>
      <c r="IJ789" s="30"/>
      <c r="IK789" s="30"/>
      <c r="IL789" s="30"/>
    </row>
    <row r="790" spans="1:246" s="28" customFormat="1">
      <c r="A790" s="30"/>
      <c r="B790" s="92"/>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0"/>
      <c r="FE790" s="30"/>
      <c r="FF790" s="30"/>
      <c r="FG790" s="30"/>
      <c r="FH790" s="30"/>
      <c r="FI790" s="30"/>
      <c r="FJ790" s="30"/>
      <c r="FK790" s="30"/>
      <c r="FL790" s="30"/>
      <c r="FM790" s="30"/>
      <c r="FN790" s="30"/>
      <c r="FO790" s="30"/>
      <c r="FP790" s="30"/>
      <c r="FQ790" s="30"/>
      <c r="FR790" s="30"/>
      <c r="FS790" s="30"/>
      <c r="FT790" s="30"/>
      <c r="FU790" s="30"/>
      <c r="FV790" s="30"/>
      <c r="FW790" s="30"/>
      <c r="FX790" s="30"/>
      <c r="FY790" s="30"/>
      <c r="FZ790" s="30"/>
      <c r="GA790" s="30"/>
      <c r="GB790" s="30"/>
      <c r="GC790" s="30"/>
      <c r="GD790" s="30"/>
      <c r="GE790" s="30"/>
      <c r="GF790" s="30"/>
      <c r="GG790" s="30"/>
      <c r="GH790" s="30"/>
      <c r="GI790" s="30"/>
      <c r="GJ790" s="30"/>
      <c r="GK790" s="30"/>
      <c r="GL790" s="30"/>
      <c r="GM790" s="30"/>
      <c r="GN790" s="30"/>
      <c r="GO790" s="30"/>
      <c r="GP790" s="30"/>
      <c r="GQ790" s="30"/>
      <c r="GR790" s="30"/>
      <c r="GS790" s="30"/>
      <c r="GT790" s="30"/>
      <c r="GU790" s="30"/>
      <c r="GV790" s="30"/>
      <c r="GW790" s="30"/>
      <c r="GX790" s="30"/>
      <c r="GY790" s="30"/>
      <c r="GZ790" s="30"/>
      <c r="HA790" s="30"/>
      <c r="HB790" s="30"/>
      <c r="HC790" s="30"/>
      <c r="HD790" s="30"/>
      <c r="HE790" s="30"/>
      <c r="HF790" s="30"/>
      <c r="HG790" s="30"/>
      <c r="HH790" s="30"/>
      <c r="HI790" s="30"/>
      <c r="HJ790" s="30"/>
      <c r="HK790" s="30"/>
      <c r="HL790" s="30"/>
      <c r="HM790" s="30"/>
      <c r="HN790" s="30"/>
      <c r="HO790" s="30"/>
      <c r="HP790" s="30"/>
      <c r="HQ790" s="30"/>
      <c r="HR790" s="30"/>
      <c r="HS790" s="30"/>
      <c r="HT790" s="30"/>
      <c r="HU790" s="30"/>
      <c r="HV790" s="30"/>
      <c r="HW790" s="30"/>
      <c r="HX790" s="30"/>
      <c r="HY790" s="30"/>
      <c r="HZ790" s="30"/>
      <c r="IA790" s="30"/>
      <c r="IB790" s="30"/>
      <c r="IC790" s="30"/>
      <c r="ID790" s="30"/>
      <c r="IE790" s="30"/>
      <c r="IF790" s="30"/>
      <c r="IG790" s="30"/>
      <c r="IH790" s="30"/>
      <c r="II790" s="30"/>
      <c r="IJ790" s="30"/>
      <c r="IK790" s="30"/>
      <c r="IL790" s="30"/>
    </row>
    <row r="791" spans="1:246" s="28" customFormat="1">
      <c r="A791" s="30"/>
      <c r="B791" s="92"/>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0"/>
      <c r="FE791" s="30"/>
      <c r="FF791" s="30"/>
      <c r="FG791" s="30"/>
      <c r="FH791" s="30"/>
      <c r="FI791" s="30"/>
      <c r="FJ791" s="30"/>
      <c r="FK791" s="30"/>
      <c r="FL791" s="30"/>
      <c r="FM791" s="30"/>
      <c r="FN791" s="30"/>
      <c r="FO791" s="30"/>
      <c r="FP791" s="30"/>
      <c r="FQ791" s="30"/>
      <c r="FR791" s="30"/>
      <c r="FS791" s="30"/>
      <c r="FT791" s="30"/>
      <c r="FU791" s="30"/>
      <c r="FV791" s="30"/>
      <c r="FW791" s="30"/>
      <c r="FX791" s="30"/>
      <c r="FY791" s="30"/>
      <c r="FZ791" s="30"/>
      <c r="GA791" s="30"/>
      <c r="GB791" s="30"/>
      <c r="GC791" s="30"/>
      <c r="GD791" s="30"/>
      <c r="GE791" s="30"/>
      <c r="GF791" s="30"/>
      <c r="GG791" s="30"/>
      <c r="GH791" s="30"/>
      <c r="GI791" s="30"/>
      <c r="GJ791" s="30"/>
      <c r="GK791" s="30"/>
      <c r="GL791" s="30"/>
      <c r="GM791" s="30"/>
      <c r="GN791" s="30"/>
      <c r="GO791" s="30"/>
      <c r="GP791" s="30"/>
      <c r="GQ791" s="30"/>
      <c r="GR791" s="30"/>
      <c r="GS791" s="30"/>
      <c r="GT791" s="30"/>
      <c r="GU791" s="30"/>
      <c r="GV791" s="30"/>
      <c r="GW791" s="30"/>
      <c r="GX791" s="30"/>
      <c r="GY791" s="30"/>
      <c r="GZ791" s="30"/>
      <c r="HA791" s="30"/>
      <c r="HB791" s="30"/>
      <c r="HC791" s="30"/>
      <c r="HD791" s="30"/>
      <c r="HE791" s="30"/>
      <c r="HF791" s="30"/>
      <c r="HG791" s="30"/>
      <c r="HH791" s="30"/>
      <c r="HI791" s="30"/>
      <c r="HJ791" s="30"/>
      <c r="HK791" s="30"/>
      <c r="HL791" s="30"/>
      <c r="HM791" s="30"/>
      <c r="HN791" s="30"/>
      <c r="HO791" s="30"/>
      <c r="HP791" s="30"/>
      <c r="HQ791" s="30"/>
      <c r="HR791" s="30"/>
      <c r="HS791" s="30"/>
      <c r="HT791" s="30"/>
      <c r="HU791" s="30"/>
      <c r="HV791" s="30"/>
      <c r="HW791" s="30"/>
      <c r="HX791" s="30"/>
      <c r="HY791" s="30"/>
      <c r="HZ791" s="30"/>
      <c r="IA791" s="30"/>
      <c r="IB791" s="30"/>
      <c r="IC791" s="30"/>
      <c r="ID791" s="30"/>
      <c r="IE791" s="30"/>
      <c r="IF791" s="30"/>
      <c r="IG791" s="30"/>
      <c r="IH791" s="30"/>
      <c r="II791" s="30"/>
      <c r="IJ791" s="30"/>
      <c r="IK791" s="30"/>
      <c r="IL791" s="30"/>
    </row>
    <row r="792" spans="1:246" s="28" customFormat="1">
      <c r="A792" s="30"/>
      <c r="B792" s="92"/>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0"/>
      <c r="FE792" s="30"/>
      <c r="FF792" s="30"/>
      <c r="FG792" s="30"/>
      <c r="FH792" s="30"/>
      <c r="FI792" s="30"/>
      <c r="FJ792" s="30"/>
      <c r="FK792" s="30"/>
      <c r="FL792" s="30"/>
      <c r="FM792" s="30"/>
      <c r="FN792" s="30"/>
      <c r="FO792" s="30"/>
      <c r="FP792" s="30"/>
      <c r="FQ792" s="30"/>
      <c r="FR792" s="30"/>
      <c r="FS792" s="30"/>
      <c r="FT792" s="30"/>
      <c r="FU792" s="30"/>
      <c r="FV792" s="30"/>
      <c r="FW792" s="30"/>
      <c r="FX792" s="30"/>
      <c r="FY792" s="30"/>
      <c r="FZ792" s="30"/>
      <c r="GA792" s="30"/>
      <c r="GB792" s="30"/>
      <c r="GC792" s="30"/>
      <c r="GD792" s="30"/>
      <c r="GE792" s="30"/>
      <c r="GF792" s="30"/>
      <c r="GG792" s="30"/>
      <c r="GH792" s="30"/>
      <c r="GI792" s="30"/>
      <c r="GJ792" s="30"/>
      <c r="GK792" s="30"/>
      <c r="GL792" s="30"/>
      <c r="GM792" s="30"/>
      <c r="GN792" s="30"/>
      <c r="GO792" s="30"/>
      <c r="GP792" s="30"/>
      <c r="GQ792" s="30"/>
      <c r="GR792" s="30"/>
      <c r="GS792" s="30"/>
      <c r="GT792" s="30"/>
      <c r="GU792" s="30"/>
      <c r="GV792" s="30"/>
      <c r="GW792" s="30"/>
      <c r="GX792" s="30"/>
      <c r="GY792" s="30"/>
      <c r="GZ792" s="30"/>
      <c r="HA792" s="30"/>
      <c r="HB792" s="30"/>
      <c r="HC792" s="30"/>
      <c r="HD792" s="30"/>
      <c r="HE792" s="30"/>
      <c r="HF792" s="30"/>
      <c r="HG792" s="30"/>
      <c r="HH792" s="30"/>
      <c r="HI792" s="30"/>
      <c r="HJ792" s="30"/>
      <c r="HK792" s="30"/>
      <c r="HL792" s="30"/>
      <c r="HM792" s="30"/>
      <c r="HN792" s="30"/>
      <c r="HO792" s="30"/>
      <c r="HP792" s="30"/>
      <c r="HQ792" s="30"/>
      <c r="HR792" s="30"/>
      <c r="HS792" s="30"/>
      <c r="HT792" s="30"/>
      <c r="HU792" s="30"/>
      <c r="HV792" s="30"/>
      <c r="HW792" s="30"/>
      <c r="HX792" s="30"/>
      <c r="HY792" s="30"/>
      <c r="HZ792" s="30"/>
      <c r="IA792" s="30"/>
      <c r="IB792" s="30"/>
      <c r="IC792" s="30"/>
      <c r="ID792" s="30"/>
      <c r="IE792" s="30"/>
      <c r="IF792" s="30"/>
      <c r="IG792" s="30"/>
      <c r="IH792" s="30"/>
      <c r="II792" s="30"/>
      <c r="IJ792" s="30"/>
      <c r="IK792" s="30"/>
      <c r="IL792" s="30"/>
    </row>
    <row r="793" spans="1:246" s="28" customFormat="1">
      <c r="A793" s="30"/>
      <c r="B793" s="92"/>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c r="GI793" s="30"/>
      <c r="GJ793" s="30"/>
      <c r="GK793" s="30"/>
      <c r="GL793" s="30"/>
      <c r="GM793" s="30"/>
      <c r="GN793" s="30"/>
      <c r="GO793" s="30"/>
      <c r="GP793" s="30"/>
      <c r="GQ793" s="30"/>
      <c r="GR793" s="30"/>
      <c r="GS793" s="30"/>
      <c r="GT793" s="30"/>
      <c r="GU793" s="30"/>
      <c r="GV793" s="30"/>
      <c r="GW793" s="30"/>
      <c r="GX793" s="30"/>
      <c r="GY793" s="30"/>
      <c r="GZ793" s="30"/>
      <c r="HA793" s="30"/>
      <c r="HB793" s="30"/>
      <c r="HC793" s="30"/>
      <c r="HD793" s="30"/>
      <c r="HE793" s="30"/>
      <c r="HF793" s="30"/>
      <c r="HG793" s="30"/>
      <c r="HH793" s="30"/>
      <c r="HI793" s="30"/>
      <c r="HJ793" s="30"/>
      <c r="HK793" s="30"/>
      <c r="HL793" s="30"/>
      <c r="HM793" s="30"/>
      <c r="HN793" s="30"/>
      <c r="HO793" s="30"/>
      <c r="HP793" s="30"/>
      <c r="HQ793" s="30"/>
      <c r="HR793" s="30"/>
      <c r="HS793" s="30"/>
      <c r="HT793" s="30"/>
      <c r="HU793" s="30"/>
      <c r="HV793" s="30"/>
      <c r="HW793" s="30"/>
      <c r="HX793" s="30"/>
      <c r="HY793" s="30"/>
      <c r="HZ793" s="30"/>
      <c r="IA793" s="30"/>
      <c r="IB793" s="30"/>
      <c r="IC793" s="30"/>
      <c r="ID793" s="30"/>
      <c r="IE793" s="30"/>
      <c r="IF793" s="30"/>
      <c r="IG793" s="30"/>
      <c r="IH793" s="30"/>
      <c r="II793" s="30"/>
      <c r="IJ793" s="30"/>
      <c r="IK793" s="30"/>
      <c r="IL793" s="30"/>
    </row>
    <row r="794" spans="1:246" s="28" customFormat="1">
      <c r="A794" s="30"/>
      <c r="B794" s="92"/>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c r="GI794" s="30"/>
      <c r="GJ794" s="30"/>
      <c r="GK794" s="30"/>
      <c r="GL794" s="30"/>
      <c r="GM794" s="30"/>
      <c r="GN794" s="30"/>
      <c r="GO794" s="30"/>
      <c r="GP794" s="30"/>
      <c r="GQ794" s="30"/>
      <c r="GR794" s="30"/>
      <c r="GS794" s="30"/>
      <c r="GT794" s="30"/>
      <c r="GU794" s="30"/>
      <c r="GV794" s="30"/>
      <c r="GW794" s="30"/>
      <c r="GX794" s="30"/>
      <c r="GY794" s="30"/>
      <c r="GZ794" s="30"/>
      <c r="HA794" s="30"/>
      <c r="HB794" s="30"/>
      <c r="HC794" s="30"/>
      <c r="HD794" s="30"/>
      <c r="HE794" s="30"/>
      <c r="HF794" s="30"/>
      <c r="HG794" s="30"/>
      <c r="HH794" s="30"/>
      <c r="HI794" s="30"/>
      <c r="HJ794" s="30"/>
      <c r="HK794" s="30"/>
      <c r="HL794" s="30"/>
      <c r="HM794" s="30"/>
      <c r="HN794" s="30"/>
      <c r="HO794" s="30"/>
      <c r="HP794" s="30"/>
      <c r="HQ794" s="30"/>
      <c r="HR794" s="30"/>
      <c r="HS794" s="30"/>
      <c r="HT794" s="30"/>
      <c r="HU794" s="30"/>
      <c r="HV794" s="30"/>
      <c r="HW794" s="30"/>
      <c r="HX794" s="30"/>
      <c r="HY794" s="30"/>
      <c r="HZ794" s="30"/>
      <c r="IA794" s="30"/>
      <c r="IB794" s="30"/>
      <c r="IC794" s="30"/>
      <c r="ID794" s="30"/>
      <c r="IE794" s="30"/>
      <c r="IF794" s="30"/>
      <c r="IG794" s="30"/>
      <c r="IH794" s="30"/>
      <c r="II794" s="30"/>
      <c r="IJ794" s="30"/>
      <c r="IK794" s="30"/>
      <c r="IL794" s="30"/>
    </row>
    <row r="795" spans="1:246" s="28" customFormat="1">
      <c r="A795" s="30"/>
      <c r="B795" s="92"/>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c r="GI795" s="30"/>
      <c r="GJ795" s="30"/>
      <c r="GK795" s="30"/>
      <c r="GL795" s="30"/>
      <c r="GM795" s="30"/>
      <c r="GN795" s="30"/>
      <c r="GO795" s="30"/>
      <c r="GP795" s="30"/>
      <c r="GQ795" s="30"/>
      <c r="GR795" s="30"/>
      <c r="GS795" s="30"/>
      <c r="GT795" s="30"/>
      <c r="GU795" s="30"/>
      <c r="GV795" s="30"/>
      <c r="GW795" s="30"/>
      <c r="GX795" s="30"/>
      <c r="GY795" s="30"/>
      <c r="GZ795" s="30"/>
      <c r="HA795" s="30"/>
      <c r="HB795" s="30"/>
      <c r="HC795" s="30"/>
      <c r="HD795" s="30"/>
      <c r="HE795" s="30"/>
      <c r="HF795" s="30"/>
      <c r="HG795" s="30"/>
      <c r="HH795" s="30"/>
      <c r="HI795" s="30"/>
      <c r="HJ795" s="30"/>
      <c r="HK795" s="30"/>
      <c r="HL795" s="30"/>
      <c r="HM795" s="30"/>
      <c r="HN795" s="30"/>
      <c r="HO795" s="30"/>
      <c r="HP795" s="30"/>
      <c r="HQ795" s="30"/>
      <c r="HR795" s="30"/>
      <c r="HS795" s="30"/>
      <c r="HT795" s="30"/>
      <c r="HU795" s="30"/>
      <c r="HV795" s="30"/>
      <c r="HW795" s="30"/>
      <c r="HX795" s="30"/>
      <c r="HY795" s="30"/>
      <c r="HZ795" s="30"/>
      <c r="IA795" s="30"/>
      <c r="IB795" s="30"/>
      <c r="IC795" s="30"/>
      <c r="ID795" s="30"/>
      <c r="IE795" s="30"/>
      <c r="IF795" s="30"/>
      <c r="IG795" s="30"/>
      <c r="IH795" s="30"/>
      <c r="II795" s="30"/>
      <c r="IJ795" s="30"/>
      <c r="IK795" s="30"/>
      <c r="IL795" s="30"/>
    </row>
    <row r="796" spans="1:246" s="28" customFormat="1">
      <c r="A796" s="30"/>
      <c r="B796" s="92"/>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c r="GI796" s="30"/>
      <c r="GJ796" s="30"/>
      <c r="GK796" s="30"/>
      <c r="GL796" s="30"/>
      <c r="GM796" s="30"/>
      <c r="GN796" s="30"/>
      <c r="GO796" s="30"/>
      <c r="GP796" s="30"/>
      <c r="GQ796" s="30"/>
      <c r="GR796" s="30"/>
      <c r="GS796" s="30"/>
      <c r="GT796" s="30"/>
      <c r="GU796" s="30"/>
      <c r="GV796" s="30"/>
      <c r="GW796" s="30"/>
      <c r="GX796" s="30"/>
      <c r="GY796" s="30"/>
      <c r="GZ796" s="30"/>
      <c r="HA796" s="30"/>
      <c r="HB796" s="30"/>
      <c r="HC796" s="30"/>
      <c r="HD796" s="30"/>
      <c r="HE796" s="30"/>
      <c r="HF796" s="30"/>
      <c r="HG796" s="30"/>
      <c r="HH796" s="30"/>
      <c r="HI796" s="30"/>
      <c r="HJ796" s="30"/>
      <c r="HK796" s="30"/>
      <c r="HL796" s="30"/>
      <c r="HM796" s="30"/>
      <c r="HN796" s="30"/>
      <c r="HO796" s="30"/>
      <c r="HP796" s="30"/>
      <c r="HQ796" s="30"/>
      <c r="HR796" s="30"/>
      <c r="HS796" s="30"/>
      <c r="HT796" s="30"/>
      <c r="HU796" s="30"/>
      <c r="HV796" s="30"/>
      <c r="HW796" s="30"/>
      <c r="HX796" s="30"/>
      <c r="HY796" s="30"/>
      <c r="HZ796" s="30"/>
      <c r="IA796" s="30"/>
      <c r="IB796" s="30"/>
      <c r="IC796" s="30"/>
      <c r="ID796" s="30"/>
      <c r="IE796" s="30"/>
      <c r="IF796" s="30"/>
      <c r="IG796" s="30"/>
      <c r="IH796" s="30"/>
      <c r="II796" s="30"/>
      <c r="IJ796" s="30"/>
      <c r="IK796" s="30"/>
      <c r="IL796" s="30"/>
    </row>
    <row r="797" spans="1:246" s="28" customFormat="1">
      <c r="A797" s="30"/>
      <c r="B797" s="92"/>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c r="GI797" s="30"/>
      <c r="GJ797" s="30"/>
      <c r="GK797" s="30"/>
      <c r="GL797" s="30"/>
      <c r="GM797" s="30"/>
      <c r="GN797" s="30"/>
      <c r="GO797" s="30"/>
      <c r="GP797" s="30"/>
      <c r="GQ797" s="30"/>
      <c r="GR797" s="30"/>
      <c r="GS797" s="30"/>
      <c r="GT797" s="30"/>
      <c r="GU797" s="30"/>
      <c r="GV797" s="30"/>
      <c r="GW797" s="30"/>
      <c r="GX797" s="30"/>
      <c r="GY797" s="30"/>
      <c r="GZ797" s="30"/>
      <c r="HA797" s="30"/>
      <c r="HB797" s="30"/>
      <c r="HC797" s="30"/>
      <c r="HD797" s="30"/>
      <c r="HE797" s="30"/>
      <c r="HF797" s="30"/>
      <c r="HG797" s="30"/>
      <c r="HH797" s="30"/>
      <c r="HI797" s="30"/>
      <c r="HJ797" s="30"/>
      <c r="HK797" s="30"/>
      <c r="HL797" s="30"/>
      <c r="HM797" s="30"/>
      <c r="HN797" s="30"/>
      <c r="HO797" s="30"/>
      <c r="HP797" s="30"/>
      <c r="HQ797" s="30"/>
      <c r="HR797" s="30"/>
      <c r="HS797" s="30"/>
      <c r="HT797" s="30"/>
      <c r="HU797" s="30"/>
      <c r="HV797" s="30"/>
      <c r="HW797" s="30"/>
      <c r="HX797" s="30"/>
      <c r="HY797" s="30"/>
      <c r="HZ797" s="30"/>
      <c r="IA797" s="30"/>
      <c r="IB797" s="30"/>
      <c r="IC797" s="30"/>
      <c r="ID797" s="30"/>
      <c r="IE797" s="30"/>
      <c r="IF797" s="30"/>
      <c r="IG797" s="30"/>
      <c r="IH797" s="30"/>
      <c r="II797" s="30"/>
      <c r="IJ797" s="30"/>
      <c r="IK797" s="30"/>
      <c r="IL797" s="30"/>
    </row>
    <row r="798" spans="1:246" s="28" customFormat="1">
      <c r="A798" s="30"/>
      <c r="B798" s="92"/>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0"/>
      <c r="FE798" s="30"/>
      <c r="FF798" s="30"/>
      <c r="FG798" s="30"/>
      <c r="FH798" s="30"/>
      <c r="FI798" s="30"/>
      <c r="FJ798" s="30"/>
      <c r="FK798" s="30"/>
      <c r="FL798" s="30"/>
      <c r="FM798" s="30"/>
      <c r="FN798" s="30"/>
      <c r="FO798" s="30"/>
      <c r="FP798" s="30"/>
      <c r="FQ798" s="30"/>
      <c r="FR798" s="30"/>
      <c r="FS798" s="30"/>
      <c r="FT798" s="30"/>
      <c r="FU798" s="30"/>
      <c r="FV798" s="30"/>
      <c r="FW798" s="30"/>
      <c r="FX798" s="30"/>
      <c r="FY798" s="30"/>
      <c r="FZ798" s="30"/>
      <c r="GA798" s="30"/>
      <c r="GB798" s="30"/>
      <c r="GC798" s="30"/>
      <c r="GD798" s="30"/>
      <c r="GE798" s="30"/>
      <c r="GF798" s="30"/>
      <c r="GG798" s="30"/>
      <c r="GH798" s="30"/>
      <c r="GI798" s="30"/>
      <c r="GJ798" s="30"/>
      <c r="GK798" s="30"/>
      <c r="GL798" s="30"/>
      <c r="GM798" s="30"/>
      <c r="GN798" s="30"/>
      <c r="GO798" s="30"/>
      <c r="GP798" s="30"/>
      <c r="GQ798" s="30"/>
      <c r="GR798" s="30"/>
      <c r="GS798" s="30"/>
      <c r="GT798" s="30"/>
      <c r="GU798" s="30"/>
      <c r="GV798" s="30"/>
      <c r="GW798" s="30"/>
      <c r="GX798" s="30"/>
      <c r="GY798" s="30"/>
      <c r="GZ798" s="30"/>
      <c r="HA798" s="30"/>
      <c r="HB798" s="30"/>
      <c r="HC798" s="30"/>
      <c r="HD798" s="30"/>
      <c r="HE798" s="30"/>
      <c r="HF798" s="30"/>
      <c r="HG798" s="30"/>
      <c r="HH798" s="30"/>
      <c r="HI798" s="30"/>
      <c r="HJ798" s="30"/>
      <c r="HK798" s="30"/>
      <c r="HL798" s="30"/>
      <c r="HM798" s="30"/>
      <c r="HN798" s="30"/>
      <c r="HO798" s="30"/>
      <c r="HP798" s="30"/>
      <c r="HQ798" s="30"/>
      <c r="HR798" s="30"/>
      <c r="HS798" s="30"/>
      <c r="HT798" s="30"/>
      <c r="HU798" s="30"/>
      <c r="HV798" s="30"/>
      <c r="HW798" s="30"/>
      <c r="HX798" s="30"/>
      <c r="HY798" s="30"/>
      <c r="HZ798" s="30"/>
      <c r="IA798" s="30"/>
      <c r="IB798" s="30"/>
      <c r="IC798" s="30"/>
      <c r="ID798" s="30"/>
      <c r="IE798" s="30"/>
      <c r="IF798" s="30"/>
      <c r="IG798" s="30"/>
      <c r="IH798" s="30"/>
      <c r="II798" s="30"/>
      <c r="IJ798" s="30"/>
      <c r="IK798" s="30"/>
      <c r="IL798" s="30"/>
    </row>
    <row r="799" spans="1:246" s="28" customFormat="1">
      <c r="A799" s="30"/>
      <c r="B799" s="92"/>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c r="GF799" s="30"/>
      <c r="GG799" s="30"/>
      <c r="GH799" s="30"/>
      <c r="GI799" s="30"/>
      <c r="GJ799" s="30"/>
      <c r="GK799" s="30"/>
      <c r="GL799" s="30"/>
      <c r="GM799" s="30"/>
      <c r="GN799" s="30"/>
      <c r="GO799" s="30"/>
      <c r="GP799" s="30"/>
      <c r="GQ799" s="30"/>
      <c r="GR799" s="30"/>
      <c r="GS799" s="30"/>
      <c r="GT799" s="30"/>
      <c r="GU799" s="30"/>
      <c r="GV799" s="30"/>
      <c r="GW799" s="30"/>
      <c r="GX799" s="30"/>
      <c r="GY799" s="30"/>
      <c r="GZ799" s="30"/>
      <c r="HA799" s="30"/>
      <c r="HB799" s="30"/>
      <c r="HC799" s="30"/>
      <c r="HD799" s="30"/>
      <c r="HE799" s="30"/>
      <c r="HF799" s="30"/>
      <c r="HG799" s="30"/>
      <c r="HH799" s="30"/>
      <c r="HI799" s="30"/>
      <c r="HJ799" s="30"/>
      <c r="HK799" s="30"/>
      <c r="HL799" s="30"/>
      <c r="HM799" s="30"/>
      <c r="HN799" s="30"/>
      <c r="HO799" s="30"/>
      <c r="HP799" s="30"/>
      <c r="HQ799" s="30"/>
      <c r="HR799" s="30"/>
      <c r="HS799" s="30"/>
      <c r="HT799" s="30"/>
      <c r="HU799" s="30"/>
      <c r="HV799" s="30"/>
      <c r="HW799" s="30"/>
      <c r="HX799" s="30"/>
      <c r="HY799" s="30"/>
      <c r="HZ799" s="30"/>
      <c r="IA799" s="30"/>
      <c r="IB799" s="30"/>
      <c r="IC799" s="30"/>
      <c r="ID799" s="30"/>
      <c r="IE799" s="30"/>
      <c r="IF799" s="30"/>
      <c r="IG799" s="30"/>
      <c r="IH799" s="30"/>
      <c r="II799" s="30"/>
      <c r="IJ799" s="30"/>
      <c r="IK799" s="30"/>
      <c r="IL799" s="30"/>
    </row>
    <row r="800" spans="1:246" s="28" customFormat="1">
      <c r="A800" s="30"/>
      <c r="B800" s="92"/>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c r="EG800" s="30"/>
      <c r="EH800" s="30"/>
      <c r="EI800" s="30"/>
      <c r="EJ800" s="30"/>
      <c r="EK800" s="30"/>
      <c r="EL800" s="30"/>
      <c r="EM800" s="30"/>
      <c r="EN800" s="30"/>
      <c r="EO800" s="30"/>
      <c r="EP800" s="30"/>
      <c r="EQ800" s="30"/>
      <c r="ER800" s="30"/>
      <c r="ES800" s="30"/>
      <c r="ET800" s="30"/>
      <c r="EU800" s="30"/>
      <c r="EV800" s="30"/>
      <c r="EW800" s="30"/>
      <c r="EX800" s="30"/>
      <c r="EY800" s="30"/>
      <c r="EZ800" s="30"/>
      <c r="FA800" s="30"/>
      <c r="FB800" s="30"/>
      <c r="FC800" s="30"/>
      <c r="FD800" s="30"/>
      <c r="FE800" s="30"/>
      <c r="FF800" s="30"/>
      <c r="FG800" s="30"/>
      <c r="FH800" s="30"/>
      <c r="FI800" s="30"/>
      <c r="FJ800" s="30"/>
      <c r="FK800" s="30"/>
      <c r="FL800" s="30"/>
      <c r="FM800" s="30"/>
      <c r="FN800" s="30"/>
      <c r="FO800" s="30"/>
      <c r="FP800" s="30"/>
      <c r="FQ800" s="30"/>
      <c r="FR800" s="30"/>
      <c r="FS800" s="30"/>
      <c r="FT800" s="30"/>
      <c r="FU800" s="30"/>
      <c r="FV800" s="30"/>
      <c r="FW800" s="30"/>
      <c r="FX800" s="30"/>
      <c r="FY800" s="30"/>
      <c r="FZ800" s="30"/>
      <c r="GA800" s="30"/>
      <c r="GB800" s="30"/>
      <c r="GC800" s="30"/>
      <c r="GD800" s="30"/>
      <c r="GE800" s="30"/>
      <c r="GF800" s="30"/>
      <c r="GG800" s="30"/>
      <c r="GH800" s="30"/>
      <c r="GI800" s="30"/>
      <c r="GJ800" s="30"/>
      <c r="GK800" s="30"/>
      <c r="GL800" s="30"/>
      <c r="GM800" s="30"/>
      <c r="GN800" s="30"/>
      <c r="GO800" s="30"/>
      <c r="GP800" s="30"/>
      <c r="GQ800" s="30"/>
      <c r="GR800" s="30"/>
      <c r="GS800" s="30"/>
      <c r="GT800" s="30"/>
      <c r="GU800" s="30"/>
      <c r="GV800" s="30"/>
      <c r="GW800" s="30"/>
      <c r="GX800" s="30"/>
      <c r="GY800" s="30"/>
      <c r="GZ800" s="30"/>
      <c r="HA800" s="30"/>
      <c r="HB800" s="30"/>
      <c r="HC800" s="30"/>
      <c r="HD800" s="30"/>
      <c r="HE800" s="30"/>
      <c r="HF800" s="30"/>
      <c r="HG800" s="30"/>
      <c r="HH800" s="30"/>
      <c r="HI800" s="30"/>
      <c r="HJ800" s="30"/>
      <c r="HK800" s="30"/>
      <c r="HL800" s="30"/>
      <c r="HM800" s="30"/>
      <c r="HN800" s="30"/>
      <c r="HO800" s="30"/>
      <c r="HP800" s="30"/>
      <c r="HQ800" s="30"/>
      <c r="HR800" s="30"/>
      <c r="HS800" s="30"/>
      <c r="HT800" s="30"/>
      <c r="HU800" s="30"/>
      <c r="HV800" s="30"/>
      <c r="HW800" s="30"/>
      <c r="HX800" s="30"/>
      <c r="HY800" s="30"/>
      <c r="HZ800" s="30"/>
      <c r="IA800" s="30"/>
      <c r="IB800" s="30"/>
      <c r="IC800" s="30"/>
      <c r="ID800" s="30"/>
      <c r="IE800" s="30"/>
      <c r="IF800" s="30"/>
      <c r="IG800" s="30"/>
      <c r="IH800" s="30"/>
      <c r="II800" s="30"/>
      <c r="IJ800" s="30"/>
      <c r="IK800" s="30"/>
      <c r="IL800" s="30"/>
    </row>
    <row r="801" spans="1:246" s="28" customFormat="1">
      <c r="A801" s="30"/>
      <c r="B801" s="92"/>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c r="EG801" s="30"/>
      <c r="EH801" s="30"/>
      <c r="EI801" s="30"/>
      <c r="EJ801" s="30"/>
      <c r="EK801" s="30"/>
      <c r="EL801" s="30"/>
      <c r="EM801" s="30"/>
      <c r="EN801" s="30"/>
      <c r="EO801" s="30"/>
      <c r="EP801" s="30"/>
      <c r="EQ801" s="30"/>
      <c r="ER801" s="30"/>
      <c r="ES801" s="30"/>
      <c r="ET801" s="30"/>
      <c r="EU801" s="30"/>
      <c r="EV801" s="30"/>
      <c r="EW801" s="30"/>
      <c r="EX801" s="30"/>
      <c r="EY801" s="30"/>
      <c r="EZ801" s="30"/>
      <c r="FA801" s="30"/>
      <c r="FB801" s="30"/>
      <c r="FC801" s="30"/>
      <c r="FD801" s="30"/>
      <c r="FE801" s="30"/>
      <c r="FF801" s="30"/>
      <c r="FG801" s="30"/>
      <c r="FH801" s="30"/>
      <c r="FI801" s="30"/>
      <c r="FJ801" s="30"/>
      <c r="FK801" s="30"/>
      <c r="FL801" s="30"/>
      <c r="FM801" s="30"/>
      <c r="FN801" s="30"/>
      <c r="FO801" s="30"/>
      <c r="FP801" s="30"/>
      <c r="FQ801" s="30"/>
      <c r="FR801" s="30"/>
      <c r="FS801" s="30"/>
      <c r="FT801" s="30"/>
      <c r="FU801" s="30"/>
      <c r="FV801" s="30"/>
      <c r="FW801" s="30"/>
      <c r="FX801" s="30"/>
      <c r="FY801" s="30"/>
      <c r="FZ801" s="30"/>
      <c r="GA801" s="30"/>
      <c r="GB801" s="30"/>
      <c r="GC801" s="30"/>
      <c r="GD801" s="30"/>
      <c r="GE801" s="30"/>
      <c r="GF801" s="30"/>
      <c r="GG801" s="30"/>
      <c r="GH801" s="30"/>
      <c r="GI801" s="30"/>
      <c r="GJ801" s="30"/>
      <c r="GK801" s="30"/>
      <c r="GL801" s="30"/>
      <c r="GM801" s="30"/>
      <c r="GN801" s="30"/>
      <c r="GO801" s="30"/>
      <c r="GP801" s="30"/>
      <c r="GQ801" s="30"/>
      <c r="GR801" s="30"/>
      <c r="GS801" s="30"/>
      <c r="GT801" s="30"/>
      <c r="GU801" s="30"/>
      <c r="GV801" s="30"/>
      <c r="GW801" s="30"/>
      <c r="GX801" s="30"/>
      <c r="GY801" s="30"/>
      <c r="GZ801" s="30"/>
      <c r="HA801" s="30"/>
      <c r="HB801" s="30"/>
      <c r="HC801" s="30"/>
      <c r="HD801" s="30"/>
      <c r="HE801" s="30"/>
      <c r="HF801" s="30"/>
      <c r="HG801" s="30"/>
      <c r="HH801" s="30"/>
      <c r="HI801" s="30"/>
      <c r="HJ801" s="30"/>
      <c r="HK801" s="30"/>
      <c r="HL801" s="30"/>
      <c r="HM801" s="30"/>
      <c r="HN801" s="30"/>
      <c r="HO801" s="30"/>
      <c r="HP801" s="30"/>
      <c r="HQ801" s="30"/>
      <c r="HR801" s="30"/>
      <c r="HS801" s="30"/>
      <c r="HT801" s="30"/>
      <c r="HU801" s="30"/>
      <c r="HV801" s="30"/>
      <c r="HW801" s="30"/>
      <c r="HX801" s="30"/>
      <c r="HY801" s="30"/>
      <c r="HZ801" s="30"/>
      <c r="IA801" s="30"/>
      <c r="IB801" s="30"/>
      <c r="IC801" s="30"/>
      <c r="ID801" s="30"/>
      <c r="IE801" s="30"/>
      <c r="IF801" s="30"/>
      <c r="IG801" s="30"/>
      <c r="IH801" s="30"/>
      <c r="II801" s="30"/>
      <c r="IJ801" s="30"/>
      <c r="IK801" s="30"/>
      <c r="IL801" s="30"/>
    </row>
    <row r="802" spans="1:246" s="28" customFormat="1">
      <c r="A802" s="30"/>
      <c r="B802" s="92"/>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0"/>
      <c r="FE802" s="30"/>
      <c r="FF802" s="30"/>
      <c r="FG802" s="30"/>
      <c r="FH802" s="30"/>
      <c r="FI802" s="30"/>
      <c r="FJ802" s="30"/>
      <c r="FK802" s="30"/>
      <c r="FL802" s="30"/>
      <c r="FM802" s="30"/>
      <c r="FN802" s="30"/>
      <c r="FO802" s="30"/>
      <c r="FP802" s="30"/>
      <c r="FQ802" s="30"/>
      <c r="FR802" s="30"/>
      <c r="FS802" s="30"/>
      <c r="FT802" s="30"/>
      <c r="FU802" s="30"/>
      <c r="FV802" s="30"/>
      <c r="FW802" s="30"/>
      <c r="FX802" s="30"/>
      <c r="FY802" s="30"/>
      <c r="FZ802" s="30"/>
      <c r="GA802" s="30"/>
      <c r="GB802" s="30"/>
      <c r="GC802" s="30"/>
      <c r="GD802" s="30"/>
      <c r="GE802" s="30"/>
      <c r="GF802" s="30"/>
      <c r="GG802" s="30"/>
      <c r="GH802" s="30"/>
      <c r="GI802" s="30"/>
      <c r="GJ802" s="30"/>
      <c r="GK802" s="30"/>
      <c r="GL802" s="30"/>
      <c r="GM802" s="30"/>
      <c r="GN802" s="30"/>
      <c r="GO802" s="30"/>
      <c r="GP802" s="30"/>
      <c r="GQ802" s="30"/>
      <c r="GR802" s="30"/>
      <c r="GS802" s="30"/>
      <c r="GT802" s="30"/>
      <c r="GU802" s="30"/>
      <c r="GV802" s="30"/>
      <c r="GW802" s="30"/>
      <c r="GX802" s="30"/>
      <c r="GY802" s="30"/>
      <c r="GZ802" s="30"/>
      <c r="HA802" s="30"/>
      <c r="HB802" s="30"/>
      <c r="HC802" s="30"/>
      <c r="HD802" s="30"/>
      <c r="HE802" s="30"/>
      <c r="HF802" s="30"/>
      <c r="HG802" s="30"/>
      <c r="HH802" s="30"/>
      <c r="HI802" s="30"/>
      <c r="HJ802" s="30"/>
      <c r="HK802" s="30"/>
      <c r="HL802" s="30"/>
      <c r="HM802" s="30"/>
      <c r="HN802" s="30"/>
      <c r="HO802" s="30"/>
      <c r="HP802" s="30"/>
      <c r="HQ802" s="30"/>
      <c r="HR802" s="30"/>
      <c r="HS802" s="30"/>
      <c r="HT802" s="30"/>
      <c r="HU802" s="30"/>
      <c r="HV802" s="30"/>
      <c r="HW802" s="30"/>
      <c r="HX802" s="30"/>
      <c r="HY802" s="30"/>
      <c r="HZ802" s="30"/>
      <c r="IA802" s="30"/>
      <c r="IB802" s="30"/>
      <c r="IC802" s="30"/>
      <c r="ID802" s="30"/>
      <c r="IE802" s="30"/>
      <c r="IF802" s="30"/>
      <c r="IG802" s="30"/>
      <c r="IH802" s="30"/>
      <c r="II802" s="30"/>
      <c r="IJ802" s="30"/>
      <c r="IK802" s="30"/>
      <c r="IL802" s="30"/>
    </row>
    <row r="803" spans="1:246" s="28" customFormat="1">
      <c r="A803" s="30"/>
      <c r="B803" s="92"/>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0"/>
      <c r="FE803" s="30"/>
      <c r="FF803" s="30"/>
      <c r="FG803" s="30"/>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c r="GE803" s="30"/>
      <c r="GF803" s="30"/>
      <c r="GG803" s="30"/>
      <c r="GH803" s="30"/>
      <c r="GI803" s="30"/>
      <c r="GJ803" s="30"/>
      <c r="GK803" s="30"/>
      <c r="GL803" s="30"/>
      <c r="GM803" s="30"/>
      <c r="GN803" s="30"/>
      <c r="GO803" s="30"/>
      <c r="GP803" s="30"/>
      <c r="GQ803" s="30"/>
      <c r="GR803" s="30"/>
      <c r="GS803" s="30"/>
      <c r="GT803" s="30"/>
      <c r="GU803" s="30"/>
      <c r="GV803" s="30"/>
      <c r="GW803" s="30"/>
      <c r="GX803" s="30"/>
      <c r="GY803" s="30"/>
      <c r="GZ803" s="30"/>
      <c r="HA803" s="30"/>
      <c r="HB803" s="30"/>
      <c r="HC803" s="30"/>
      <c r="HD803" s="30"/>
      <c r="HE803" s="30"/>
      <c r="HF803" s="30"/>
      <c r="HG803" s="30"/>
      <c r="HH803" s="30"/>
      <c r="HI803" s="30"/>
      <c r="HJ803" s="30"/>
      <c r="HK803" s="30"/>
      <c r="HL803" s="30"/>
      <c r="HM803" s="30"/>
      <c r="HN803" s="30"/>
      <c r="HO803" s="30"/>
      <c r="HP803" s="30"/>
      <c r="HQ803" s="30"/>
      <c r="HR803" s="30"/>
      <c r="HS803" s="30"/>
      <c r="HT803" s="30"/>
      <c r="HU803" s="30"/>
      <c r="HV803" s="30"/>
      <c r="HW803" s="30"/>
      <c r="HX803" s="30"/>
      <c r="HY803" s="30"/>
      <c r="HZ803" s="30"/>
      <c r="IA803" s="30"/>
      <c r="IB803" s="30"/>
      <c r="IC803" s="30"/>
      <c r="ID803" s="30"/>
      <c r="IE803" s="30"/>
      <c r="IF803" s="30"/>
      <c r="IG803" s="30"/>
      <c r="IH803" s="30"/>
      <c r="II803" s="30"/>
      <c r="IJ803" s="30"/>
      <c r="IK803" s="30"/>
      <c r="IL803" s="30"/>
    </row>
    <row r="804" spans="1:246" s="28" customFormat="1">
      <c r="A804" s="30"/>
      <c r="B804" s="92"/>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0"/>
      <c r="FE804" s="30"/>
      <c r="FF804" s="30"/>
      <c r="FG804" s="30"/>
      <c r="FH804" s="30"/>
      <c r="FI804" s="30"/>
      <c r="FJ804" s="30"/>
      <c r="FK804" s="30"/>
      <c r="FL804" s="30"/>
      <c r="FM804" s="30"/>
      <c r="FN804" s="30"/>
      <c r="FO804" s="30"/>
      <c r="FP804" s="30"/>
      <c r="FQ804" s="30"/>
      <c r="FR804" s="30"/>
      <c r="FS804" s="30"/>
      <c r="FT804" s="30"/>
      <c r="FU804" s="30"/>
      <c r="FV804" s="30"/>
      <c r="FW804" s="30"/>
      <c r="FX804" s="30"/>
      <c r="FY804" s="30"/>
      <c r="FZ804" s="30"/>
      <c r="GA804" s="30"/>
      <c r="GB804" s="30"/>
      <c r="GC804" s="30"/>
      <c r="GD804" s="30"/>
      <c r="GE804" s="30"/>
      <c r="GF804" s="30"/>
      <c r="GG804" s="30"/>
      <c r="GH804" s="30"/>
      <c r="GI804" s="30"/>
      <c r="GJ804" s="30"/>
      <c r="GK804" s="30"/>
      <c r="GL804" s="30"/>
      <c r="GM804" s="30"/>
      <c r="GN804" s="30"/>
      <c r="GO804" s="30"/>
      <c r="GP804" s="30"/>
      <c r="GQ804" s="30"/>
      <c r="GR804" s="30"/>
      <c r="GS804" s="30"/>
      <c r="GT804" s="30"/>
      <c r="GU804" s="30"/>
      <c r="GV804" s="30"/>
      <c r="GW804" s="30"/>
      <c r="GX804" s="30"/>
      <c r="GY804" s="30"/>
      <c r="GZ804" s="30"/>
      <c r="HA804" s="30"/>
      <c r="HB804" s="30"/>
      <c r="HC804" s="30"/>
      <c r="HD804" s="30"/>
      <c r="HE804" s="30"/>
      <c r="HF804" s="30"/>
      <c r="HG804" s="30"/>
      <c r="HH804" s="30"/>
      <c r="HI804" s="30"/>
      <c r="HJ804" s="30"/>
      <c r="HK804" s="30"/>
      <c r="HL804" s="30"/>
      <c r="HM804" s="30"/>
      <c r="HN804" s="30"/>
      <c r="HO804" s="30"/>
      <c r="HP804" s="30"/>
      <c r="HQ804" s="30"/>
      <c r="HR804" s="30"/>
      <c r="HS804" s="30"/>
      <c r="HT804" s="30"/>
      <c r="HU804" s="30"/>
      <c r="HV804" s="30"/>
      <c r="HW804" s="30"/>
      <c r="HX804" s="30"/>
      <c r="HY804" s="30"/>
      <c r="HZ804" s="30"/>
      <c r="IA804" s="30"/>
      <c r="IB804" s="30"/>
      <c r="IC804" s="30"/>
      <c r="ID804" s="30"/>
      <c r="IE804" s="30"/>
      <c r="IF804" s="30"/>
      <c r="IG804" s="30"/>
      <c r="IH804" s="30"/>
      <c r="II804" s="30"/>
      <c r="IJ804" s="30"/>
      <c r="IK804" s="30"/>
      <c r="IL804" s="30"/>
    </row>
    <row r="805" spans="1:246" s="28" customFormat="1">
      <c r="A805" s="30"/>
      <c r="B805" s="92"/>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0"/>
      <c r="FE805" s="30"/>
      <c r="FF805" s="30"/>
      <c r="FG805" s="30"/>
      <c r="FH805" s="30"/>
      <c r="FI805" s="30"/>
      <c r="FJ805" s="30"/>
      <c r="FK805" s="30"/>
      <c r="FL805" s="30"/>
      <c r="FM805" s="30"/>
      <c r="FN805" s="30"/>
      <c r="FO805" s="30"/>
      <c r="FP805" s="30"/>
      <c r="FQ805" s="30"/>
      <c r="FR805" s="30"/>
      <c r="FS805" s="30"/>
      <c r="FT805" s="30"/>
      <c r="FU805" s="30"/>
      <c r="FV805" s="30"/>
      <c r="FW805" s="30"/>
      <c r="FX805" s="30"/>
      <c r="FY805" s="30"/>
      <c r="FZ805" s="30"/>
      <c r="GA805" s="30"/>
      <c r="GB805" s="30"/>
      <c r="GC805" s="30"/>
      <c r="GD805" s="30"/>
      <c r="GE805" s="30"/>
      <c r="GF805" s="30"/>
      <c r="GG805" s="30"/>
      <c r="GH805" s="30"/>
      <c r="GI805" s="30"/>
      <c r="GJ805" s="30"/>
      <c r="GK805" s="30"/>
      <c r="GL805" s="30"/>
      <c r="GM805" s="30"/>
      <c r="GN805" s="30"/>
      <c r="GO805" s="30"/>
      <c r="GP805" s="30"/>
      <c r="GQ805" s="30"/>
      <c r="GR805" s="30"/>
      <c r="GS805" s="30"/>
      <c r="GT805" s="30"/>
      <c r="GU805" s="30"/>
      <c r="GV805" s="30"/>
      <c r="GW805" s="30"/>
      <c r="GX805" s="30"/>
      <c r="GY805" s="30"/>
      <c r="GZ805" s="30"/>
      <c r="HA805" s="30"/>
      <c r="HB805" s="30"/>
      <c r="HC805" s="30"/>
      <c r="HD805" s="30"/>
      <c r="HE805" s="30"/>
      <c r="HF805" s="30"/>
      <c r="HG805" s="30"/>
      <c r="HH805" s="30"/>
      <c r="HI805" s="30"/>
      <c r="HJ805" s="30"/>
      <c r="HK805" s="30"/>
      <c r="HL805" s="30"/>
      <c r="HM805" s="30"/>
      <c r="HN805" s="30"/>
      <c r="HO805" s="30"/>
      <c r="HP805" s="30"/>
      <c r="HQ805" s="30"/>
      <c r="HR805" s="30"/>
      <c r="HS805" s="30"/>
      <c r="HT805" s="30"/>
      <c r="HU805" s="30"/>
      <c r="HV805" s="30"/>
      <c r="HW805" s="30"/>
      <c r="HX805" s="30"/>
      <c r="HY805" s="30"/>
      <c r="HZ805" s="30"/>
      <c r="IA805" s="30"/>
      <c r="IB805" s="30"/>
      <c r="IC805" s="30"/>
      <c r="ID805" s="30"/>
      <c r="IE805" s="30"/>
      <c r="IF805" s="30"/>
      <c r="IG805" s="30"/>
      <c r="IH805" s="30"/>
      <c r="II805" s="30"/>
      <c r="IJ805" s="30"/>
      <c r="IK805" s="30"/>
      <c r="IL805" s="30"/>
    </row>
    <row r="806" spans="1:246" s="28" customFormat="1">
      <c r="A806" s="30"/>
      <c r="B806" s="92"/>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0"/>
      <c r="FH806" s="30"/>
      <c r="FI806" s="30"/>
      <c r="FJ806" s="30"/>
      <c r="FK806" s="30"/>
      <c r="FL806" s="30"/>
      <c r="FM806" s="30"/>
      <c r="FN806" s="30"/>
      <c r="FO806" s="30"/>
      <c r="FP806" s="30"/>
      <c r="FQ806" s="30"/>
      <c r="FR806" s="30"/>
      <c r="FS806" s="30"/>
      <c r="FT806" s="30"/>
      <c r="FU806" s="30"/>
      <c r="FV806" s="30"/>
      <c r="FW806" s="30"/>
      <c r="FX806" s="30"/>
      <c r="FY806" s="30"/>
      <c r="FZ806" s="30"/>
      <c r="GA806" s="30"/>
      <c r="GB806" s="30"/>
      <c r="GC806" s="30"/>
      <c r="GD806" s="30"/>
      <c r="GE806" s="30"/>
      <c r="GF806" s="30"/>
      <c r="GG806" s="30"/>
      <c r="GH806" s="30"/>
      <c r="GI806" s="30"/>
      <c r="GJ806" s="30"/>
      <c r="GK806" s="30"/>
      <c r="GL806" s="30"/>
      <c r="GM806" s="30"/>
      <c r="GN806" s="30"/>
      <c r="GO806" s="30"/>
      <c r="GP806" s="30"/>
      <c r="GQ806" s="30"/>
      <c r="GR806" s="30"/>
      <c r="GS806" s="30"/>
      <c r="GT806" s="30"/>
      <c r="GU806" s="30"/>
      <c r="GV806" s="30"/>
      <c r="GW806" s="30"/>
      <c r="GX806" s="30"/>
      <c r="GY806" s="30"/>
      <c r="GZ806" s="30"/>
      <c r="HA806" s="30"/>
      <c r="HB806" s="30"/>
      <c r="HC806" s="30"/>
      <c r="HD806" s="30"/>
      <c r="HE806" s="30"/>
      <c r="HF806" s="30"/>
      <c r="HG806" s="30"/>
      <c r="HH806" s="30"/>
      <c r="HI806" s="30"/>
      <c r="HJ806" s="30"/>
      <c r="HK806" s="30"/>
      <c r="HL806" s="30"/>
      <c r="HM806" s="30"/>
      <c r="HN806" s="30"/>
      <c r="HO806" s="30"/>
      <c r="HP806" s="30"/>
      <c r="HQ806" s="30"/>
      <c r="HR806" s="30"/>
      <c r="HS806" s="30"/>
      <c r="HT806" s="30"/>
      <c r="HU806" s="30"/>
      <c r="HV806" s="30"/>
      <c r="HW806" s="30"/>
      <c r="HX806" s="30"/>
      <c r="HY806" s="30"/>
      <c r="HZ806" s="30"/>
      <c r="IA806" s="30"/>
      <c r="IB806" s="30"/>
      <c r="IC806" s="30"/>
      <c r="ID806" s="30"/>
      <c r="IE806" s="30"/>
      <c r="IF806" s="30"/>
      <c r="IG806" s="30"/>
      <c r="IH806" s="30"/>
      <c r="II806" s="30"/>
      <c r="IJ806" s="30"/>
      <c r="IK806" s="30"/>
      <c r="IL806" s="30"/>
    </row>
    <row r="807" spans="1:246" s="28" customFormat="1">
      <c r="A807" s="30"/>
      <c r="B807" s="92"/>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0"/>
      <c r="FE807" s="30"/>
      <c r="FF807" s="30"/>
      <c r="FG807" s="30"/>
      <c r="FH807" s="30"/>
      <c r="FI807" s="30"/>
      <c r="FJ807" s="30"/>
      <c r="FK807" s="30"/>
      <c r="FL807" s="30"/>
      <c r="FM807" s="30"/>
      <c r="FN807" s="30"/>
      <c r="FO807" s="30"/>
      <c r="FP807" s="30"/>
      <c r="FQ807" s="30"/>
      <c r="FR807" s="30"/>
      <c r="FS807" s="30"/>
      <c r="FT807" s="30"/>
      <c r="FU807" s="30"/>
      <c r="FV807" s="30"/>
      <c r="FW807" s="30"/>
      <c r="FX807" s="30"/>
      <c r="FY807" s="30"/>
      <c r="FZ807" s="30"/>
      <c r="GA807" s="30"/>
      <c r="GB807" s="30"/>
      <c r="GC807" s="30"/>
      <c r="GD807" s="30"/>
      <c r="GE807" s="30"/>
      <c r="GF807" s="30"/>
      <c r="GG807" s="30"/>
      <c r="GH807" s="30"/>
      <c r="GI807" s="30"/>
      <c r="GJ807" s="30"/>
      <c r="GK807" s="30"/>
      <c r="GL807" s="30"/>
      <c r="GM807" s="30"/>
      <c r="GN807" s="30"/>
      <c r="GO807" s="30"/>
      <c r="GP807" s="30"/>
      <c r="GQ807" s="30"/>
      <c r="GR807" s="30"/>
      <c r="GS807" s="30"/>
      <c r="GT807" s="30"/>
      <c r="GU807" s="30"/>
      <c r="GV807" s="30"/>
      <c r="GW807" s="30"/>
      <c r="GX807" s="30"/>
      <c r="GY807" s="30"/>
      <c r="GZ807" s="30"/>
      <c r="HA807" s="30"/>
      <c r="HB807" s="30"/>
      <c r="HC807" s="30"/>
      <c r="HD807" s="30"/>
      <c r="HE807" s="30"/>
      <c r="HF807" s="30"/>
      <c r="HG807" s="30"/>
      <c r="HH807" s="30"/>
      <c r="HI807" s="30"/>
      <c r="HJ807" s="30"/>
      <c r="HK807" s="30"/>
      <c r="HL807" s="30"/>
      <c r="HM807" s="30"/>
      <c r="HN807" s="30"/>
      <c r="HO807" s="30"/>
      <c r="HP807" s="30"/>
      <c r="HQ807" s="30"/>
      <c r="HR807" s="30"/>
      <c r="HS807" s="30"/>
      <c r="HT807" s="30"/>
      <c r="HU807" s="30"/>
      <c r="HV807" s="30"/>
      <c r="HW807" s="30"/>
      <c r="HX807" s="30"/>
      <c r="HY807" s="30"/>
      <c r="HZ807" s="30"/>
      <c r="IA807" s="30"/>
      <c r="IB807" s="30"/>
      <c r="IC807" s="30"/>
      <c r="ID807" s="30"/>
      <c r="IE807" s="30"/>
      <c r="IF807" s="30"/>
      <c r="IG807" s="30"/>
      <c r="IH807" s="30"/>
      <c r="II807" s="30"/>
      <c r="IJ807" s="30"/>
      <c r="IK807" s="30"/>
      <c r="IL807" s="30"/>
    </row>
    <row r="808" spans="1:246" s="28" customFormat="1">
      <c r="A808" s="30"/>
      <c r="B808" s="92"/>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c r="FN808" s="30"/>
      <c r="FO808" s="30"/>
      <c r="FP808" s="30"/>
      <c r="FQ808" s="30"/>
      <c r="FR808" s="30"/>
      <c r="FS808" s="30"/>
      <c r="FT808" s="30"/>
      <c r="FU808" s="30"/>
      <c r="FV808" s="30"/>
      <c r="FW808" s="30"/>
      <c r="FX808" s="30"/>
      <c r="FY808" s="30"/>
      <c r="FZ808" s="30"/>
      <c r="GA808" s="30"/>
      <c r="GB808" s="30"/>
      <c r="GC808" s="30"/>
      <c r="GD808" s="30"/>
      <c r="GE808" s="30"/>
      <c r="GF808" s="30"/>
      <c r="GG808" s="30"/>
      <c r="GH808" s="30"/>
      <c r="GI808" s="30"/>
      <c r="GJ808" s="30"/>
      <c r="GK808" s="30"/>
      <c r="GL808" s="30"/>
      <c r="GM808" s="30"/>
      <c r="GN808" s="30"/>
      <c r="GO808" s="30"/>
      <c r="GP808" s="30"/>
      <c r="GQ808" s="30"/>
      <c r="GR808" s="30"/>
      <c r="GS808" s="30"/>
      <c r="GT808" s="30"/>
      <c r="GU808" s="30"/>
      <c r="GV808" s="30"/>
      <c r="GW808" s="30"/>
      <c r="GX808" s="30"/>
      <c r="GY808" s="30"/>
      <c r="GZ808" s="30"/>
      <c r="HA808" s="30"/>
      <c r="HB808" s="30"/>
      <c r="HC808" s="30"/>
      <c r="HD808" s="30"/>
      <c r="HE808" s="30"/>
      <c r="HF808" s="30"/>
      <c r="HG808" s="30"/>
      <c r="HH808" s="30"/>
      <c r="HI808" s="30"/>
      <c r="HJ808" s="30"/>
      <c r="HK808" s="30"/>
      <c r="HL808" s="30"/>
      <c r="HM808" s="30"/>
      <c r="HN808" s="30"/>
      <c r="HO808" s="30"/>
      <c r="HP808" s="30"/>
      <c r="HQ808" s="30"/>
      <c r="HR808" s="30"/>
      <c r="HS808" s="30"/>
      <c r="HT808" s="30"/>
      <c r="HU808" s="30"/>
      <c r="HV808" s="30"/>
      <c r="HW808" s="30"/>
      <c r="HX808" s="30"/>
      <c r="HY808" s="30"/>
      <c r="HZ808" s="30"/>
      <c r="IA808" s="30"/>
      <c r="IB808" s="30"/>
      <c r="IC808" s="30"/>
      <c r="ID808" s="30"/>
      <c r="IE808" s="30"/>
      <c r="IF808" s="30"/>
      <c r="IG808" s="30"/>
      <c r="IH808" s="30"/>
      <c r="II808" s="30"/>
      <c r="IJ808" s="30"/>
      <c r="IK808" s="30"/>
      <c r="IL808" s="30"/>
    </row>
    <row r="809" spans="1:246" s="28" customFormat="1">
      <c r="A809" s="30"/>
      <c r="B809" s="92"/>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c r="FN809" s="30"/>
      <c r="FO809" s="30"/>
      <c r="FP809" s="30"/>
      <c r="FQ809" s="30"/>
      <c r="FR809" s="30"/>
      <c r="FS809" s="30"/>
      <c r="FT809" s="30"/>
      <c r="FU809" s="30"/>
      <c r="FV809" s="30"/>
      <c r="FW809" s="30"/>
      <c r="FX809" s="30"/>
      <c r="FY809" s="30"/>
      <c r="FZ809" s="30"/>
      <c r="GA809" s="30"/>
      <c r="GB809" s="30"/>
      <c r="GC809" s="30"/>
      <c r="GD809" s="30"/>
      <c r="GE809" s="30"/>
      <c r="GF809" s="30"/>
      <c r="GG809" s="30"/>
      <c r="GH809" s="30"/>
      <c r="GI809" s="30"/>
      <c r="GJ809" s="30"/>
      <c r="GK809" s="30"/>
      <c r="GL809" s="30"/>
      <c r="GM809" s="30"/>
      <c r="GN809" s="30"/>
      <c r="GO809" s="30"/>
      <c r="GP809" s="30"/>
      <c r="GQ809" s="30"/>
      <c r="GR809" s="30"/>
      <c r="GS809" s="30"/>
      <c r="GT809" s="30"/>
      <c r="GU809" s="30"/>
      <c r="GV809" s="30"/>
      <c r="GW809" s="30"/>
      <c r="GX809" s="30"/>
      <c r="GY809" s="30"/>
      <c r="GZ809" s="30"/>
      <c r="HA809" s="30"/>
      <c r="HB809" s="30"/>
      <c r="HC809" s="30"/>
      <c r="HD809" s="30"/>
      <c r="HE809" s="30"/>
      <c r="HF809" s="30"/>
      <c r="HG809" s="30"/>
      <c r="HH809" s="30"/>
      <c r="HI809" s="30"/>
      <c r="HJ809" s="30"/>
      <c r="HK809" s="30"/>
      <c r="HL809" s="30"/>
      <c r="HM809" s="30"/>
      <c r="HN809" s="30"/>
      <c r="HO809" s="30"/>
      <c r="HP809" s="30"/>
      <c r="HQ809" s="30"/>
      <c r="HR809" s="30"/>
      <c r="HS809" s="30"/>
      <c r="HT809" s="30"/>
      <c r="HU809" s="30"/>
      <c r="HV809" s="30"/>
      <c r="HW809" s="30"/>
      <c r="HX809" s="30"/>
      <c r="HY809" s="30"/>
      <c r="HZ809" s="30"/>
      <c r="IA809" s="30"/>
      <c r="IB809" s="30"/>
      <c r="IC809" s="30"/>
      <c r="ID809" s="30"/>
      <c r="IE809" s="30"/>
      <c r="IF809" s="30"/>
      <c r="IG809" s="30"/>
      <c r="IH809" s="30"/>
      <c r="II809" s="30"/>
      <c r="IJ809" s="30"/>
      <c r="IK809" s="30"/>
      <c r="IL809" s="30"/>
    </row>
    <row r="810" spans="1:246" s="28" customFormat="1">
      <c r="A810" s="30"/>
      <c r="B810" s="92"/>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0"/>
      <c r="FE810" s="30"/>
      <c r="FF810" s="30"/>
      <c r="FG810" s="30"/>
      <c r="FH810" s="30"/>
      <c r="FI810" s="30"/>
      <c r="FJ810" s="30"/>
      <c r="FK810" s="30"/>
      <c r="FL810" s="30"/>
      <c r="FM810" s="30"/>
      <c r="FN810" s="30"/>
      <c r="FO810" s="30"/>
      <c r="FP810" s="30"/>
      <c r="FQ810" s="30"/>
      <c r="FR810" s="30"/>
      <c r="FS810" s="30"/>
      <c r="FT810" s="30"/>
      <c r="FU810" s="30"/>
      <c r="FV810" s="30"/>
      <c r="FW810" s="30"/>
      <c r="FX810" s="30"/>
      <c r="FY810" s="30"/>
      <c r="FZ810" s="30"/>
      <c r="GA810" s="30"/>
      <c r="GB810" s="30"/>
      <c r="GC810" s="30"/>
      <c r="GD810" s="30"/>
      <c r="GE810" s="30"/>
      <c r="GF810" s="30"/>
      <c r="GG810" s="30"/>
      <c r="GH810" s="30"/>
      <c r="GI810" s="30"/>
      <c r="GJ810" s="30"/>
      <c r="GK810" s="30"/>
      <c r="GL810" s="30"/>
      <c r="GM810" s="30"/>
      <c r="GN810" s="30"/>
      <c r="GO810" s="30"/>
      <c r="GP810" s="30"/>
      <c r="GQ810" s="30"/>
      <c r="GR810" s="30"/>
      <c r="GS810" s="30"/>
      <c r="GT810" s="30"/>
      <c r="GU810" s="30"/>
      <c r="GV810" s="30"/>
      <c r="GW810" s="30"/>
      <c r="GX810" s="30"/>
      <c r="GY810" s="30"/>
      <c r="GZ810" s="30"/>
      <c r="HA810" s="30"/>
      <c r="HB810" s="30"/>
      <c r="HC810" s="30"/>
      <c r="HD810" s="30"/>
      <c r="HE810" s="30"/>
      <c r="HF810" s="30"/>
      <c r="HG810" s="30"/>
      <c r="HH810" s="30"/>
      <c r="HI810" s="30"/>
      <c r="HJ810" s="30"/>
      <c r="HK810" s="30"/>
      <c r="HL810" s="30"/>
      <c r="HM810" s="30"/>
      <c r="HN810" s="30"/>
      <c r="HO810" s="30"/>
      <c r="HP810" s="30"/>
      <c r="HQ810" s="30"/>
      <c r="HR810" s="30"/>
      <c r="HS810" s="30"/>
      <c r="HT810" s="30"/>
      <c r="HU810" s="30"/>
      <c r="HV810" s="30"/>
      <c r="HW810" s="30"/>
      <c r="HX810" s="30"/>
      <c r="HY810" s="30"/>
      <c r="HZ810" s="30"/>
      <c r="IA810" s="30"/>
      <c r="IB810" s="30"/>
      <c r="IC810" s="30"/>
      <c r="ID810" s="30"/>
      <c r="IE810" s="30"/>
      <c r="IF810" s="30"/>
      <c r="IG810" s="30"/>
      <c r="IH810" s="30"/>
      <c r="II810" s="30"/>
      <c r="IJ810" s="30"/>
      <c r="IK810" s="30"/>
      <c r="IL810" s="30"/>
    </row>
    <row r="811" spans="1:246" s="28" customFormat="1">
      <c r="A811" s="30"/>
      <c r="B811" s="92"/>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c r="GI811" s="30"/>
      <c r="GJ811" s="30"/>
      <c r="GK811" s="30"/>
      <c r="GL811" s="30"/>
      <c r="GM811" s="30"/>
      <c r="GN811" s="30"/>
      <c r="GO811" s="30"/>
      <c r="GP811" s="30"/>
      <c r="GQ811" s="30"/>
      <c r="GR811" s="30"/>
      <c r="GS811" s="30"/>
      <c r="GT811" s="30"/>
      <c r="GU811" s="30"/>
      <c r="GV811" s="30"/>
      <c r="GW811" s="30"/>
      <c r="GX811" s="30"/>
      <c r="GY811" s="30"/>
      <c r="GZ811" s="30"/>
      <c r="HA811" s="30"/>
      <c r="HB811" s="30"/>
      <c r="HC811" s="30"/>
      <c r="HD811" s="30"/>
      <c r="HE811" s="30"/>
      <c r="HF811" s="30"/>
      <c r="HG811" s="30"/>
      <c r="HH811" s="30"/>
      <c r="HI811" s="30"/>
      <c r="HJ811" s="30"/>
      <c r="HK811" s="30"/>
      <c r="HL811" s="30"/>
      <c r="HM811" s="30"/>
      <c r="HN811" s="30"/>
      <c r="HO811" s="30"/>
      <c r="HP811" s="30"/>
      <c r="HQ811" s="30"/>
      <c r="HR811" s="30"/>
      <c r="HS811" s="30"/>
      <c r="HT811" s="30"/>
      <c r="HU811" s="30"/>
      <c r="HV811" s="30"/>
      <c r="HW811" s="30"/>
      <c r="HX811" s="30"/>
      <c r="HY811" s="30"/>
      <c r="HZ811" s="30"/>
      <c r="IA811" s="30"/>
      <c r="IB811" s="30"/>
      <c r="IC811" s="30"/>
      <c r="ID811" s="30"/>
      <c r="IE811" s="30"/>
      <c r="IF811" s="30"/>
      <c r="IG811" s="30"/>
      <c r="IH811" s="30"/>
      <c r="II811" s="30"/>
      <c r="IJ811" s="30"/>
      <c r="IK811" s="30"/>
      <c r="IL811" s="30"/>
    </row>
    <row r="812" spans="1:246" s="28" customFormat="1">
      <c r="A812" s="30"/>
      <c r="B812" s="92"/>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0"/>
      <c r="FE812" s="30"/>
      <c r="FF812" s="30"/>
      <c r="FG812" s="30"/>
      <c r="FH812" s="30"/>
      <c r="FI812" s="30"/>
      <c r="FJ812" s="30"/>
      <c r="FK812" s="30"/>
      <c r="FL812" s="30"/>
      <c r="FM812" s="30"/>
      <c r="FN812" s="30"/>
      <c r="FO812" s="30"/>
      <c r="FP812" s="30"/>
      <c r="FQ812" s="30"/>
      <c r="FR812" s="30"/>
      <c r="FS812" s="30"/>
      <c r="FT812" s="30"/>
      <c r="FU812" s="30"/>
      <c r="FV812" s="30"/>
      <c r="FW812" s="30"/>
      <c r="FX812" s="30"/>
      <c r="FY812" s="30"/>
      <c r="FZ812" s="30"/>
      <c r="GA812" s="30"/>
      <c r="GB812" s="30"/>
      <c r="GC812" s="30"/>
      <c r="GD812" s="30"/>
      <c r="GE812" s="30"/>
      <c r="GF812" s="30"/>
      <c r="GG812" s="30"/>
      <c r="GH812" s="30"/>
      <c r="GI812" s="30"/>
      <c r="GJ812" s="30"/>
      <c r="GK812" s="30"/>
      <c r="GL812" s="30"/>
      <c r="GM812" s="30"/>
      <c r="GN812" s="30"/>
      <c r="GO812" s="30"/>
      <c r="GP812" s="30"/>
      <c r="GQ812" s="30"/>
      <c r="GR812" s="30"/>
      <c r="GS812" s="30"/>
      <c r="GT812" s="30"/>
      <c r="GU812" s="30"/>
      <c r="GV812" s="30"/>
      <c r="GW812" s="30"/>
      <c r="GX812" s="30"/>
      <c r="GY812" s="30"/>
      <c r="GZ812" s="30"/>
      <c r="HA812" s="30"/>
      <c r="HB812" s="30"/>
      <c r="HC812" s="30"/>
      <c r="HD812" s="30"/>
      <c r="HE812" s="30"/>
      <c r="HF812" s="30"/>
      <c r="HG812" s="30"/>
      <c r="HH812" s="30"/>
      <c r="HI812" s="30"/>
      <c r="HJ812" s="30"/>
      <c r="HK812" s="30"/>
      <c r="HL812" s="30"/>
      <c r="HM812" s="30"/>
      <c r="HN812" s="30"/>
      <c r="HO812" s="30"/>
      <c r="HP812" s="30"/>
      <c r="HQ812" s="30"/>
      <c r="HR812" s="30"/>
      <c r="HS812" s="30"/>
      <c r="HT812" s="30"/>
      <c r="HU812" s="30"/>
      <c r="HV812" s="30"/>
      <c r="HW812" s="30"/>
      <c r="HX812" s="30"/>
      <c r="HY812" s="30"/>
      <c r="HZ812" s="30"/>
      <c r="IA812" s="30"/>
      <c r="IB812" s="30"/>
      <c r="IC812" s="30"/>
      <c r="ID812" s="30"/>
      <c r="IE812" s="30"/>
      <c r="IF812" s="30"/>
      <c r="IG812" s="30"/>
      <c r="IH812" s="30"/>
      <c r="II812" s="30"/>
      <c r="IJ812" s="30"/>
      <c r="IK812" s="30"/>
      <c r="IL812" s="30"/>
    </row>
    <row r="813" spans="1:246" s="28" customFormat="1">
      <c r="A813" s="30"/>
      <c r="B813" s="92"/>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c r="GI813" s="30"/>
      <c r="GJ813" s="30"/>
      <c r="GK813" s="30"/>
      <c r="GL813" s="30"/>
      <c r="GM813" s="30"/>
      <c r="GN813" s="30"/>
      <c r="GO813" s="30"/>
      <c r="GP813" s="30"/>
      <c r="GQ813" s="30"/>
      <c r="GR813" s="30"/>
      <c r="GS813" s="30"/>
      <c r="GT813" s="30"/>
      <c r="GU813" s="30"/>
      <c r="GV813" s="30"/>
      <c r="GW813" s="30"/>
      <c r="GX813" s="30"/>
      <c r="GY813" s="30"/>
      <c r="GZ813" s="30"/>
      <c r="HA813" s="30"/>
      <c r="HB813" s="30"/>
      <c r="HC813" s="30"/>
      <c r="HD813" s="30"/>
      <c r="HE813" s="30"/>
      <c r="HF813" s="30"/>
      <c r="HG813" s="30"/>
      <c r="HH813" s="30"/>
      <c r="HI813" s="30"/>
      <c r="HJ813" s="30"/>
      <c r="HK813" s="30"/>
      <c r="HL813" s="30"/>
      <c r="HM813" s="30"/>
      <c r="HN813" s="30"/>
      <c r="HO813" s="30"/>
      <c r="HP813" s="30"/>
      <c r="HQ813" s="30"/>
      <c r="HR813" s="30"/>
      <c r="HS813" s="30"/>
      <c r="HT813" s="30"/>
      <c r="HU813" s="30"/>
      <c r="HV813" s="30"/>
      <c r="HW813" s="30"/>
      <c r="HX813" s="30"/>
      <c r="HY813" s="30"/>
      <c r="HZ813" s="30"/>
      <c r="IA813" s="30"/>
      <c r="IB813" s="30"/>
      <c r="IC813" s="30"/>
      <c r="ID813" s="30"/>
      <c r="IE813" s="30"/>
      <c r="IF813" s="30"/>
      <c r="IG813" s="30"/>
      <c r="IH813" s="30"/>
      <c r="II813" s="30"/>
      <c r="IJ813" s="30"/>
      <c r="IK813" s="30"/>
      <c r="IL813" s="30"/>
    </row>
    <row r="814" spans="1:246" s="28" customFormat="1">
      <c r="A814" s="30"/>
      <c r="B814" s="92"/>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0"/>
      <c r="FE814" s="30"/>
      <c r="FF814" s="30"/>
      <c r="FG814" s="30"/>
      <c r="FH814" s="30"/>
      <c r="FI814" s="30"/>
      <c r="FJ814" s="30"/>
      <c r="FK814" s="30"/>
      <c r="FL814" s="30"/>
      <c r="FM814" s="30"/>
      <c r="FN814" s="30"/>
      <c r="FO814" s="30"/>
      <c r="FP814" s="30"/>
      <c r="FQ814" s="30"/>
      <c r="FR814" s="30"/>
      <c r="FS814" s="30"/>
      <c r="FT814" s="30"/>
      <c r="FU814" s="30"/>
      <c r="FV814" s="30"/>
      <c r="FW814" s="30"/>
      <c r="FX814" s="30"/>
      <c r="FY814" s="30"/>
      <c r="FZ814" s="30"/>
      <c r="GA814" s="30"/>
      <c r="GB814" s="30"/>
      <c r="GC814" s="30"/>
      <c r="GD814" s="30"/>
      <c r="GE814" s="30"/>
      <c r="GF814" s="30"/>
      <c r="GG814" s="30"/>
      <c r="GH814" s="30"/>
      <c r="GI814" s="30"/>
      <c r="GJ814" s="30"/>
      <c r="GK814" s="30"/>
      <c r="GL814" s="30"/>
      <c r="GM814" s="30"/>
      <c r="GN814" s="30"/>
      <c r="GO814" s="30"/>
      <c r="GP814" s="30"/>
      <c r="GQ814" s="30"/>
      <c r="GR814" s="30"/>
      <c r="GS814" s="30"/>
      <c r="GT814" s="30"/>
      <c r="GU814" s="30"/>
      <c r="GV814" s="30"/>
      <c r="GW814" s="30"/>
      <c r="GX814" s="30"/>
      <c r="GY814" s="30"/>
      <c r="GZ814" s="30"/>
      <c r="HA814" s="30"/>
      <c r="HB814" s="30"/>
      <c r="HC814" s="30"/>
      <c r="HD814" s="30"/>
      <c r="HE814" s="30"/>
      <c r="HF814" s="30"/>
      <c r="HG814" s="30"/>
      <c r="HH814" s="30"/>
      <c r="HI814" s="30"/>
      <c r="HJ814" s="30"/>
      <c r="HK814" s="30"/>
      <c r="HL814" s="30"/>
      <c r="HM814" s="30"/>
      <c r="HN814" s="30"/>
      <c r="HO814" s="30"/>
      <c r="HP814" s="30"/>
      <c r="HQ814" s="30"/>
      <c r="HR814" s="30"/>
      <c r="HS814" s="30"/>
      <c r="HT814" s="30"/>
      <c r="HU814" s="30"/>
      <c r="HV814" s="30"/>
      <c r="HW814" s="30"/>
      <c r="HX814" s="30"/>
      <c r="HY814" s="30"/>
      <c r="HZ814" s="30"/>
      <c r="IA814" s="30"/>
      <c r="IB814" s="30"/>
      <c r="IC814" s="30"/>
      <c r="ID814" s="30"/>
      <c r="IE814" s="30"/>
      <c r="IF814" s="30"/>
      <c r="IG814" s="30"/>
      <c r="IH814" s="30"/>
      <c r="II814" s="30"/>
      <c r="IJ814" s="30"/>
      <c r="IK814" s="30"/>
      <c r="IL814" s="30"/>
    </row>
    <row r="815" spans="1:246" s="28" customFormat="1">
      <c r="A815" s="30"/>
      <c r="B815" s="92"/>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c r="GI815" s="30"/>
      <c r="GJ815" s="30"/>
      <c r="GK815" s="30"/>
      <c r="GL815" s="30"/>
      <c r="GM815" s="30"/>
      <c r="GN815" s="30"/>
      <c r="GO815" s="30"/>
      <c r="GP815" s="30"/>
      <c r="GQ815" s="30"/>
      <c r="GR815" s="30"/>
      <c r="GS815" s="30"/>
      <c r="GT815" s="30"/>
      <c r="GU815" s="30"/>
      <c r="GV815" s="30"/>
      <c r="GW815" s="30"/>
      <c r="GX815" s="30"/>
      <c r="GY815" s="30"/>
      <c r="GZ815" s="30"/>
      <c r="HA815" s="30"/>
      <c r="HB815" s="30"/>
      <c r="HC815" s="30"/>
      <c r="HD815" s="30"/>
      <c r="HE815" s="30"/>
      <c r="HF815" s="30"/>
      <c r="HG815" s="30"/>
      <c r="HH815" s="30"/>
      <c r="HI815" s="30"/>
      <c r="HJ815" s="30"/>
      <c r="HK815" s="30"/>
      <c r="HL815" s="30"/>
      <c r="HM815" s="30"/>
      <c r="HN815" s="30"/>
      <c r="HO815" s="30"/>
      <c r="HP815" s="30"/>
      <c r="HQ815" s="30"/>
      <c r="HR815" s="30"/>
      <c r="HS815" s="30"/>
      <c r="HT815" s="30"/>
      <c r="HU815" s="30"/>
      <c r="HV815" s="30"/>
      <c r="HW815" s="30"/>
      <c r="HX815" s="30"/>
      <c r="HY815" s="30"/>
      <c r="HZ815" s="30"/>
      <c r="IA815" s="30"/>
      <c r="IB815" s="30"/>
      <c r="IC815" s="30"/>
      <c r="ID815" s="30"/>
      <c r="IE815" s="30"/>
      <c r="IF815" s="30"/>
      <c r="IG815" s="30"/>
      <c r="IH815" s="30"/>
      <c r="II815" s="30"/>
      <c r="IJ815" s="30"/>
      <c r="IK815" s="30"/>
      <c r="IL815" s="30"/>
    </row>
    <row r="816" spans="1:246" s="28" customFormat="1">
      <c r="A816" s="30"/>
      <c r="B816" s="92"/>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0"/>
      <c r="FH816" s="30"/>
      <c r="FI816" s="30"/>
      <c r="FJ816" s="30"/>
      <c r="FK816" s="30"/>
      <c r="FL816" s="30"/>
      <c r="FM816" s="30"/>
      <c r="FN816" s="30"/>
      <c r="FO816" s="30"/>
      <c r="FP816" s="30"/>
      <c r="FQ816" s="30"/>
      <c r="FR816" s="30"/>
      <c r="FS816" s="30"/>
      <c r="FT816" s="30"/>
      <c r="FU816" s="30"/>
      <c r="FV816" s="30"/>
      <c r="FW816" s="30"/>
      <c r="FX816" s="30"/>
      <c r="FY816" s="30"/>
      <c r="FZ816" s="30"/>
      <c r="GA816" s="30"/>
      <c r="GB816" s="30"/>
      <c r="GC816" s="30"/>
      <c r="GD816" s="30"/>
      <c r="GE816" s="30"/>
      <c r="GF816" s="30"/>
      <c r="GG816" s="30"/>
      <c r="GH816" s="30"/>
      <c r="GI816" s="30"/>
      <c r="GJ816" s="30"/>
      <c r="GK816" s="30"/>
      <c r="GL816" s="30"/>
      <c r="GM816" s="30"/>
      <c r="GN816" s="30"/>
      <c r="GO816" s="30"/>
      <c r="GP816" s="30"/>
      <c r="GQ816" s="30"/>
      <c r="GR816" s="30"/>
      <c r="GS816" s="30"/>
      <c r="GT816" s="30"/>
      <c r="GU816" s="30"/>
      <c r="GV816" s="30"/>
      <c r="GW816" s="30"/>
      <c r="GX816" s="30"/>
      <c r="GY816" s="30"/>
      <c r="GZ816" s="30"/>
      <c r="HA816" s="30"/>
      <c r="HB816" s="30"/>
      <c r="HC816" s="30"/>
      <c r="HD816" s="30"/>
      <c r="HE816" s="30"/>
      <c r="HF816" s="30"/>
      <c r="HG816" s="30"/>
      <c r="HH816" s="30"/>
      <c r="HI816" s="30"/>
      <c r="HJ816" s="30"/>
      <c r="HK816" s="30"/>
      <c r="HL816" s="30"/>
      <c r="HM816" s="30"/>
      <c r="HN816" s="30"/>
      <c r="HO816" s="30"/>
      <c r="HP816" s="30"/>
      <c r="HQ816" s="30"/>
      <c r="HR816" s="30"/>
      <c r="HS816" s="30"/>
      <c r="HT816" s="30"/>
      <c r="HU816" s="30"/>
      <c r="HV816" s="30"/>
      <c r="HW816" s="30"/>
      <c r="HX816" s="30"/>
      <c r="HY816" s="30"/>
      <c r="HZ816" s="30"/>
      <c r="IA816" s="30"/>
      <c r="IB816" s="30"/>
      <c r="IC816" s="30"/>
      <c r="ID816" s="30"/>
      <c r="IE816" s="30"/>
      <c r="IF816" s="30"/>
      <c r="IG816" s="30"/>
      <c r="IH816" s="30"/>
      <c r="II816" s="30"/>
      <c r="IJ816" s="30"/>
      <c r="IK816" s="30"/>
      <c r="IL816" s="30"/>
    </row>
    <row r="817" spans="1:246" s="28" customFormat="1">
      <c r="A817" s="30"/>
      <c r="B817" s="92"/>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0"/>
      <c r="FE817" s="30"/>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c r="GF817" s="30"/>
      <c r="GG817" s="30"/>
      <c r="GH817" s="30"/>
      <c r="GI817" s="30"/>
      <c r="GJ817" s="30"/>
      <c r="GK817" s="30"/>
      <c r="GL817" s="30"/>
      <c r="GM817" s="30"/>
      <c r="GN817" s="30"/>
      <c r="GO817" s="30"/>
      <c r="GP817" s="30"/>
      <c r="GQ817" s="30"/>
      <c r="GR817" s="30"/>
      <c r="GS817" s="30"/>
      <c r="GT817" s="30"/>
      <c r="GU817" s="30"/>
      <c r="GV817" s="30"/>
      <c r="GW817" s="30"/>
      <c r="GX817" s="30"/>
      <c r="GY817" s="30"/>
      <c r="GZ817" s="30"/>
      <c r="HA817" s="30"/>
      <c r="HB817" s="30"/>
      <c r="HC817" s="30"/>
      <c r="HD817" s="30"/>
      <c r="HE817" s="30"/>
      <c r="HF817" s="30"/>
      <c r="HG817" s="30"/>
      <c r="HH817" s="30"/>
      <c r="HI817" s="30"/>
      <c r="HJ817" s="30"/>
      <c r="HK817" s="30"/>
      <c r="HL817" s="30"/>
      <c r="HM817" s="30"/>
      <c r="HN817" s="30"/>
      <c r="HO817" s="30"/>
      <c r="HP817" s="30"/>
      <c r="HQ817" s="30"/>
      <c r="HR817" s="30"/>
      <c r="HS817" s="30"/>
      <c r="HT817" s="30"/>
      <c r="HU817" s="30"/>
      <c r="HV817" s="30"/>
      <c r="HW817" s="30"/>
      <c r="HX817" s="30"/>
      <c r="HY817" s="30"/>
      <c r="HZ817" s="30"/>
      <c r="IA817" s="30"/>
      <c r="IB817" s="30"/>
      <c r="IC817" s="30"/>
      <c r="ID817" s="30"/>
      <c r="IE817" s="30"/>
      <c r="IF817" s="30"/>
      <c r="IG817" s="30"/>
      <c r="IH817" s="30"/>
      <c r="II817" s="30"/>
      <c r="IJ817" s="30"/>
      <c r="IK817" s="30"/>
      <c r="IL817" s="30"/>
    </row>
    <row r="818" spans="1:246" s="28" customFormat="1">
      <c r="A818" s="30"/>
      <c r="B818" s="92"/>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c r="ES818" s="30"/>
      <c r="ET818" s="30"/>
      <c r="EU818" s="30"/>
      <c r="EV818" s="30"/>
      <c r="EW818" s="30"/>
      <c r="EX818" s="30"/>
      <c r="EY818" s="30"/>
      <c r="EZ818" s="30"/>
      <c r="FA818" s="30"/>
      <c r="FB818" s="30"/>
      <c r="FC818" s="30"/>
      <c r="FD818" s="30"/>
      <c r="FE818" s="30"/>
      <c r="FF818" s="30"/>
      <c r="FG818" s="30"/>
      <c r="FH818" s="30"/>
      <c r="FI818" s="30"/>
      <c r="FJ818" s="30"/>
      <c r="FK818" s="30"/>
      <c r="FL818" s="30"/>
      <c r="FM818" s="30"/>
      <c r="FN818" s="30"/>
      <c r="FO818" s="30"/>
      <c r="FP818" s="30"/>
      <c r="FQ818" s="30"/>
      <c r="FR818" s="30"/>
      <c r="FS818" s="30"/>
      <c r="FT818" s="30"/>
      <c r="FU818" s="30"/>
      <c r="FV818" s="30"/>
      <c r="FW818" s="30"/>
      <c r="FX818" s="30"/>
      <c r="FY818" s="30"/>
      <c r="FZ818" s="30"/>
      <c r="GA818" s="30"/>
      <c r="GB818" s="30"/>
      <c r="GC818" s="30"/>
      <c r="GD818" s="30"/>
      <c r="GE818" s="30"/>
      <c r="GF818" s="30"/>
      <c r="GG818" s="30"/>
      <c r="GH818" s="30"/>
      <c r="GI818" s="30"/>
      <c r="GJ818" s="30"/>
      <c r="GK818" s="30"/>
      <c r="GL818" s="30"/>
      <c r="GM818" s="30"/>
      <c r="GN818" s="30"/>
      <c r="GO818" s="30"/>
      <c r="GP818" s="30"/>
      <c r="GQ818" s="30"/>
      <c r="GR818" s="30"/>
      <c r="GS818" s="30"/>
      <c r="GT818" s="30"/>
      <c r="GU818" s="30"/>
      <c r="GV818" s="30"/>
      <c r="GW818" s="30"/>
      <c r="GX818" s="30"/>
      <c r="GY818" s="30"/>
      <c r="GZ818" s="30"/>
      <c r="HA818" s="30"/>
      <c r="HB818" s="30"/>
      <c r="HC818" s="30"/>
      <c r="HD818" s="30"/>
      <c r="HE818" s="30"/>
      <c r="HF818" s="30"/>
      <c r="HG818" s="30"/>
      <c r="HH818" s="30"/>
      <c r="HI818" s="30"/>
      <c r="HJ818" s="30"/>
      <c r="HK818" s="30"/>
      <c r="HL818" s="30"/>
      <c r="HM818" s="30"/>
      <c r="HN818" s="30"/>
      <c r="HO818" s="30"/>
      <c r="HP818" s="30"/>
      <c r="HQ818" s="30"/>
      <c r="HR818" s="30"/>
      <c r="HS818" s="30"/>
      <c r="HT818" s="30"/>
      <c r="HU818" s="30"/>
      <c r="HV818" s="30"/>
      <c r="HW818" s="30"/>
      <c r="HX818" s="30"/>
      <c r="HY818" s="30"/>
      <c r="HZ818" s="30"/>
      <c r="IA818" s="30"/>
      <c r="IB818" s="30"/>
      <c r="IC818" s="30"/>
      <c r="ID818" s="30"/>
      <c r="IE818" s="30"/>
      <c r="IF818" s="30"/>
      <c r="IG818" s="30"/>
      <c r="IH818" s="30"/>
      <c r="II818" s="30"/>
      <c r="IJ818" s="30"/>
      <c r="IK818" s="30"/>
      <c r="IL818" s="30"/>
    </row>
    <row r="819" spans="1:246" s="28" customFormat="1">
      <c r="A819" s="30"/>
      <c r="B819" s="92"/>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0"/>
      <c r="FE819" s="30"/>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c r="GF819" s="30"/>
      <c r="GG819" s="30"/>
      <c r="GH819" s="30"/>
      <c r="GI819" s="30"/>
      <c r="GJ819" s="30"/>
      <c r="GK819" s="30"/>
      <c r="GL819" s="30"/>
      <c r="GM819" s="30"/>
      <c r="GN819" s="30"/>
      <c r="GO819" s="30"/>
      <c r="GP819" s="30"/>
      <c r="GQ819" s="30"/>
      <c r="GR819" s="30"/>
      <c r="GS819" s="30"/>
      <c r="GT819" s="30"/>
      <c r="GU819" s="30"/>
      <c r="GV819" s="30"/>
      <c r="GW819" s="30"/>
      <c r="GX819" s="30"/>
      <c r="GY819" s="30"/>
      <c r="GZ819" s="30"/>
      <c r="HA819" s="30"/>
      <c r="HB819" s="30"/>
      <c r="HC819" s="30"/>
      <c r="HD819" s="30"/>
      <c r="HE819" s="30"/>
      <c r="HF819" s="30"/>
      <c r="HG819" s="30"/>
      <c r="HH819" s="30"/>
      <c r="HI819" s="30"/>
      <c r="HJ819" s="30"/>
      <c r="HK819" s="30"/>
      <c r="HL819" s="30"/>
      <c r="HM819" s="30"/>
      <c r="HN819" s="30"/>
      <c r="HO819" s="30"/>
      <c r="HP819" s="30"/>
      <c r="HQ819" s="30"/>
      <c r="HR819" s="30"/>
      <c r="HS819" s="30"/>
      <c r="HT819" s="30"/>
      <c r="HU819" s="30"/>
      <c r="HV819" s="30"/>
      <c r="HW819" s="30"/>
      <c r="HX819" s="30"/>
      <c r="HY819" s="30"/>
      <c r="HZ819" s="30"/>
      <c r="IA819" s="30"/>
      <c r="IB819" s="30"/>
      <c r="IC819" s="30"/>
      <c r="ID819" s="30"/>
      <c r="IE819" s="30"/>
      <c r="IF819" s="30"/>
      <c r="IG819" s="30"/>
      <c r="IH819" s="30"/>
      <c r="II819" s="30"/>
      <c r="IJ819" s="30"/>
      <c r="IK819" s="30"/>
      <c r="IL819" s="30"/>
    </row>
    <row r="820" spans="1:246" s="28" customFormat="1">
      <c r="A820" s="30"/>
      <c r="B820" s="92"/>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c r="ES820" s="30"/>
      <c r="ET820" s="30"/>
      <c r="EU820" s="30"/>
      <c r="EV820" s="30"/>
      <c r="EW820" s="30"/>
      <c r="EX820" s="30"/>
      <c r="EY820" s="30"/>
      <c r="EZ820" s="30"/>
      <c r="FA820" s="30"/>
      <c r="FB820" s="30"/>
      <c r="FC820" s="30"/>
      <c r="FD820" s="30"/>
      <c r="FE820" s="30"/>
      <c r="FF820" s="30"/>
      <c r="FG820" s="30"/>
      <c r="FH820" s="30"/>
      <c r="FI820" s="30"/>
      <c r="FJ820" s="30"/>
      <c r="FK820" s="30"/>
      <c r="FL820" s="30"/>
      <c r="FM820" s="30"/>
      <c r="FN820" s="30"/>
      <c r="FO820" s="30"/>
      <c r="FP820" s="30"/>
      <c r="FQ820" s="30"/>
      <c r="FR820" s="30"/>
      <c r="FS820" s="30"/>
      <c r="FT820" s="30"/>
      <c r="FU820" s="30"/>
      <c r="FV820" s="30"/>
      <c r="FW820" s="30"/>
      <c r="FX820" s="30"/>
      <c r="FY820" s="30"/>
      <c r="FZ820" s="30"/>
      <c r="GA820" s="30"/>
      <c r="GB820" s="30"/>
      <c r="GC820" s="30"/>
      <c r="GD820" s="30"/>
      <c r="GE820" s="30"/>
      <c r="GF820" s="30"/>
      <c r="GG820" s="30"/>
      <c r="GH820" s="30"/>
      <c r="GI820" s="30"/>
      <c r="GJ820" s="30"/>
      <c r="GK820" s="30"/>
      <c r="GL820" s="30"/>
      <c r="GM820" s="30"/>
      <c r="GN820" s="30"/>
      <c r="GO820" s="30"/>
      <c r="GP820" s="30"/>
      <c r="GQ820" s="30"/>
      <c r="GR820" s="30"/>
      <c r="GS820" s="30"/>
      <c r="GT820" s="30"/>
      <c r="GU820" s="30"/>
      <c r="GV820" s="30"/>
      <c r="GW820" s="30"/>
      <c r="GX820" s="30"/>
      <c r="GY820" s="30"/>
      <c r="GZ820" s="30"/>
      <c r="HA820" s="30"/>
      <c r="HB820" s="30"/>
      <c r="HC820" s="30"/>
      <c r="HD820" s="30"/>
      <c r="HE820" s="30"/>
      <c r="HF820" s="30"/>
      <c r="HG820" s="30"/>
      <c r="HH820" s="30"/>
      <c r="HI820" s="30"/>
      <c r="HJ820" s="30"/>
      <c r="HK820" s="30"/>
      <c r="HL820" s="30"/>
      <c r="HM820" s="30"/>
      <c r="HN820" s="30"/>
      <c r="HO820" s="30"/>
      <c r="HP820" s="30"/>
      <c r="HQ820" s="30"/>
      <c r="HR820" s="30"/>
      <c r="HS820" s="30"/>
      <c r="HT820" s="30"/>
      <c r="HU820" s="30"/>
      <c r="HV820" s="30"/>
      <c r="HW820" s="30"/>
      <c r="HX820" s="30"/>
      <c r="HY820" s="30"/>
      <c r="HZ820" s="30"/>
      <c r="IA820" s="30"/>
      <c r="IB820" s="30"/>
      <c r="IC820" s="30"/>
      <c r="ID820" s="30"/>
      <c r="IE820" s="30"/>
      <c r="IF820" s="30"/>
      <c r="IG820" s="30"/>
      <c r="IH820" s="30"/>
      <c r="II820" s="30"/>
      <c r="IJ820" s="30"/>
      <c r="IK820" s="30"/>
      <c r="IL820" s="30"/>
    </row>
    <row r="821" spans="1:246" s="28" customFormat="1">
      <c r="A821" s="30"/>
      <c r="B821" s="92"/>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0"/>
      <c r="FE821" s="30"/>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c r="GF821" s="30"/>
      <c r="GG821" s="30"/>
      <c r="GH821" s="30"/>
      <c r="GI821" s="30"/>
      <c r="GJ821" s="30"/>
      <c r="GK821" s="30"/>
      <c r="GL821" s="30"/>
      <c r="GM821" s="30"/>
      <c r="GN821" s="30"/>
      <c r="GO821" s="30"/>
      <c r="GP821" s="30"/>
      <c r="GQ821" s="30"/>
      <c r="GR821" s="30"/>
      <c r="GS821" s="30"/>
      <c r="GT821" s="30"/>
      <c r="GU821" s="30"/>
      <c r="GV821" s="30"/>
      <c r="GW821" s="30"/>
      <c r="GX821" s="30"/>
      <c r="GY821" s="30"/>
      <c r="GZ821" s="30"/>
      <c r="HA821" s="30"/>
      <c r="HB821" s="30"/>
      <c r="HC821" s="30"/>
      <c r="HD821" s="30"/>
      <c r="HE821" s="30"/>
      <c r="HF821" s="30"/>
      <c r="HG821" s="30"/>
      <c r="HH821" s="30"/>
      <c r="HI821" s="30"/>
      <c r="HJ821" s="30"/>
      <c r="HK821" s="30"/>
      <c r="HL821" s="30"/>
      <c r="HM821" s="30"/>
      <c r="HN821" s="30"/>
      <c r="HO821" s="30"/>
      <c r="HP821" s="30"/>
      <c r="HQ821" s="30"/>
      <c r="HR821" s="30"/>
      <c r="HS821" s="30"/>
      <c r="HT821" s="30"/>
      <c r="HU821" s="30"/>
      <c r="HV821" s="30"/>
      <c r="HW821" s="30"/>
      <c r="HX821" s="30"/>
      <c r="HY821" s="30"/>
      <c r="HZ821" s="30"/>
      <c r="IA821" s="30"/>
      <c r="IB821" s="30"/>
      <c r="IC821" s="30"/>
      <c r="ID821" s="30"/>
      <c r="IE821" s="30"/>
      <c r="IF821" s="30"/>
      <c r="IG821" s="30"/>
      <c r="IH821" s="30"/>
      <c r="II821" s="30"/>
      <c r="IJ821" s="30"/>
      <c r="IK821" s="30"/>
      <c r="IL821" s="30"/>
    </row>
    <row r="822" spans="1:246" s="28" customFormat="1">
      <c r="A822" s="30"/>
      <c r="B822" s="92"/>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0"/>
      <c r="FE822" s="30"/>
      <c r="FF822" s="30"/>
      <c r="FG822" s="30"/>
      <c r="FH822" s="30"/>
      <c r="FI822" s="30"/>
      <c r="FJ822" s="30"/>
      <c r="FK822" s="30"/>
      <c r="FL822" s="30"/>
      <c r="FM822" s="30"/>
      <c r="FN822" s="30"/>
      <c r="FO822" s="30"/>
      <c r="FP822" s="30"/>
      <c r="FQ822" s="30"/>
      <c r="FR822" s="30"/>
      <c r="FS822" s="30"/>
      <c r="FT822" s="30"/>
      <c r="FU822" s="30"/>
      <c r="FV822" s="30"/>
      <c r="FW822" s="30"/>
      <c r="FX822" s="30"/>
      <c r="FY822" s="30"/>
      <c r="FZ822" s="30"/>
      <c r="GA822" s="30"/>
      <c r="GB822" s="30"/>
      <c r="GC822" s="30"/>
      <c r="GD822" s="30"/>
      <c r="GE822" s="30"/>
      <c r="GF822" s="30"/>
      <c r="GG822" s="30"/>
      <c r="GH822" s="30"/>
      <c r="GI822" s="30"/>
      <c r="GJ822" s="30"/>
      <c r="GK822" s="30"/>
      <c r="GL822" s="30"/>
      <c r="GM822" s="30"/>
      <c r="GN822" s="30"/>
      <c r="GO822" s="30"/>
      <c r="GP822" s="30"/>
      <c r="GQ822" s="30"/>
      <c r="GR822" s="30"/>
      <c r="GS822" s="30"/>
      <c r="GT822" s="30"/>
      <c r="GU822" s="30"/>
      <c r="GV822" s="30"/>
      <c r="GW822" s="30"/>
      <c r="GX822" s="30"/>
      <c r="GY822" s="30"/>
      <c r="GZ822" s="30"/>
      <c r="HA822" s="30"/>
      <c r="HB822" s="30"/>
      <c r="HC822" s="30"/>
      <c r="HD822" s="30"/>
      <c r="HE822" s="30"/>
      <c r="HF822" s="30"/>
      <c r="HG822" s="30"/>
      <c r="HH822" s="30"/>
      <c r="HI822" s="30"/>
      <c r="HJ822" s="30"/>
      <c r="HK822" s="30"/>
      <c r="HL822" s="30"/>
      <c r="HM822" s="30"/>
      <c r="HN822" s="30"/>
      <c r="HO822" s="30"/>
      <c r="HP822" s="30"/>
      <c r="HQ822" s="30"/>
      <c r="HR822" s="30"/>
      <c r="HS822" s="30"/>
      <c r="HT822" s="30"/>
      <c r="HU822" s="30"/>
      <c r="HV822" s="30"/>
      <c r="HW822" s="30"/>
      <c r="HX822" s="30"/>
      <c r="HY822" s="30"/>
      <c r="HZ822" s="30"/>
      <c r="IA822" s="30"/>
      <c r="IB822" s="30"/>
      <c r="IC822" s="30"/>
      <c r="ID822" s="30"/>
      <c r="IE822" s="30"/>
      <c r="IF822" s="30"/>
      <c r="IG822" s="30"/>
      <c r="IH822" s="30"/>
      <c r="II822" s="30"/>
      <c r="IJ822" s="30"/>
      <c r="IK822" s="30"/>
      <c r="IL822" s="30"/>
    </row>
    <row r="823" spans="1:246" s="28" customFormat="1">
      <c r="A823" s="30"/>
      <c r="B823" s="92"/>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row>
    <row r="824" spans="1:246" s="28" customFormat="1">
      <c r="A824" s="30"/>
      <c r="B824" s="92"/>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0"/>
      <c r="FE824" s="30"/>
      <c r="FF824" s="30"/>
      <c r="FG824" s="30"/>
      <c r="FH824" s="30"/>
      <c r="FI824" s="30"/>
      <c r="FJ824" s="30"/>
      <c r="FK824" s="30"/>
      <c r="FL824" s="30"/>
      <c r="FM824" s="30"/>
      <c r="FN824" s="30"/>
      <c r="FO824" s="30"/>
      <c r="FP824" s="30"/>
      <c r="FQ824" s="30"/>
      <c r="FR824" s="30"/>
      <c r="FS824" s="30"/>
      <c r="FT824" s="30"/>
      <c r="FU824" s="30"/>
      <c r="FV824" s="30"/>
      <c r="FW824" s="30"/>
      <c r="FX824" s="30"/>
      <c r="FY824" s="30"/>
      <c r="FZ824" s="30"/>
      <c r="GA824" s="30"/>
      <c r="GB824" s="30"/>
      <c r="GC824" s="30"/>
      <c r="GD824" s="30"/>
      <c r="GE824" s="30"/>
      <c r="GF824" s="30"/>
      <c r="GG824" s="30"/>
      <c r="GH824" s="30"/>
      <c r="GI824" s="30"/>
      <c r="GJ824" s="30"/>
      <c r="GK824" s="30"/>
      <c r="GL824" s="30"/>
      <c r="GM824" s="30"/>
      <c r="GN824" s="30"/>
      <c r="GO824" s="30"/>
      <c r="GP824" s="30"/>
      <c r="GQ824" s="30"/>
      <c r="GR824" s="30"/>
      <c r="GS824" s="30"/>
      <c r="GT824" s="30"/>
      <c r="GU824" s="30"/>
      <c r="GV824" s="30"/>
      <c r="GW824" s="30"/>
      <c r="GX824" s="30"/>
      <c r="GY824" s="30"/>
      <c r="GZ824" s="30"/>
      <c r="HA824" s="30"/>
      <c r="HB824" s="30"/>
      <c r="HC824" s="30"/>
      <c r="HD824" s="30"/>
      <c r="HE824" s="30"/>
      <c r="HF824" s="30"/>
      <c r="HG824" s="30"/>
      <c r="HH824" s="30"/>
      <c r="HI824" s="30"/>
      <c r="HJ824" s="30"/>
      <c r="HK824" s="30"/>
      <c r="HL824" s="30"/>
      <c r="HM824" s="30"/>
      <c r="HN824" s="30"/>
      <c r="HO824" s="30"/>
      <c r="HP824" s="30"/>
      <c r="HQ824" s="30"/>
      <c r="HR824" s="30"/>
      <c r="HS824" s="30"/>
      <c r="HT824" s="30"/>
      <c r="HU824" s="30"/>
      <c r="HV824" s="30"/>
      <c r="HW824" s="30"/>
      <c r="HX824" s="30"/>
      <c r="HY824" s="30"/>
      <c r="HZ824" s="30"/>
      <c r="IA824" s="30"/>
      <c r="IB824" s="30"/>
      <c r="IC824" s="30"/>
      <c r="ID824" s="30"/>
      <c r="IE824" s="30"/>
      <c r="IF824" s="30"/>
      <c r="IG824" s="30"/>
      <c r="IH824" s="30"/>
      <c r="II824" s="30"/>
      <c r="IJ824" s="30"/>
      <c r="IK824" s="30"/>
      <c r="IL824" s="30"/>
    </row>
    <row r="825" spans="1:246" s="28" customFormat="1">
      <c r="A825" s="30"/>
      <c r="B825" s="92"/>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c r="GB825" s="30"/>
      <c r="GC825" s="30"/>
      <c r="GD825" s="30"/>
      <c r="GE825" s="30"/>
      <c r="GF825" s="30"/>
      <c r="GG825" s="30"/>
      <c r="GH825" s="30"/>
      <c r="GI825" s="30"/>
      <c r="GJ825" s="30"/>
      <c r="GK825" s="30"/>
      <c r="GL825" s="30"/>
      <c r="GM825" s="30"/>
      <c r="GN825" s="30"/>
      <c r="GO825" s="30"/>
      <c r="GP825" s="30"/>
      <c r="GQ825" s="30"/>
      <c r="GR825" s="30"/>
      <c r="GS825" s="30"/>
      <c r="GT825" s="30"/>
      <c r="GU825" s="30"/>
      <c r="GV825" s="30"/>
      <c r="GW825" s="30"/>
      <c r="GX825" s="30"/>
      <c r="GY825" s="30"/>
      <c r="GZ825" s="30"/>
      <c r="HA825" s="30"/>
      <c r="HB825" s="30"/>
      <c r="HC825" s="30"/>
      <c r="HD825" s="30"/>
      <c r="HE825" s="30"/>
      <c r="HF825" s="30"/>
      <c r="HG825" s="30"/>
      <c r="HH825" s="30"/>
      <c r="HI825" s="30"/>
      <c r="HJ825" s="30"/>
      <c r="HK825" s="30"/>
      <c r="HL825" s="30"/>
      <c r="HM825" s="30"/>
      <c r="HN825" s="30"/>
      <c r="HO825" s="30"/>
      <c r="HP825" s="30"/>
      <c r="HQ825" s="30"/>
      <c r="HR825" s="30"/>
      <c r="HS825" s="30"/>
      <c r="HT825" s="30"/>
      <c r="HU825" s="30"/>
      <c r="HV825" s="30"/>
      <c r="HW825" s="30"/>
      <c r="HX825" s="30"/>
      <c r="HY825" s="30"/>
      <c r="HZ825" s="30"/>
      <c r="IA825" s="30"/>
      <c r="IB825" s="30"/>
      <c r="IC825" s="30"/>
      <c r="ID825" s="30"/>
      <c r="IE825" s="30"/>
      <c r="IF825" s="30"/>
      <c r="IG825" s="30"/>
      <c r="IH825" s="30"/>
      <c r="II825" s="30"/>
      <c r="IJ825" s="30"/>
      <c r="IK825" s="30"/>
      <c r="IL825" s="30"/>
    </row>
    <row r="826" spans="1:246" s="28" customFormat="1">
      <c r="A826" s="30"/>
      <c r="B826" s="92"/>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0"/>
      <c r="FH826" s="30"/>
      <c r="FI826" s="30"/>
      <c r="FJ826" s="30"/>
      <c r="FK826" s="30"/>
      <c r="FL826" s="30"/>
      <c r="FM826" s="30"/>
      <c r="FN826" s="30"/>
      <c r="FO826" s="30"/>
      <c r="FP826" s="30"/>
      <c r="FQ826" s="30"/>
      <c r="FR826" s="30"/>
      <c r="FS826" s="30"/>
      <c r="FT826" s="30"/>
      <c r="FU826" s="30"/>
      <c r="FV826" s="30"/>
      <c r="FW826" s="30"/>
      <c r="FX826" s="30"/>
      <c r="FY826" s="30"/>
      <c r="FZ826" s="30"/>
      <c r="GA826" s="30"/>
      <c r="GB826" s="30"/>
      <c r="GC826" s="30"/>
      <c r="GD826" s="30"/>
      <c r="GE826" s="30"/>
      <c r="GF826" s="30"/>
      <c r="GG826" s="30"/>
      <c r="GH826" s="30"/>
      <c r="GI826" s="30"/>
      <c r="GJ826" s="30"/>
      <c r="GK826" s="30"/>
      <c r="GL826" s="30"/>
      <c r="GM826" s="30"/>
      <c r="GN826" s="30"/>
      <c r="GO826" s="30"/>
      <c r="GP826" s="30"/>
      <c r="GQ826" s="30"/>
      <c r="GR826" s="30"/>
      <c r="GS826" s="30"/>
      <c r="GT826" s="30"/>
      <c r="GU826" s="30"/>
      <c r="GV826" s="30"/>
      <c r="GW826" s="30"/>
      <c r="GX826" s="30"/>
      <c r="GY826" s="30"/>
      <c r="GZ826" s="30"/>
      <c r="HA826" s="30"/>
      <c r="HB826" s="30"/>
      <c r="HC826" s="30"/>
      <c r="HD826" s="30"/>
      <c r="HE826" s="30"/>
      <c r="HF826" s="30"/>
      <c r="HG826" s="30"/>
      <c r="HH826" s="30"/>
      <c r="HI826" s="30"/>
      <c r="HJ826" s="30"/>
      <c r="HK826" s="30"/>
      <c r="HL826" s="30"/>
      <c r="HM826" s="30"/>
      <c r="HN826" s="30"/>
      <c r="HO826" s="30"/>
      <c r="HP826" s="30"/>
      <c r="HQ826" s="30"/>
      <c r="HR826" s="30"/>
      <c r="HS826" s="30"/>
      <c r="HT826" s="30"/>
      <c r="HU826" s="30"/>
      <c r="HV826" s="30"/>
      <c r="HW826" s="30"/>
      <c r="HX826" s="30"/>
      <c r="HY826" s="30"/>
      <c r="HZ826" s="30"/>
      <c r="IA826" s="30"/>
      <c r="IB826" s="30"/>
      <c r="IC826" s="30"/>
      <c r="ID826" s="30"/>
      <c r="IE826" s="30"/>
      <c r="IF826" s="30"/>
      <c r="IG826" s="30"/>
      <c r="IH826" s="30"/>
      <c r="II826" s="30"/>
      <c r="IJ826" s="30"/>
      <c r="IK826" s="30"/>
      <c r="IL826" s="30"/>
    </row>
    <row r="827" spans="1:246" s="28" customFormat="1">
      <c r="A827" s="30"/>
      <c r="B827" s="92"/>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c r="GB827" s="30"/>
      <c r="GC827" s="30"/>
      <c r="GD827" s="30"/>
      <c r="GE827" s="30"/>
      <c r="GF827" s="30"/>
      <c r="GG827" s="30"/>
      <c r="GH827" s="30"/>
      <c r="GI827" s="30"/>
      <c r="GJ827" s="30"/>
      <c r="GK827" s="30"/>
      <c r="GL827" s="30"/>
      <c r="GM827" s="30"/>
      <c r="GN827" s="30"/>
      <c r="GO827" s="30"/>
      <c r="GP827" s="30"/>
      <c r="GQ827" s="30"/>
      <c r="GR827" s="30"/>
      <c r="GS827" s="30"/>
      <c r="GT827" s="30"/>
      <c r="GU827" s="30"/>
      <c r="GV827" s="30"/>
      <c r="GW827" s="30"/>
      <c r="GX827" s="30"/>
      <c r="GY827" s="30"/>
      <c r="GZ827" s="30"/>
      <c r="HA827" s="30"/>
      <c r="HB827" s="30"/>
      <c r="HC827" s="30"/>
      <c r="HD827" s="30"/>
      <c r="HE827" s="30"/>
      <c r="HF827" s="30"/>
      <c r="HG827" s="30"/>
      <c r="HH827" s="30"/>
      <c r="HI827" s="30"/>
      <c r="HJ827" s="30"/>
      <c r="HK827" s="30"/>
      <c r="HL827" s="30"/>
      <c r="HM827" s="30"/>
      <c r="HN827" s="30"/>
      <c r="HO827" s="30"/>
      <c r="HP827" s="30"/>
      <c r="HQ827" s="30"/>
      <c r="HR827" s="30"/>
      <c r="HS827" s="30"/>
      <c r="HT827" s="30"/>
      <c r="HU827" s="30"/>
      <c r="HV827" s="30"/>
      <c r="HW827" s="30"/>
      <c r="HX827" s="30"/>
      <c r="HY827" s="30"/>
      <c r="HZ827" s="30"/>
      <c r="IA827" s="30"/>
      <c r="IB827" s="30"/>
      <c r="IC827" s="30"/>
      <c r="ID827" s="30"/>
      <c r="IE827" s="30"/>
      <c r="IF827" s="30"/>
      <c r="IG827" s="30"/>
      <c r="IH827" s="30"/>
      <c r="II827" s="30"/>
      <c r="IJ827" s="30"/>
      <c r="IK827" s="30"/>
      <c r="IL827" s="30"/>
    </row>
    <row r="828" spans="1:246" s="28" customFormat="1">
      <c r="A828" s="30"/>
      <c r="B828" s="92"/>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c r="GB828" s="30"/>
      <c r="GC828" s="30"/>
      <c r="GD828" s="30"/>
      <c r="GE828" s="30"/>
      <c r="GF828" s="30"/>
      <c r="GG828" s="30"/>
      <c r="GH828" s="30"/>
      <c r="GI828" s="30"/>
      <c r="GJ828" s="30"/>
      <c r="GK828" s="30"/>
      <c r="GL828" s="30"/>
      <c r="GM828" s="30"/>
      <c r="GN828" s="30"/>
      <c r="GO828" s="30"/>
      <c r="GP828" s="30"/>
      <c r="GQ828" s="30"/>
      <c r="GR828" s="30"/>
      <c r="GS828" s="30"/>
      <c r="GT828" s="30"/>
      <c r="GU828" s="30"/>
      <c r="GV828" s="30"/>
      <c r="GW828" s="30"/>
      <c r="GX828" s="30"/>
      <c r="GY828" s="30"/>
      <c r="GZ828" s="30"/>
      <c r="HA828" s="30"/>
      <c r="HB828" s="30"/>
      <c r="HC828" s="30"/>
      <c r="HD828" s="30"/>
      <c r="HE828" s="30"/>
      <c r="HF828" s="30"/>
      <c r="HG828" s="30"/>
      <c r="HH828" s="30"/>
      <c r="HI828" s="30"/>
      <c r="HJ828" s="30"/>
      <c r="HK828" s="30"/>
      <c r="HL828" s="30"/>
      <c r="HM828" s="30"/>
      <c r="HN828" s="30"/>
      <c r="HO828" s="30"/>
      <c r="HP828" s="30"/>
      <c r="HQ828" s="30"/>
      <c r="HR828" s="30"/>
      <c r="HS828" s="30"/>
      <c r="HT828" s="30"/>
      <c r="HU828" s="30"/>
      <c r="HV828" s="30"/>
      <c r="HW828" s="30"/>
      <c r="HX828" s="30"/>
      <c r="HY828" s="30"/>
      <c r="HZ828" s="30"/>
      <c r="IA828" s="30"/>
      <c r="IB828" s="30"/>
      <c r="IC828" s="30"/>
      <c r="ID828" s="30"/>
      <c r="IE828" s="30"/>
      <c r="IF828" s="30"/>
      <c r="IG828" s="30"/>
      <c r="IH828" s="30"/>
      <c r="II828" s="30"/>
      <c r="IJ828" s="30"/>
      <c r="IK828" s="30"/>
      <c r="IL828" s="30"/>
    </row>
    <row r="829" spans="1:246" s="28" customFormat="1">
      <c r="A829" s="30"/>
      <c r="B829" s="92"/>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row>
    <row r="830" spans="1:246" s="28" customFormat="1">
      <c r="A830" s="30"/>
      <c r="B830" s="92"/>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c r="GI830" s="30"/>
      <c r="GJ830" s="30"/>
      <c r="GK830" s="30"/>
      <c r="GL830" s="30"/>
      <c r="GM830" s="30"/>
      <c r="GN830" s="30"/>
      <c r="GO830" s="30"/>
      <c r="GP830" s="30"/>
      <c r="GQ830" s="30"/>
      <c r="GR830" s="30"/>
      <c r="GS830" s="30"/>
      <c r="GT830" s="30"/>
      <c r="GU830" s="30"/>
      <c r="GV830" s="30"/>
      <c r="GW830" s="30"/>
      <c r="GX830" s="30"/>
      <c r="GY830" s="30"/>
      <c r="GZ830" s="30"/>
      <c r="HA830" s="30"/>
      <c r="HB830" s="30"/>
      <c r="HC830" s="30"/>
      <c r="HD830" s="30"/>
      <c r="HE830" s="30"/>
      <c r="HF830" s="30"/>
      <c r="HG830" s="30"/>
      <c r="HH830" s="30"/>
      <c r="HI830" s="30"/>
      <c r="HJ830" s="30"/>
      <c r="HK830" s="30"/>
      <c r="HL830" s="30"/>
      <c r="HM830" s="30"/>
      <c r="HN830" s="30"/>
      <c r="HO830" s="30"/>
      <c r="HP830" s="30"/>
      <c r="HQ830" s="30"/>
      <c r="HR830" s="30"/>
      <c r="HS830" s="30"/>
      <c r="HT830" s="30"/>
      <c r="HU830" s="30"/>
      <c r="HV830" s="30"/>
      <c r="HW830" s="30"/>
      <c r="HX830" s="30"/>
      <c r="HY830" s="30"/>
      <c r="HZ830" s="30"/>
      <c r="IA830" s="30"/>
      <c r="IB830" s="30"/>
      <c r="IC830" s="30"/>
      <c r="ID830" s="30"/>
      <c r="IE830" s="30"/>
      <c r="IF830" s="30"/>
      <c r="IG830" s="30"/>
      <c r="IH830" s="30"/>
      <c r="II830" s="30"/>
      <c r="IJ830" s="30"/>
      <c r="IK830" s="30"/>
      <c r="IL830" s="30"/>
    </row>
    <row r="831" spans="1:246" s="28" customFormat="1">
      <c r="A831" s="30"/>
      <c r="B831" s="92"/>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row>
    <row r="832" spans="1:246" s="28" customFormat="1">
      <c r="A832" s="30"/>
      <c r="B832" s="92"/>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c r="GI832" s="30"/>
      <c r="GJ832" s="30"/>
      <c r="GK832" s="30"/>
      <c r="GL832" s="30"/>
      <c r="GM832" s="30"/>
      <c r="GN832" s="30"/>
      <c r="GO832" s="30"/>
      <c r="GP832" s="30"/>
      <c r="GQ832" s="30"/>
      <c r="GR832" s="30"/>
      <c r="GS832" s="30"/>
      <c r="GT832" s="30"/>
      <c r="GU832" s="30"/>
      <c r="GV832" s="30"/>
      <c r="GW832" s="30"/>
      <c r="GX832" s="30"/>
      <c r="GY832" s="30"/>
      <c r="GZ832" s="30"/>
      <c r="HA832" s="30"/>
      <c r="HB832" s="30"/>
      <c r="HC832" s="30"/>
      <c r="HD832" s="30"/>
      <c r="HE832" s="30"/>
      <c r="HF832" s="30"/>
      <c r="HG832" s="30"/>
      <c r="HH832" s="30"/>
      <c r="HI832" s="30"/>
      <c r="HJ832" s="30"/>
      <c r="HK832" s="30"/>
      <c r="HL832" s="30"/>
      <c r="HM832" s="30"/>
      <c r="HN832" s="30"/>
      <c r="HO832" s="30"/>
      <c r="HP832" s="30"/>
      <c r="HQ832" s="30"/>
      <c r="HR832" s="30"/>
      <c r="HS832" s="30"/>
      <c r="HT832" s="30"/>
      <c r="HU832" s="30"/>
      <c r="HV832" s="30"/>
      <c r="HW832" s="30"/>
      <c r="HX832" s="30"/>
      <c r="HY832" s="30"/>
      <c r="HZ832" s="30"/>
      <c r="IA832" s="30"/>
      <c r="IB832" s="30"/>
      <c r="IC832" s="30"/>
      <c r="ID832" s="30"/>
      <c r="IE832" s="30"/>
      <c r="IF832" s="30"/>
      <c r="IG832" s="30"/>
      <c r="IH832" s="30"/>
      <c r="II832" s="30"/>
      <c r="IJ832" s="30"/>
      <c r="IK832" s="30"/>
      <c r="IL832" s="30"/>
    </row>
    <row r="833" spans="1:246" s="28" customFormat="1">
      <c r="A833" s="30"/>
      <c r="B833" s="92"/>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row>
    <row r="834" spans="1:246" s="28" customFormat="1">
      <c r="A834" s="30"/>
      <c r="B834" s="92"/>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c r="GB834" s="30"/>
      <c r="GC834" s="30"/>
      <c r="GD834" s="30"/>
      <c r="GE834" s="30"/>
      <c r="GF834" s="30"/>
      <c r="GG834" s="30"/>
      <c r="GH834" s="30"/>
      <c r="GI834" s="30"/>
      <c r="GJ834" s="30"/>
      <c r="GK834" s="30"/>
      <c r="GL834" s="30"/>
      <c r="GM834" s="30"/>
      <c r="GN834" s="30"/>
      <c r="GO834" s="30"/>
      <c r="GP834" s="30"/>
      <c r="GQ834" s="30"/>
      <c r="GR834" s="30"/>
      <c r="GS834" s="30"/>
      <c r="GT834" s="30"/>
      <c r="GU834" s="30"/>
      <c r="GV834" s="30"/>
      <c r="GW834" s="30"/>
      <c r="GX834" s="30"/>
      <c r="GY834" s="30"/>
      <c r="GZ834" s="30"/>
      <c r="HA834" s="30"/>
      <c r="HB834" s="30"/>
      <c r="HC834" s="30"/>
      <c r="HD834" s="30"/>
      <c r="HE834" s="30"/>
      <c r="HF834" s="30"/>
      <c r="HG834" s="30"/>
      <c r="HH834" s="30"/>
      <c r="HI834" s="30"/>
      <c r="HJ834" s="30"/>
      <c r="HK834" s="30"/>
      <c r="HL834" s="30"/>
      <c r="HM834" s="30"/>
      <c r="HN834" s="30"/>
      <c r="HO834" s="30"/>
      <c r="HP834" s="30"/>
      <c r="HQ834" s="30"/>
      <c r="HR834" s="30"/>
      <c r="HS834" s="30"/>
      <c r="HT834" s="30"/>
      <c r="HU834" s="30"/>
      <c r="HV834" s="30"/>
      <c r="HW834" s="30"/>
      <c r="HX834" s="30"/>
      <c r="HY834" s="30"/>
      <c r="HZ834" s="30"/>
      <c r="IA834" s="30"/>
      <c r="IB834" s="30"/>
      <c r="IC834" s="30"/>
      <c r="ID834" s="30"/>
      <c r="IE834" s="30"/>
      <c r="IF834" s="30"/>
      <c r="IG834" s="30"/>
      <c r="IH834" s="30"/>
      <c r="II834" s="30"/>
      <c r="IJ834" s="30"/>
      <c r="IK834" s="30"/>
      <c r="IL834" s="30"/>
    </row>
    <row r="835" spans="1:246" s="28" customFormat="1">
      <c r="A835" s="30"/>
      <c r="B835" s="92"/>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c r="GI835" s="30"/>
      <c r="GJ835" s="30"/>
      <c r="GK835" s="30"/>
      <c r="GL835" s="30"/>
      <c r="GM835" s="30"/>
      <c r="GN835" s="30"/>
      <c r="GO835" s="30"/>
      <c r="GP835" s="30"/>
      <c r="GQ835" s="30"/>
      <c r="GR835" s="30"/>
      <c r="GS835" s="30"/>
      <c r="GT835" s="30"/>
      <c r="GU835" s="30"/>
      <c r="GV835" s="30"/>
      <c r="GW835" s="30"/>
      <c r="GX835" s="30"/>
      <c r="GY835" s="30"/>
      <c r="GZ835" s="30"/>
      <c r="HA835" s="30"/>
      <c r="HB835" s="30"/>
      <c r="HC835" s="30"/>
      <c r="HD835" s="30"/>
      <c r="HE835" s="30"/>
      <c r="HF835" s="30"/>
      <c r="HG835" s="30"/>
      <c r="HH835" s="30"/>
      <c r="HI835" s="30"/>
      <c r="HJ835" s="30"/>
      <c r="HK835" s="30"/>
      <c r="HL835" s="30"/>
      <c r="HM835" s="30"/>
      <c r="HN835" s="30"/>
      <c r="HO835" s="30"/>
      <c r="HP835" s="30"/>
      <c r="HQ835" s="30"/>
      <c r="HR835" s="30"/>
      <c r="HS835" s="30"/>
      <c r="HT835" s="30"/>
      <c r="HU835" s="30"/>
      <c r="HV835" s="30"/>
      <c r="HW835" s="30"/>
      <c r="HX835" s="30"/>
      <c r="HY835" s="30"/>
      <c r="HZ835" s="30"/>
      <c r="IA835" s="30"/>
      <c r="IB835" s="30"/>
      <c r="IC835" s="30"/>
      <c r="ID835" s="30"/>
      <c r="IE835" s="30"/>
      <c r="IF835" s="30"/>
      <c r="IG835" s="30"/>
      <c r="IH835" s="30"/>
      <c r="II835" s="30"/>
      <c r="IJ835" s="30"/>
      <c r="IK835" s="30"/>
      <c r="IL835" s="30"/>
    </row>
    <row r="836" spans="1:246" s="28" customFormat="1">
      <c r="A836" s="30"/>
      <c r="B836" s="92"/>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0"/>
      <c r="FE836" s="30"/>
      <c r="FF836" s="30"/>
      <c r="FG836" s="30"/>
      <c r="FH836" s="30"/>
      <c r="FI836" s="30"/>
      <c r="FJ836" s="30"/>
      <c r="FK836" s="30"/>
      <c r="FL836" s="30"/>
      <c r="FM836" s="30"/>
      <c r="FN836" s="30"/>
      <c r="FO836" s="30"/>
      <c r="FP836" s="30"/>
      <c r="FQ836" s="30"/>
      <c r="FR836" s="30"/>
      <c r="FS836" s="30"/>
      <c r="FT836" s="30"/>
      <c r="FU836" s="30"/>
      <c r="FV836" s="30"/>
      <c r="FW836" s="30"/>
      <c r="FX836" s="30"/>
      <c r="FY836" s="30"/>
      <c r="FZ836" s="30"/>
      <c r="GA836" s="30"/>
      <c r="GB836" s="30"/>
      <c r="GC836" s="30"/>
      <c r="GD836" s="30"/>
      <c r="GE836" s="30"/>
      <c r="GF836" s="30"/>
      <c r="GG836" s="30"/>
      <c r="GH836" s="30"/>
      <c r="GI836" s="30"/>
      <c r="GJ836" s="30"/>
      <c r="GK836" s="30"/>
      <c r="GL836" s="30"/>
      <c r="GM836" s="30"/>
      <c r="GN836" s="30"/>
      <c r="GO836" s="30"/>
      <c r="GP836" s="30"/>
      <c r="GQ836" s="30"/>
      <c r="GR836" s="30"/>
      <c r="GS836" s="30"/>
      <c r="GT836" s="30"/>
      <c r="GU836" s="30"/>
      <c r="GV836" s="30"/>
      <c r="GW836" s="30"/>
      <c r="GX836" s="30"/>
      <c r="GY836" s="30"/>
      <c r="GZ836" s="30"/>
      <c r="HA836" s="30"/>
      <c r="HB836" s="30"/>
      <c r="HC836" s="30"/>
      <c r="HD836" s="30"/>
      <c r="HE836" s="30"/>
      <c r="HF836" s="30"/>
      <c r="HG836" s="30"/>
      <c r="HH836" s="30"/>
      <c r="HI836" s="30"/>
      <c r="HJ836" s="30"/>
      <c r="HK836" s="30"/>
      <c r="HL836" s="30"/>
      <c r="HM836" s="30"/>
      <c r="HN836" s="30"/>
      <c r="HO836" s="30"/>
      <c r="HP836" s="30"/>
      <c r="HQ836" s="30"/>
      <c r="HR836" s="30"/>
      <c r="HS836" s="30"/>
      <c r="HT836" s="30"/>
      <c r="HU836" s="30"/>
      <c r="HV836" s="30"/>
      <c r="HW836" s="30"/>
      <c r="HX836" s="30"/>
      <c r="HY836" s="30"/>
      <c r="HZ836" s="30"/>
      <c r="IA836" s="30"/>
      <c r="IB836" s="30"/>
      <c r="IC836" s="30"/>
      <c r="ID836" s="30"/>
      <c r="IE836" s="30"/>
      <c r="IF836" s="30"/>
      <c r="IG836" s="30"/>
      <c r="IH836" s="30"/>
      <c r="II836" s="30"/>
      <c r="IJ836" s="30"/>
      <c r="IK836" s="30"/>
      <c r="IL836" s="30"/>
    </row>
    <row r="837" spans="1:246" s="28" customFormat="1">
      <c r="A837" s="30"/>
      <c r="B837" s="92"/>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c r="GI837" s="30"/>
      <c r="GJ837" s="30"/>
      <c r="GK837" s="30"/>
      <c r="GL837" s="30"/>
      <c r="GM837" s="30"/>
      <c r="GN837" s="30"/>
      <c r="GO837" s="30"/>
      <c r="GP837" s="30"/>
      <c r="GQ837" s="30"/>
      <c r="GR837" s="30"/>
      <c r="GS837" s="30"/>
      <c r="GT837" s="30"/>
      <c r="GU837" s="30"/>
      <c r="GV837" s="30"/>
      <c r="GW837" s="30"/>
      <c r="GX837" s="30"/>
      <c r="GY837" s="30"/>
      <c r="GZ837" s="30"/>
      <c r="HA837" s="30"/>
      <c r="HB837" s="30"/>
      <c r="HC837" s="30"/>
      <c r="HD837" s="30"/>
      <c r="HE837" s="30"/>
      <c r="HF837" s="30"/>
      <c r="HG837" s="30"/>
      <c r="HH837" s="30"/>
      <c r="HI837" s="30"/>
      <c r="HJ837" s="30"/>
      <c r="HK837" s="30"/>
      <c r="HL837" s="30"/>
      <c r="HM837" s="30"/>
      <c r="HN837" s="30"/>
      <c r="HO837" s="30"/>
      <c r="HP837" s="30"/>
      <c r="HQ837" s="30"/>
      <c r="HR837" s="30"/>
      <c r="HS837" s="30"/>
      <c r="HT837" s="30"/>
      <c r="HU837" s="30"/>
      <c r="HV837" s="30"/>
      <c r="HW837" s="30"/>
      <c r="HX837" s="30"/>
      <c r="HY837" s="30"/>
      <c r="HZ837" s="30"/>
      <c r="IA837" s="30"/>
      <c r="IB837" s="30"/>
      <c r="IC837" s="30"/>
      <c r="ID837" s="30"/>
      <c r="IE837" s="30"/>
      <c r="IF837" s="30"/>
      <c r="IG837" s="30"/>
      <c r="IH837" s="30"/>
      <c r="II837" s="30"/>
      <c r="IJ837" s="30"/>
      <c r="IK837" s="30"/>
      <c r="IL837" s="30"/>
    </row>
    <row r="838" spans="1:246" s="28" customFormat="1">
      <c r="A838" s="30"/>
      <c r="B838" s="92"/>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0"/>
      <c r="FE838" s="30"/>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c r="GF838" s="30"/>
      <c r="GG838" s="30"/>
      <c r="GH838" s="30"/>
      <c r="GI838" s="30"/>
      <c r="GJ838" s="30"/>
      <c r="GK838" s="30"/>
      <c r="GL838" s="30"/>
      <c r="GM838" s="30"/>
      <c r="GN838" s="30"/>
      <c r="GO838" s="30"/>
      <c r="GP838" s="30"/>
      <c r="GQ838" s="30"/>
      <c r="GR838" s="30"/>
      <c r="GS838" s="30"/>
      <c r="GT838" s="30"/>
      <c r="GU838" s="30"/>
      <c r="GV838" s="30"/>
      <c r="GW838" s="30"/>
      <c r="GX838" s="30"/>
      <c r="GY838" s="30"/>
      <c r="GZ838" s="30"/>
      <c r="HA838" s="30"/>
      <c r="HB838" s="30"/>
      <c r="HC838" s="30"/>
      <c r="HD838" s="30"/>
      <c r="HE838" s="30"/>
      <c r="HF838" s="30"/>
      <c r="HG838" s="30"/>
      <c r="HH838" s="30"/>
      <c r="HI838" s="30"/>
      <c r="HJ838" s="30"/>
      <c r="HK838" s="30"/>
      <c r="HL838" s="30"/>
      <c r="HM838" s="30"/>
      <c r="HN838" s="30"/>
      <c r="HO838" s="30"/>
      <c r="HP838" s="30"/>
      <c r="HQ838" s="30"/>
      <c r="HR838" s="30"/>
      <c r="HS838" s="30"/>
      <c r="HT838" s="30"/>
      <c r="HU838" s="30"/>
      <c r="HV838" s="30"/>
      <c r="HW838" s="30"/>
      <c r="HX838" s="30"/>
      <c r="HY838" s="30"/>
      <c r="HZ838" s="30"/>
      <c r="IA838" s="30"/>
      <c r="IB838" s="30"/>
      <c r="IC838" s="30"/>
      <c r="ID838" s="30"/>
      <c r="IE838" s="30"/>
      <c r="IF838" s="30"/>
      <c r="IG838" s="30"/>
      <c r="IH838" s="30"/>
      <c r="II838" s="30"/>
      <c r="IJ838" s="30"/>
      <c r="IK838" s="30"/>
      <c r="IL838" s="30"/>
    </row>
    <row r="839" spans="1:246" s="28" customFormat="1">
      <c r="A839" s="30"/>
      <c r="B839" s="92"/>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c r="GI839" s="30"/>
      <c r="GJ839" s="30"/>
      <c r="GK839" s="30"/>
      <c r="GL839" s="30"/>
      <c r="GM839" s="30"/>
      <c r="GN839" s="30"/>
      <c r="GO839" s="30"/>
      <c r="GP839" s="30"/>
      <c r="GQ839" s="30"/>
      <c r="GR839" s="30"/>
      <c r="GS839" s="30"/>
      <c r="GT839" s="30"/>
      <c r="GU839" s="30"/>
      <c r="GV839" s="30"/>
      <c r="GW839" s="30"/>
      <c r="GX839" s="30"/>
      <c r="GY839" s="30"/>
      <c r="GZ839" s="30"/>
      <c r="HA839" s="30"/>
      <c r="HB839" s="30"/>
      <c r="HC839" s="30"/>
      <c r="HD839" s="30"/>
      <c r="HE839" s="30"/>
      <c r="HF839" s="30"/>
      <c r="HG839" s="30"/>
      <c r="HH839" s="30"/>
      <c r="HI839" s="30"/>
      <c r="HJ839" s="30"/>
      <c r="HK839" s="30"/>
      <c r="HL839" s="30"/>
      <c r="HM839" s="30"/>
      <c r="HN839" s="30"/>
      <c r="HO839" s="30"/>
      <c r="HP839" s="30"/>
      <c r="HQ839" s="30"/>
      <c r="HR839" s="30"/>
      <c r="HS839" s="30"/>
      <c r="HT839" s="30"/>
      <c r="HU839" s="30"/>
      <c r="HV839" s="30"/>
      <c r="HW839" s="30"/>
      <c r="HX839" s="30"/>
      <c r="HY839" s="30"/>
      <c r="HZ839" s="30"/>
      <c r="IA839" s="30"/>
      <c r="IB839" s="30"/>
      <c r="IC839" s="30"/>
      <c r="ID839" s="30"/>
      <c r="IE839" s="30"/>
      <c r="IF839" s="30"/>
      <c r="IG839" s="30"/>
      <c r="IH839" s="30"/>
      <c r="II839" s="30"/>
      <c r="IJ839" s="30"/>
      <c r="IK839" s="30"/>
      <c r="IL839" s="30"/>
    </row>
    <row r="840" spans="1:246" s="28" customFormat="1">
      <c r="A840" s="30"/>
      <c r="B840" s="92"/>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c r="GB840" s="30"/>
      <c r="GC840" s="30"/>
      <c r="GD840" s="30"/>
      <c r="GE840" s="30"/>
      <c r="GF840" s="30"/>
      <c r="GG840" s="30"/>
      <c r="GH840" s="30"/>
      <c r="GI840" s="30"/>
      <c r="GJ840" s="30"/>
      <c r="GK840" s="30"/>
      <c r="GL840" s="30"/>
      <c r="GM840" s="30"/>
      <c r="GN840" s="30"/>
      <c r="GO840" s="30"/>
      <c r="GP840" s="30"/>
      <c r="GQ840" s="30"/>
      <c r="GR840" s="30"/>
      <c r="GS840" s="30"/>
      <c r="GT840" s="30"/>
      <c r="GU840" s="30"/>
      <c r="GV840" s="30"/>
      <c r="GW840" s="30"/>
      <c r="GX840" s="30"/>
      <c r="GY840" s="30"/>
      <c r="GZ840" s="30"/>
      <c r="HA840" s="30"/>
      <c r="HB840" s="30"/>
      <c r="HC840" s="30"/>
      <c r="HD840" s="30"/>
      <c r="HE840" s="30"/>
      <c r="HF840" s="30"/>
      <c r="HG840" s="30"/>
      <c r="HH840" s="30"/>
      <c r="HI840" s="30"/>
      <c r="HJ840" s="30"/>
      <c r="HK840" s="30"/>
      <c r="HL840" s="30"/>
      <c r="HM840" s="30"/>
      <c r="HN840" s="30"/>
      <c r="HO840" s="30"/>
      <c r="HP840" s="30"/>
      <c r="HQ840" s="30"/>
      <c r="HR840" s="30"/>
      <c r="HS840" s="30"/>
      <c r="HT840" s="30"/>
      <c r="HU840" s="30"/>
      <c r="HV840" s="30"/>
      <c r="HW840" s="30"/>
      <c r="HX840" s="30"/>
      <c r="HY840" s="30"/>
      <c r="HZ840" s="30"/>
      <c r="IA840" s="30"/>
      <c r="IB840" s="30"/>
      <c r="IC840" s="30"/>
      <c r="ID840" s="30"/>
      <c r="IE840" s="30"/>
      <c r="IF840" s="30"/>
      <c r="IG840" s="30"/>
      <c r="IH840" s="30"/>
      <c r="II840" s="30"/>
      <c r="IJ840" s="30"/>
      <c r="IK840" s="30"/>
      <c r="IL840" s="30"/>
    </row>
    <row r="841" spans="1:246" s="28" customFormat="1">
      <c r="A841" s="30"/>
      <c r="B841" s="92"/>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c r="GB841" s="30"/>
      <c r="GC841" s="30"/>
      <c r="GD841" s="30"/>
      <c r="GE841" s="30"/>
      <c r="GF841" s="30"/>
      <c r="GG841" s="30"/>
      <c r="GH841" s="30"/>
      <c r="GI841" s="30"/>
      <c r="GJ841" s="30"/>
      <c r="GK841" s="30"/>
      <c r="GL841" s="30"/>
      <c r="GM841" s="30"/>
      <c r="GN841" s="30"/>
      <c r="GO841" s="30"/>
      <c r="GP841" s="30"/>
      <c r="GQ841" s="30"/>
      <c r="GR841" s="30"/>
      <c r="GS841" s="30"/>
      <c r="GT841" s="30"/>
      <c r="GU841" s="30"/>
      <c r="GV841" s="30"/>
      <c r="GW841" s="30"/>
      <c r="GX841" s="30"/>
      <c r="GY841" s="30"/>
      <c r="GZ841" s="30"/>
      <c r="HA841" s="30"/>
      <c r="HB841" s="30"/>
      <c r="HC841" s="30"/>
      <c r="HD841" s="30"/>
      <c r="HE841" s="30"/>
      <c r="HF841" s="30"/>
      <c r="HG841" s="30"/>
      <c r="HH841" s="30"/>
      <c r="HI841" s="30"/>
      <c r="HJ841" s="30"/>
      <c r="HK841" s="30"/>
      <c r="HL841" s="30"/>
      <c r="HM841" s="30"/>
      <c r="HN841" s="30"/>
      <c r="HO841" s="30"/>
      <c r="HP841" s="30"/>
      <c r="HQ841" s="30"/>
      <c r="HR841" s="30"/>
      <c r="HS841" s="30"/>
      <c r="HT841" s="30"/>
      <c r="HU841" s="30"/>
      <c r="HV841" s="30"/>
      <c r="HW841" s="30"/>
      <c r="HX841" s="30"/>
      <c r="HY841" s="30"/>
      <c r="HZ841" s="30"/>
      <c r="IA841" s="30"/>
      <c r="IB841" s="30"/>
      <c r="IC841" s="30"/>
      <c r="ID841" s="30"/>
      <c r="IE841" s="30"/>
      <c r="IF841" s="30"/>
      <c r="IG841" s="30"/>
      <c r="IH841" s="30"/>
      <c r="II841" s="30"/>
      <c r="IJ841" s="30"/>
      <c r="IK841" s="30"/>
      <c r="IL841" s="30"/>
    </row>
    <row r="842" spans="1:246" s="28" customFormat="1">
      <c r="A842" s="30"/>
      <c r="B842" s="92"/>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c r="FS842" s="30"/>
      <c r="FT842" s="30"/>
      <c r="FU842" s="30"/>
      <c r="FV842" s="30"/>
      <c r="FW842" s="30"/>
      <c r="FX842" s="30"/>
      <c r="FY842" s="30"/>
      <c r="FZ842" s="30"/>
      <c r="GA842" s="30"/>
      <c r="GB842" s="30"/>
      <c r="GC842" s="30"/>
      <c r="GD842" s="30"/>
      <c r="GE842" s="30"/>
      <c r="GF842" s="30"/>
      <c r="GG842" s="30"/>
      <c r="GH842" s="30"/>
      <c r="GI842" s="30"/>
      <c r="GJ842" s="30"/>
      <c r="GK842" s="30"/>
      <c r="GL842" s="30"/>
      <c r="GM842" s="30"/>
      <c r="GN842" s="30"/>
      <c r="GO842" s="30"/>
      <c r="GP842" s="30"/>
      <c r="GQ842" s="30"/>
      <c r="GR842" s="30"/>
      <c r="GS842" s="30"/>
      <c r="GT842" s="30"/>
      <c r="GU842" s="30"/>
      <c r="GV842" s="30"/>
      <c r="GW842" s="30"/>
      <c r="GX842" s="30"/>
      <c r="GY842" s="30"/>
      <c r="GZ842" s="30"/>
      <c r="HA842" s="30"/>
      <c r="HB842" s="30"/>
      <c r="HC842" s="30"/>
      <c r="HD842" s="30"/>
      <c r="HE842" s="30"/>
      <c r="HF842" s="30"/>
      <c r="HG842" s="30"/>
      <c r="HH842" s="30"/>
      <c r="HI842" s="30"/>
      <c r="HJ842" s="30"/>
      <c r="HK842" s="30"/>
      <c r="HL842" s="30"/>
      <c r="HM842" s="30"/>
      <c r="HN842" s="30"/>
      <c r="HO842" s="30"/>
      <c r="HP842" s="30"/>
      <c r="HQ842" s="30"/>
      <c r="HR842" s="30"/>
      <c r="HS842" s="30"/>
      <c r="HT842" s="30"/>
      <c r="HU842" s="30"/>
      <c r="HV842" s="30"/>
      <c r="HW842" s="30"/>
      <c r="HX842" s="30"/>
      <c r="HY842" s="30"/>
      <c r="HZ842" s="30"/>
      <c r="IA842" s="30"/>
      <c r="IB842" s="30"/>
      <c r="IC842" s="30"/>
      <c r="ID842" s="30"/>
      <c r="IE842" s="30"/>
      <c r="IF842" s="30"/>
      <c r="IG842" s="30"/>
      <c r="IH842" s="30"/>
      <c r="II842" s="30"/>
      <c r="IJ842" s="30"/>
      <c r="IK842" s="30"/>
      <c r="IL842" s="30"/>
    </row>
    <row r="843" spans="1:246" s="28" customFormat="1">
      <c r="A843" s="30"/>
      <c r="B843" s="92"/>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c r="GI843" s="30"/>
      <c r="GJ843" s="30"/>
      <c r="GK843" s="30"/>
      <c r="GL843" s="30"/>
      <c r="GM843" s="30"/>
      <c r="GN843" s="30"/>
      <c r="GO843" s="30"/>
      <c r="GP843" s="30"/>
      <c r="GQ843" s="30"/>
      <c r="GR843" s="30"/>
      <c r="GS843" s="30"/>
      <c r="GT843" s="30"/>
      <c r="GU843" s="30"/>
      <c r="GV843" s="30"/>
      <c r="GW843" s="30"/>
      <c r="GX843" s="30"/>
      <c r="GY843" s="30"/>
      <c r="GZ843" s="30"/>
      <c r="HA843" s="30"/>
      <c r="HB843" s="30"/>
      <c r="HC843" s="30"/>
      <c r="HD843" s="30"/>
      <c r="HE843" s="30"/>
      <c r="HF843" s="30"/>
      <c r="HG843" s="30"/>
      <c r="HH843" s="30"/>
      <c r="HI843" s="30"/>
      <c r="HJ843" s="30"/>
      <c r="HK843" s="30"/>
      <c r="HL843" s="30"/>
      <c r="HM843" s="30"/>
      <c r="HN843" s="30"/>
      <c r="HO843" s="30"/>
      <c r="HP843" s="30"/>
      <c r="HQ843" s="30"/>
      <c r="HR843" s="30"/>
      <c r="HS843" s="30"/>
      <c r="HT843" s="30"/>
      <c r="HU843" s="30"/>
      <c r="HV843" s="30"/>
      <c r="HW843" s="30"/>
      <c r="HX843" s="30"/>
      <c r="HY843" s="30"/>
      <c r="HZ843" s="30"/>
      <c r="IA843" s="30"/>
      <c r="IB843" s="30"/>
      <c r="IC843" s="30"/>
      <c r="ID843" s="30"/>
      <c r="IE843" s="30"/>
      <c r="IF843" s="30"/>
      <c r="IG843" s="30"/>
      <c r="IH843" s="30"/>
      <c r="II843" s="30"/>
      <c r="IJ843" s="30"/>
      <c r="IK843" s="30"/>
      <c r="IL843" s="30"/>
    </row>
    <row r="844" spans="1:246" s="28" customFormat="1">
      <c r="A844" s="30"/>
      <c r="B844" s="92"/>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c r="GB844" s="30"/>
      <c r="GC844" s="30"/>
      <c r="GD844" s="30"/>
      <c r="GE844" s="30"/>
      <c r="GF844" s="30"/>
      <c r="GG844" s="30"/>
      <c r="GH844" s="30"/>
      <c r="GI844" s="30"/>
      <c r="GJ844" s="30"/>
      <c r="GK844" s="30"/>
      <c r="GL844" s="30"/>
      <c r="GM844" s="30"/>
      <c r="GN844" s="30"/>
      <c r="GO844" s="30"/>
      <c r="GP844" s="30"/>
      <c r="GQ844" s="30"/>
      <c r="GR844" s="30"/>
      <c r="GS844" s="30"/>
      <c r="GT844" s="30"/>
      <c r="GU844" s="30"/>
      <c r="GV844" s="30"/>
      <c r="GW844" s="30"/>
      <c r="GX844" s="30"/>
      <c r="GY844" s="30"/>
      <c r="GZ844" s="30"/>
      <c r="HA844" s="30"/>
      <c r="HB844" s="30"/>
      <c r="HC844" s="30"/>
      <c r="HD844" s="30"/>
      <c r="HE844" s="30"/>
      <c r="HF844" s="30"/>
      <c r="HG844" s="30"/>
      <c r="HH844" s="30"/>
      <c r="HI844" s="30"/>
      <c r="HJ844" s="30"/>
      <c r="HK844" s="30"/>
      <c r="HL844" s="30"/>
      <c r="HM844" s="30"/>
      <c r="HN844" s="30"/>
      <c r="HO844" s="30"/>
      <c r="HP844" s="30"/>
      <c r="HQ844" s="30"/>
      <c r="HR844" s="30"/>
      <c r="HS844" s="30"/>
      <c r="HT844" s="30"/>
      <c r="HU844" s="30"/>
      <c r="HV844" s="30"/>
      <c r="HW844" s="30"/>
      <c r="HX844" s="30"/>
      <c r="HY844" s="30"/>
      <c r="HZ844" s="30"/>
      <c r="IA844" s="30"/>
      <c r="IB844" s="30"/>
      <c r="IC844" s="30"/>
      <c r="ID844" s="30"/>
      <c r="IE844" s="30"/>
      <c r="IF844" s="30"/>
      <c r="IG844" s="30"/>
      <c r="IH844" s="30"/>
      <c r="II844" s="30"/>
      <c r="IJ844" s="30"/>
      <c r="IK844" s="30"/>
      <c r="IL844" s="30"/>
    </row>
    <row r="845" spans="1:246" s="28" customFormat="1">
      <c r="A845" s="30"/>
      <c r="B845" s="92"/>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c r="GF845" s="30"/>
      <c r="GG845" s="30"/>
      <c r="GH845" s="30"/>
      <c r="GI845" s="30"/>
      <c r="GJ845" s="30"/>
      <c r="GK845" s="30"/>
      <c r="GL845" s="30"/>
      <c r="GM845" s="30"/>
      <c r="GN845" s="30"/>
      <c r="GO845" s="30"/>
      <c r="GP845" s="30"/>
      <c r="GQ845" s="30"/>
      <c r="GR845" s="30"/>
      <c r="GS845" s="30"/>
      <c r="GT845" s="30"/>
      <c r="GU845" s="30"/>
      <c r="GV845" s="30"/>
      <c r="GW845" s="30"/>
      <c r="GX845" s="30"/>
      <c r="GY845" s="30"/>
      <c r="GZ845" s="30"/>
      <c r="HA845" s="30"/>
      <c r="HB845" s="30"/>
      <c r="HC845" s="30"/>
      <c r="HD845" s="30"/>
      <c r="HE845" s="30"/>
      <c r="HF845" s="30"/>
      <c r="HG845" s="30"/>
      <c r="HH845" s="30"/>
      <c r="HI845" s="30"/>
      <c r="HJ845" s="30"/>
      <c r="HK845" s="30"/>
      <c r="HL845" s="30"/>
      <c r="HM845" s="30"/>
      <c r="HN845" s="30"/>
      <c r="HO845" s="30"/>
      <c r="HP845" s="30"/>
      <c r="HQ845" s="30"/>
      <c r="HR845" s="30"/>
      <c r="HS845" s="30"/>
      <c r="HT845" s="30"/>
      <c r="HU845" s="30"/>
      <c r="HV845" s="30"/>
      <c r="HW845" s="30"/>
      <c r="HX845" s="30"/>
      <c r="HY845" s="30"/>
      <c r="HZ845" s="30"/>
      <c r="IA845" s="30"/>
      <c r="IB845" s="30"/>
      <c r="IC845" s="30"/>
      <c r="ID845" s="30"/>
      <c r="IE845" s="30"/>
      <c r="IF845" s="30"/>
      <c r="IG845" s="30"/>
      <c r="IH845" s="30"/>
      <c r="II845" s="30"/>
      <c r="IJ845" s="30"/>
      <c r="IK845" s="30"/>
      <c r="IL845" s="30"/>
    </row>
    <row r="846" spans="1:246" s="28" customFormat="1">
      <c r="A846" s="30"/>
      <c r="B846" s="92"/>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c r="GB846" s="30"/>
      <c r="GC846" s="30"/>
      <c r="GD846" s="30"/>
      <c r="GE846" s="30"/>
      <c r="GF846" s="30"/>
      <c r="GG846" s="30"/>
      <c r="GH846" s="30"/>
      <c r="GI846" s="30"/>
      <c r="GJ846" s="30"/>
      <c r="GK846" s="30"/>
      <c r="GL846" s="30"/>
      <c r="GM846" s="30"/>
      <c r="GN846" s="30"/>
      <c r="GO846" s="30"/>
      <c r="GP846" s="30"/>
      <c r="GQ846" s="30"/>
      <c r="GR846" s="30"/>
      <c r="GS846" s="30"/>
      <c r="GT846" s="30"/>
      <c r="GU846" s="30"/>
      <c r="GV846" s="30"/>
      <c r="GW846" s="30"/>
      <c r="GX846" s="30"/>
      <c r="GY846" s="30"/>
      <c r="GZ846" s="30"/>
      <c r="HA846" s="30"/>
      <c r="HB846" s="30"/>
      <c r="HC846" s="30"/>
      <c r="HD846" s="30"/>
      <c r="HE846" s="30"/>
      <c r="HF846" s="30"/>
      <c r="HG846" s="30"/>
      <c r="HH846" s="30"/>
      <c r="HI846" s="30"/>
      <c r="HJ846" s="30"/>
      <c r="HK846" s="30"/>
      <c r="HL846" s="30"/>
      <c r="HM846" s="30"/>
      <c r="HN846" s="30"/>
      <c r="HO846" s="30"/>
      <c r="HP846" s="30"/>
      <c r="HQ846" s="30"/>
      <c r="HR846" s="30"/>
      <c r="HS846" s="30"/>
      <c r="HT846" s="30"/>
      <c r="HU846" s="30"/>
      <c r="HV846" s="30"/>
      <c r="HW846" s="30"/>
      <c r="HX846" s="30"/>
      <c r="HY846" s="30"/>
      <c r="HZ846" s="30"/>
      <c r="IA846" s="30"/>
      <c r="IB846" s="30"/>
      <c r="IC846" s="30"/>
      <c r="ID846" s="30"/>
      <c r="IE846" s="30"/>
      <c r="IF846" s="30"/>
      <c r="IG846" s="30"/>
      <c r="IH846" s="30"/>
      <c r="II846" s="30"/>
      <c r="IJ846" s="30"/>
      <c r="IK846" s="30"/>
      <c r="IL846" s="30"/>
    </row>
    <row r="847" spans="1:246" s="28" customFormat="1">
      <c r="A847" s="30"/>
      <c r="B847" s="92"/>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c r="GI847" s="30"/>
      <c r="GJ847" s="30"/>
      <c r="GK847" s="30"/>
      <c r="GL847" s="30"/>
      <c r="GM847" s="30"/>
      <c r="GN847" s="30"/>
      <c r="GO847" s="30"/>
      <c r="GP847" s="30"/>
      <c r="GQ847" s="30"/>
      <c r="GR847" s="30"/>
      <c r="GS847" s="30"/>
      <c r="GT847" s="30"/>
      <c r="GU847" s="30"/>
      <c r="GV847" s="30"/>
      <c r="GW847" s="30"/>
      <c r="GX847" s="30"/>
      <c r="GY847" s="30"/>
      <c r="GZ847" s="30"/>
      <c r="HA847" s="30"/>
      <c r="HB847" s="30"/>
      <c r="HC847" s="30"/>
      <c r="HD847" s="30"/>
      <c r="HE847" s="30"/>
      <c r="HF847" s="30"/>
      <c r="HG847" s="30"/>
      <c r="HH847" s="30"/>
      <c r="HI847" s="30"/>
      <c r="HJ847" s="30"/>
      <c r="HK847" s="30"/>
      <c r="HL847" s="30"/>
      <c r="HM847" s="30"/>
      <c r="HN847" s="30"/>
      <c r="HO847" s="30"/>
      <c r="HP847" s="30"/>
      <c r="HQ847" s="30"/>
      <c r="HR847" s="30"/>
      <c r="HS847" s="30"/>
      <c r="HT847" s="30"/>
      <c r="HU847" s="30"/>
      <c r="HV847" s="30"/>
      <c r="HW847" s="30"/>
      <c r="HX847" s="30"/>
      <c r="HY847" s="30"/>
      <c r="HZ847" s="30"/>
      <c r="IA847" s="30"/>
      <c r="IB847" s="30"/>
      <c r="IC847" s="30"/>
      <c r="ID847" s="30"/>
      <c r="IE847" s="30"/>
      <c r="IF847" s="30"/>
      <c r="IG847" s="30"/>
      <c r="IH847" s="30"/>
      <c r="II847" s="30"/>
      <c r="IJ847" s="30"/>
      <c r="IK847" s="30"/>
      <c r="IL847" s="30"/>
    </row>
    <row r="848" spans="1:246" s="28" customFormat="1">
      <c r="A848" s="30"/>
      <c r="B848" s="92"/>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0"/>
      <c r="FE848" s="30"/>
      <c r="FF848" s="30"/>
      <c r="FG848" s="30"/>
      <c r="FH848" s="30"/>
      <c r="FI848" s="30"/>
      <c r="FJ848" s="30"/>
      <c r="FK848" s="30"/>
      <c r="FL848" s="30"/>
      <c r="FM848" s="30"/>
      <c r="FN848" s="30"/>
      <c r="FO848" s="30"/>
      <c r="FP848" s="30"/>
      <c r="FQ848" s="30"/>
      <c r="FR848" s="30"/>
      <c r="FS848" s="30"/>
      <c r="FT848" s="30"/>
      <c r="FU848" s="30"/>
      <c r="FV848" s="30"/>
      <c r="FW848" s="30"/>
      <c r="FX848" s="30"/>
      <c r="FY848" s="30"/>
      <c r="FZ848" s="30"/>
      <c r="GA848" s="30"/>
      <c r="GB848" s="30"/>
      <c r="GC848" s="30"/>
      <c r="GD848" s="30"/>
      <c r="GE848" s="30"/>
      <c r="GF848" s="30"/>
      <c r="GG848" s="30"/>
      <c r="GH848" s="30"/>
      <c r="GI848" s="30"/>
      <c r="GJ848" s="30"/>
      <c r="GK848" s="30"/>
      <c r="GL848" s="30"/>
      <c r="GM848" s="30"/>
      <c r="GN848" s="30"/>
      <c r="GO848" s="30"/>
      <c r="GP848" s="30"/>
      <c r="GQ848" s="30"/>
      <c r="GR848" s="30"/>
      <c r="GS848" s="30"/>
      <c r="GT848" s="30"/>
      <c r="GU848" s="30"/>
      <c r="GV848" s="30"/>
      <c r="GW848" s="30"/>
      <c r="GX848" s="30"/>
      <c r="GY848" s="30"/>
      <c r="GZ848" s="30"/>
      <c r="HA848" s="30"/>
      <c r="HB848" s="30"/>
      <c r="HC848" s="30"/>
      <c r="HD848" s="30"/>
      <c r="HE848" s="30"/>
      <c r="HF848" s="30"/>
      <c r="HG848" s="30"/>
      <c r="HH848" s="30"/>
      <c r="HI848" s="30"/>
      <c r="HJ848" s="30"/>
      <c r="HK848" s="30"/>
      <c r="HL848" s="30"/>
      <c r="HM848" s="30"/>
      <c r="HN848" s="30"/>
      <c r="HO848" s="30"/>
      <c r="HP848" s="30"/>
      <c r="HQ848" s="30"/>
      <c r="HR848" s="30"/>
      <c r="HS848" s="30"/>
      <c r="HT848" s="30"/>
      <c r="HU848" s="30"/>
      <c r="HV848" s="30"/>
      <c r="HW848" s="30"/>
      <c r="HX848" s="30"/>
      <c r="HY848" s="30"/>
      <c r="HZ848" s="30"/>
      <c r="IA848" s="30"/>
      <c r="IB848" s="30"/>
      <c r="IC848" s="30"/>
      <c r="ID848" s="30"/>
      <c r="IE848" s="30"/>
      <c r="IF848" s="30"/>
      <c r="IG848" s="30"/>
      <c r="IH848" s="30"/>
      <c r="II848" s="30"/>
      <c r="IJ848" s="30"/>
      <c r="IK848" s="30"/>
      <c r="IL848" s="30"/>
    </row>
    <row r="849" spans="1:246" s="28" customFormat="1">
      <c r="A849" s="30"/>
      <c r="B849" s="92"/>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c r="GI849" s="30"/>
      <c r="GJ849" s="30"/>
      <c r="GK849" s="30"/>
      <c r="GL849" s="30"/>
      <c r="GM849" s="30"/>
      <c r="GN849" s="30"/>
      <c r="GO849" s="30"/>
      <c r="GP849" s="30"/>
      <c r="GQ849" s="30"/>
      <c r="GR849" s="30"/>
      <c r="GS849" s="30"/>
      <c r="GT849" s="30"/>
      <c r="GU849" s="30"/>
      <c r="GV849" s="30"/>
      <c r="GW849" s="30"/>
      <c r="GX849" s="30"/>
      <c r="GY849" s="30"/>
      <c r="GZ849" s="30"/>
      <c r="HA849" s="30"/>
      <c r="HB849" s="30"/>
      <c r="HC849" s="30"/>
      <c r="HD849" s="30"/>
      <c r="HE849" s="30"/>
      <c r="HF849" s="30"/>
      <c r="HG849" s="30"/>
      <c r="HH849" s="30"/>
      <c r="HI849" s="30"/>
      <c r="HJ849" s="30"/>
      <c r="HK849" s="30"/>
      <c r="HL849" s="30"/>
      <c r="HM849" s="30"/>
      <c r="HN849" s="30"/>
      <c r="HO849" s="30"/>
      <c r="HP849" s="30"/>
      <c r="HQ849" s="30"/>
      <c r="HR849" s="30"/>
      <c r="HS849" s="30"/>
      <c r="HT849" s="30"/>
      <c r="HU849" s="30"/>
      <c r="HV849" s="30"/>
      <c r="HW849" s="30"/>
      <c r="HX849" s="30"/>
      <c r="HY849" s="30"/>
      <c r="HZ849" s="30"/>
      <c r="IA849" s="30"/>
      <c r="IB849" s="30"/>
      <c r="IC849" s="30"/>
      <c r="ID849" s="30"/>
      <c r="IE849" s="30"/>
      <c r="IF849" s="30"/>
      <c r="IG849" s="30"/>
      <c r="IH849" s="30"/>
      <c r="II849" s="30"/>
      <c r="IJ849" s="30"/>
      <c r="IK849" s="30"/>
      <c r="IL849" s="30"/>
    </row>
    <row r="850" spans="1:246" s="28" customFormat="1">
      <c r="A850" s="30"/>
      <c r="B850" s="92"/>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0"/>
      <c r="FE850" s="30"/>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c r="GB850" s="30"/>
      <c r="GC850" s="30"/>
      <c r="GD850" s="30"/>
      <c r="GE850" s="30"/>
      <c r="GF850" s="30"/>
      <c r="GG850" s="30"/>
      <c r="GH850" s="30"/>
      <c r="GI850" s="30"/>
      <c r="GJ850" s="30"/>
      <c r="GK850" s="30"/>
      <c r="GL850" s="30"/>
      <c r="GM850" s="30"/>
      <c r="GN850" s="30"/>
      <c r="GO850" s="30"/>
      <c r="GP850" s="30"/>
      <c r="GQ850" s="30"/>
      <c r="GR850" s="30"/>
      <c r="GS850" s="30"/>
      <c r="GT850" s="30"/>
      <c r="GU850" s="30"/>
      <c r="GV850" s="30"/>
      <c r="GW850" s="30"/>
      <c r="GX850" s="30"/>
      <c r="GY850" s="30"/>
      <c r="GZ850" s="30"/>
      <c r="HA850" s="30"/>
      <c r="HB850" s="30"/>
      <c r="HC850" s="30"/>
      <c r="HD850" s="30"/>
      <c r="HE850" s="30"/>
      <c r="HF850" s="30"/>
      <c r="HG850" s="30"/>
      <c r="HH850" s="30"/>
      <c r="HI850" s="30"/>
      <c r="HJ850" s="30"/>
      <c r="HK850" s="30"/>
      <c r="HL850" s="30"/>
      <c r="HM850" s="30"/>
      <c r="HN850" s="30"/>
      <c r="HO850" s="30"/>
      <c r="HP850" s="30"/>
      <c r="HQ850" s="30"/>
      <c r="HR850" s="30"/>
      <c r="HS850" s="30"/>
      <c r="HT850" s="30"/>
      <c r="HU850" s="30"/>
      <c r="HV850" s="30"/>
      <c r="HW850" s="30"/>
      <c r="HX850" s="30"/>
      <c r="HY850" s="30"/>
      <c r="HZ850" s="30"/>
      <c r="IA850" s="30"/>
      <c r="IB850" s="30"/>
      <c r="IC850" s="30"/>
      <c r="ID850" s="30"/>
      <c r="IE850" s="30"/>
      <c r="IF850" s="30"/>
      <c r="IG850" s="30"/>
      <c r="IH850" s="30"/>
      <c r="II850" s="30"/>
      <c r="IJ850" s="30"/>
      <c r="IK850" s="30"/>
      <c r="IL850" s="30"/>
    </row>
    <row r="851" spans="1:246" s="28" customFormat="1">
      <c r="A851" s="30"/>
      <c r="B851" s="92"/>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c r="GI851" s="30"/>
      <c r="GJ851" s="30"/>
      <c r="GK851" s="30"/>
      <c r="GL851" s="30"/>
      <c r="GM851" s="30"/>
      <c r="GN851" s="30"/>
      <c r="GO851" s="30"/>
      <c r="GP851" s="30"/>
      <c r="GQ851" s="30"/>
      <c r="GR851" s="30"/>
      <c r="GS851" s="30"/>
      <c r="GT851" s="30"/>
      <c r="GU851" s="30"/>
      <c r="GV851" s="30"/>
      <c r="GW851" s="30"/>
      <c r="GX851" s="30"/>
      <c r="GY851" s="30"/>
      <c r="GZ851" s="30"/>
      <c r="HA851" s="30"/>
      <c r="HB851" s="30"/>
      <c r="HC851" s="30"/>
      <c r="HD851" s="30"/>
      <c r="HE851" s="30"/>
      <c r="HF851" s="30"/>
      <c r="HG851" s="30"/>
      <c r="HH851" s="30"/>
      <c r="HI851" s="30"/>
      <c r="HJ851" s="30"/>
      <c r="HK851" s="30"/>
      <c r="HL851" s="30"/>
      <c r="HM851" s="30"/>
      <c r="HN851" s="30"/>
      <c r="HO851" s="30"/>
      <c r="HP851" s="30"/>
      <c r="HQ851" s="30"/>
      <c r="HR851" s="30"/>
      <c r="HS851" s="30"/>
      <c r="HT851" s="30"/>
      <c r="HU851" s="30"/>
      <c r="HV851" s="30"/>
      <c r="HW851" s="30"/>
      <c r="HX851" s="30"/>
      <c r="HY851" s="30"/>
      <c r="HZ851" s="30"/>
      <c r="IA851" s="30"/>
      <c r="IB851" s="30"/>
      <c r="IC851" s="30"/>
      <c r="ID851" s="30"/>
      <c r="IE851" s="30"/>
      <c r="IF851" s="30"/>
      <c r="IG851" s="30"/>
      <c r="IH851" s="30"/>
      <c r="II851" s="30"/>
      <c r="IJ851" s="30"/>
      <c r="IK851" s="30"/>
      <c r="IL851" s="30"/>
    </row>
    <row r="852" spans="1:246" s="28" customFormat="1">
      <c r="A852" s="30"/>
      <c r="B852" s="92"/>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c r="GI852" s="30"/>
      <c r="GJ852" s="30"/>
      <c r="GK852" s="30"/>
      <c r="GL852" s="30"/>
      <c r="GM852" s="30"/>
      <c r="GN852" s="30"/>
      <c r="GO852" s="30"/>
      <c r="GP852" s="30"/>
      <c r="GQ852" s="30"/>
      <c r="GR852" s="30"/>
      <c r="GS852" s="30"/>
      <c r="GT852" s="30"/>
      <c r="GU852" s="30"/>
      <c r="GV852" s="30"/>
      <c r="GW852" s="30"/>
      <c r="GX852" s="30"/>
      <c r="GY852" s="30"/>
      <c r="GZ852" s="30"/>
      <c r="HA852" s="30"/>
      <c r="HB852" s="30"/>
      <c r="HC852" s="30"/>
      <c r="HD852" s="30"/>
      <c r="HE852" s="30"/>
      <c r="HF852" s="30"/>
      <c r="HG852" s="30"/>
      <c r="HH852" s="30"/>
      <c r="HI852" s="30"/>
      <c r="HJ852" s="30"/>
      <c r="HK852" s="30"/>
      <c r="HL852" s="30"/>
      <c r="HM852" s="30"/>
      <c r="HN852" s="30"/>
      <c r="HO852" s="30"/>
      <c r="HP852" s="30"/>
      <c r="HQ852" s="30"/>
      <c r="HR852" s="30"/>
      <c r="HS852" s="30"/>
      <c r="HT852" s="30"/>
      <c r="HU852" s="30"/>
      <c r="HV852" s="30"/>
      <c r="HW852" s="30"/>
      <c r="HX852" s="30"/>
      <c r="HY852" s="30"/>
      <c r="HZ852" s="30"/>
      <c r="IA852" s="30"/>
      <c r="IB852" s="30"/>
      <c r="IC852" s="30"/>
      <c r="ID852" s="30"/>
      <c r="IE852" s="30"/>
      <c r="IF852" s="30"/>
      <c r="IG852" s="30"/>
      <c r="IH852" s="30"/>
      <c r="II852" s="30"/>
      <c r="IJ852" s="30"/>
      <c r="IK852" s="30"/>
      <c r="IL852" s="30"/>
    </row>
    <row r="853" spans="1:246" s="28" customFormat="1">
      <c r="A853" s="30"/>
      <c r="B853" s="92"/>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c r="GI853" s="30"/>
      <c r="GJ853" s="30"/>
      <c r="GK853" s="30"/>
      <c r="GL853" s="30"/>
      <c r="GM853" s="30"/>
      <c r="GN853" s="30"/>
      <c r="GO853" s="30"/>
      <c r="GP853" s="30"/>
      <c r="GQ853" s="30"/>
      <c r="GR853" s="30"/>
      <c r="GS853" s="30"/>
      <c r="GT853" s="30"/>
      <c r="GU853" s="30"/>
      <c r="GV853" s="30"/>
      <c r="GW853" s="30"/>
      <c r="GX853" s="30"/>
      <c r="GY853" s="30"/>
      <c r="GZ853" s="30"/>
      <c r="HA853" s="30"/>
      <c r="HB853" s="30"/>
      <c r="HC853" s="30"/>
      <c r="HD853" s="30"/>
      <c r="HE853" s="30"/>
      <c r="HF853" s="30"/>
      <c r="HG853" s="30"/>
      <c r="HH853" s="30"/>
      <c r="HI853" s="30"/>
      <c r="HJ853" s="30"/>
      <c r="HK853" s="30"/>
      <c r="HL853" s="30"/>
      <c r="HM853" s="30"/>
      <c r="HN853" s="30"/>
      <c r="HO853" s="30"/>
      <c r="HP853" s="30"/>
      <c r="HQ853" s="30"/>
      <c r="HR853" s="30"/>
      <c r="HS853" s="30"/>
      <c r="HT853" s="30"/>
      <c r="HU853" s="30"/>
      <c r="HV853" s="30"/>
      <c r="HW853" s="30"/>
      <c r="HX853" s="30"/>
      <c r="HY853" s="30"/>
      <c r="HZ853" s="30"/>
      <c r="IA853" s="30"/>
      <c r="IB853" s="30"/>
      <c r="IC853" s="30"/>
      <c r="ID853" s="30"/>
      <c r="IE853" s="30"/>
      <c r="IF853" s="30"/>
      <c r="IG853" s="30"/>
      <c r="IH853" s="30"/>
      <c r="II853" s="30"/>
      <c r="IJ853" s="30"/>
      <c r="IK853" s="30"/>
      <c r="IL853" s="30"/>
    </row>
    <row r="854" spans="1:246" s="28" customFormat="1">
      <c r="A854" s="30"/>
      <c r="B854" s="92"/>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c r="ES854" s="30"/>
      <c r="ET854" s="30"/>
      <c r="EU854" s="30"/>
      <c r="EV854" s="30"/>
      <c r="EW854" s="30"/>
      <c r="EX854" s="30"/>
      <c r="EY854" s="30"/>
      <c r="EZ854" s="30"/>
      <c r="FA854" s="30"/>
      <c r="FB854" s="30"/>
      <c r="FC854" s="30"/>
      <c r="FD854" s="30"/>
      <c r="FE854" s="30"/>
      <c r="FF854" s="30"/>
      <c r="FG854" s="30"/>
      <c r="FH854" s="30"/>
      <c r="FI854" s="30"/>
      <c r="FJ854" s="30"/>
      <c r="FK854" s="30"/>
      <c r="FL854" s="30"/>
      <c r="FM854" s="30"/>
      <c r="FN854" s="30"/>
      <c r="FO854" s="30"/>
      <c r="FP854" s="30"/>
      <c r="FQ854" s="30"/>
      <c r="FR854" s="30"/>
      <c r="FS854" s="30"/>
      <c r="FT854" s="30"/>
      <c r="FU854" s="30"/>
      <c r="FV854" s="30"/>
      <c r="FW854" s="30"/>
      <c r="FX854" s="30"/>
      <c r="FY854" s="30"/>
      <c r="FZ854" s="30"/>
      <c r="GA854" s="30"/>
      <c r="GB854" s="30"/>
      <c r="GC854" s="30"/>
      <c r="GD854" s="30"/>
      <c r="GE854" s="30"/>
      <c r="GF854" s="30"/>
      <c r="GG854" s="30"/>
      <c r="GH854" s="30"/>
      <c r="GI854" s="30"/>
      <c r="GJ854" s="30"/>
      <c r="GK854" s="30"/>
      <c r="GL854" s="30"/>
      <c r="GM854" s="30"/>
      <c r="GN854" s="30"/>
      <c r="GO854" s="30"/>
      <c r="GP854" s="30"/>
      <c r="GQ854" s="30"/>
      <c r="GR854" s="30"/>
      <c r="GS854" s="30"/>
      <c r="GT854" s="30"/>
      <c r="GU854" s="30"/>
      <c r="GV854" s="30"/>
      <c r="GW854" s="30"/>
      <c r="GX854" s="30"/>
      <c r="GY854" s="30"/>
      <c r="GZ854" s="30"/>
      <c r="HA854" s="30"/>
      <c r="HB854" s="30"/>
      <c r="HC854" s="30"/>
      <c r="HD854" s="30"/>
      <c r="HE854" s="30"/>
      <c r="HF854" s="30"/>
      <c r="HG854" s="30"/>
      <c r="HH854" s="30"/>
      <c r="HI854" s="30"/>
      <c r="HJ854" s="30"/>
      <c r="HK854" s="30"/>
      <c r="HL854" s="30"/>
      <c r="HM854" s="30"/>
      <c r="HN854" s="30"/>
      <c r="HO854" s="30"/>
      <c r="HP854" s="30"/>
      <c r="HQ854" s="30"/>
      <c r="HR854" s="30"/>
      <c r="HS854" s="30"/>
      <c r="HT854" s="30"/>
      <c r="HU854" s="30"/>
      <c r="HV854" s="30"/>
      <c r="HW854" s="30"/>
      <c r="HX854" s="30"/>
      <c r="HY854" s="30"/>
      <c r="HZ854" s="30"/>
      <c r="IA854" s="30"/>
      <c r="IB854" s="30"/>
      <c r="IC854" s="30"/>
      <c r="ID854" s="30"/>
      <c r="IE854" s="30"/>
      <c r="IF854" s="30"/>
      <c r="IG854" s="30"/>
      <c r="IH854" s="30"/>
      <c r="II854" s="30"/>
      <c r="IJ854" s="30"/>
      <c r="IK854" s="30"/>
      <c r="IL854" s="30"/>
    </row>
    <row r="855" spans="1:246" s="28" customFormat="1">
      <c r="A855" s="30"/>
      <c r="B855" s="92"/>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0"/>
      <c r="FE855" s="30"/>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c r="GF855" s="30"/>
      <c r="GG855" s="30"/>
      <c r="GH855" s="30"/>
      <c r="GI855" s="30"/>
      <c r="GJ855" s="30"/>
      <c r="GK855" s="30"/>
      <c r="GL855" s="30"/>
      <c r="GM855" s="30"/>
      <c r="GN855" s="30"/>
      <c r="GO855" s="30"/>
      <c r="GP855" s="30"/>
      <c r="GQ855" s="30"/>
      <c r="GR855" s="30"/>
      <c r="GS855" s="30"/>
      <c r="GT855" s="30"/>
      <c r="GU855" s="30"/>
      <c r="GV855" s="30"/>
      <c r="GW855" s="30"/>
      <c r="GX855" s="30"/>
      <c r="GY855" s="30"/>
      <c r="GZ855" s="30"/>
      <c r="HA855" s="30"/>
      <c r="HB855" s="30"/>
      <c r="HC855" s="30"/>
      <c r="HD855" s="30"/>
      <c r="HE855" s="30"/>
      <c r="HF855" s="30"/>
      <c r="HG855" s="30"/>
      <c r="HH855" s="30"/>
      <c r="HI855" s="30"/>
      <c r="HJ855" s="30"/>
      <c r="HK855" s="30"/>
      <c r="HL855" s="30"/>
      <c r="HM855" s="30"/>
      <c r="HN855" s="30"/>
      <c r="HO855" s="30"/>
      <c r="HP855" s="30"/>
      <c r="HQ855" s="30"/>
      <c r="HR855" s="30"/>
      <c r="HS855" s="30"/>
      <c r="HT855" s="30"/>
      <c r="HU855" s="30"/>
      <c r="HV855" s="30"/>
      <c r="HW855" s="30"/>
      <c r="HX855" s="30"/>
      <c r="HY855" s="30"/>
      <c r="HZ855" s="30"/>
      <c r="IA855" s="30"/>
      <c r="IB855" s="30"/>
      <c r="IC855" s="30"/>
      <c r="ID855" s="30"/>
      <c r="IE855" s="30"/>
      <c r="IF855" s="30"/>
      <c r="IG855" s="30"/>
      <c r="IH855" s="30"/>
      <c r="II855" s="30"/>
      <c r="IJ855" s="30"/>
      <c r="IK855" s="30"/>
      <c r="IL855" s="30"/>
    </row>
    <row r="856" spans="1:246" s="28" customFormat="1">
      <c r="A856" s="30"/>
      <c r="B856" s="92"/>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0"/>
      <c r="FH856" s="30"/>
      <c r="FI856" s="30"/>
      <c r="FJ856" s="30"/>
      <c r="FK856" s="30"/>
      <c r="FL856" s="30"/>
      <c r="FM856" s="30"/>
      <c r="FN856" s="30"/>
      <c r="FO856" s="30"/>
      <c r="FP856" s="30"/>
      <c r="FQ856" s="30"/>
      <c r="FR856" s="30"/>
      <c r="FS856" s="30"/>
      <c r="FT856" s="30"/>
      <c r="FU856" s="30"/>
      <c r="FV856" s="30"/>
      <c r="FW856" s="30"/>
      <c r="FX856" s="30"/>
      <c r="FY856" s="30"/>
      <c r="FZ856" s="30"/>
      <c r="GA856" s="30"/>
      <c r="GB856" s="30"/>
      <c r="GC856" s="30"/>
      <c r="GD856" s="30"/>
      <c r="GE856" s="30"/>
      <c r="GF856" s="30"/>
      <c r="GG856" s="30"/>
      <c r="GH856" s="30"/>
      <c r="GI856" s="30"/>
      <c r="GJ856" s="30"/>
      <c r="GK856" s="30"/>
      <c r="GL856" s="30"/>
      <c r="GM856" s="30"/>
      <c r="GN856" s="30"/>
      <c r="GO856" s="30"/>
      <c r="GP856" s="30"/>
      <c r="GQ856" s="30"/>
      <c r="GR856" s="30"/>
      <c r="GS856" s="30"/>
      <c r="GT856" s="30"/>
      <c r="GU856" s="30"/>
      <c r="GV856" s="30"/>
      <c r="GW856" s="30"/>
      <c r="GX856" s="30"/>
      <c r="GY856" s="30"/>
      <c r="GZ856" s="30"/>
      <c r="HA856" s="30"/>
      <c r="HB856" s="30"/>
      <c r="HC856" s="30"/>
      <c r="HD856" s="30"/>
      <c r="HE856" s="30"/>
      <c r="HF856" s="30"/>
      <c r="HG856" s="30"/>
      <c r="HH856" s="30"/>
      <c r="HI856" s="30"/>
      <c r="HJ856" s="30"/>
      <c r="HK856" s="30"/>
      <c r="HL856" s="30"/>
      <c r="HM856" s="30"/>
      <c r="HN856" s="30"/>
      <c r="HO856" s="30"/>
      <c r="HP856" s="30"/>
      <c r="HQ856" s="30"/>
      <c r="HR856" s="30"/>
      <c r="HS856" s="30"/>
      <c r="HT856" s="30"/>
      <c r="HU856" s="30"/>
      <c r="HV856" s="30"/>
      <c r="HW856" s="30"/>
      <c r="HX856" s="30"/>
      <c r="HY856" s="30"/>
      <c r="HZ856" s="30"/>
      <c r="IA856" s="30"/>
      <c r="IB856" s="30"/>
      <c r="IC856" s="30"/>
      <c r="ID856" s="30"/>
      <c r="IE856" s="30"/>
      <c r="IF856" s="30"/>
      <c r="IG856" s="30"/>
      <c r="IH856" s="30"/>
      <c r="II856" s="30"/>
      <c r="IJ856" s="30"/>
      <c r="IK856" s="30"/>
      <c r="IL856" s="30"/>
    </row>
    <row r="857" spans="1:246" s="28" customFormat="1">
      <c r="A857" s="30"/>
      <c r="B857" s="92"/>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c r="GI857" s="30"/>
      <c r="GJ857" s="30"/>
      <c r="GK857" s="30"/>
      <c r="GL857" s="30"/>
      <c r="GM857" s="30"/>
      <c r="GN857" s="30"/>
      <c r="GO857" s="30"/>
      <c r="GP857" s="30"/>
      <c r="GQ857" s="30"/>
      <c r="GR857" s="30"/>
      <c r="GS857" s="30"/>
      <c r="GT857" s="30"/>
      <c r="GU857" s="30"/>
      <c r="GV857" s="30"/>
      <c r="GW857" s="30"/>
      <c r="GX857" s="30"/>
      <c r="GY857" s="30"/>
      <c r="GZ857" s="30"/>
      <c r="HA857" s="30"/>
      <c r="HB857" s="30"/>
      <c r="HC857" s="30"/>
      <c r="HD857" s="30"/>
      <c r="HE857" s="30"/>
      <c r="HF857" s="30"/>
      <c r="HG857" s="30"/>
      <c r="HH857" s="30"/>
      <c r="HI857" s="30"/>
      <c r="HJ857" s="30"/>
      <c r="HK857" s="30"/>
      <c r="HL857" s="30"/>
      <c r="HM857" s="30"/>
      <c r="HN857" s="30"/>
      <c r="HO857" s="30"/>
      <c r="HP857" s="30"/>
      <c r="HQ857" s="30"/>
      <c r="HR857" s="30"/>
      <c r="HS857" s="30"/>
      <c r="HT857" s="30"/>
      <c r="HU857" s="30"/>
      <c r="HV857" s="30"/>
      <c r="HW857" s="30"/>
      <c r="HX857" s="30"/>
      <c r="HY857" s="30"/>
      <c r="HZ857" s="30"/>
      <c r="IA857" s="30"/>
      <c r="IB857" s="30"/>
      <c r="IC857" s="30"/>
      <c r="ID857" s="30"/>
      <c r="IE857" s="30"/>
      <c r="IF857" s="30"/>
      <c r="IG857" s="30"/>
      <c r="IH857" s="30"/>
      <c r="II857" s="30"/>
      <c r="IJ857" s="30"/>
      <c r="IK857" s="30"/>
      <c r="IL857" s="30"/>
    </row>
    <row r="858" spans="1:246" s="28" customFormat="1">
      <c r="A858" s="30"/>
      <c r="B858" s="92"/>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c r="FS858" s="30"/>
      <c r="FT858" s="30"/>
      <c r="FU858" s="30"/>
      <c r="FV858" s="30"/>
      <c r="FW858" s="30"/>
      <c r="FX858" s="30"/>
      <c r="FY858" s="30"/>
      <c r="FZ858" s="30"/>
      <c r="GA858" s="30"/>
      <c r="GB858" s="30"/>
      <c r="GC858" s="30"/>
      <c r="GD858" s="30"/>
      <c r="GE858" s="30"/>
      <c r="GF858" s="30"/>
      <c r="GG858" s="30"/>
      <c r="GH858" s="30"/>
      <c r="GI858" s="30"/>
      <c r="GJ858" s="30"/>
      <c r="GK858" s="30"/>
      <c r="GL858" s="30"/>
      <c r="GM858" s="30"/>
      <c r="GN858" s="30"/>
      <c r="GO858" s="30"/>
      <c r="GP858" s="30"/>
      <c r="GQ858" s="30"/>
      <c r="GR858" s="30"/>
      <c r="GS858" s="30"/>
      <c r="GT858" s="30"/>
      <c r="GU858" s="30"/>
      <c r="GV858" s="30"/>
      <c r="GW858" s="30"/>
      <c r="GX858" s="30"/>
      <c r="GY858" s="30"/>
      <c r="GZ858" s="30"/>
      <c r="HA858" s="30"/>
      <c r="HB858" s="30"/>
      <c r="HC858" s="30"/>
      <c r="HD858" s="30"/>
      <c r="HE858" s="30"/>
      <c r="HF858" s="30"/>
      <c r="HG858" s="30"/>
      <c r="HH858" s="30"/>
      <c r="HI858" s="30"/>
      <c r="HJ858" s="30"/>
      <c r="HK858" s="30"/>
      <c r="HL858" s="30"/>
      <c r="HM858" s="30"/>
      <c r="HN858" s="30"/>
      <c r="HO858" s="30"/>
      <c r="HP858" s="30"/>
      <c r="HQ858" s="30"/>
      <c r="HR858" s="30"/>
      <c r="HS858" s="30"/>
      <c r="HT858" s="30"/>
      <c r="HU858" s="30"/>
      <c r="HV858" s="30"/>
      <c r="HW858" s="30"/>
      <c r="HX858" s="30"/>
      <c r="HY858" s="30"/>
      <c r="HZ858" s="30"/>
      <c r="IA858" s="30"/>
      <c r="IB858" s="30"/>
      <c r="IC858" s="30"/>
      <c r="ID858" s="30"/>
      <c r="IE858" s="30"/>
      <c r="IF858" s="30"/>
      <c r="IG858" s="30"/>
      <c r="IH858" s="30"/>
      <c r="II858" s="30"/>
      <c r="IJ858" s="30"/>
      <c r="IK858" s="30"/>
      <c r="IL858" s="30"/>
    </row>
    <row r="859" spans="1:246" s="28" customFormat="1">
      <c r="A859" s="30"/>
      <c r="B859" s="92"/>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c r="FS859" s="30"/>
      <c r="FT859" s="30"/>
      <c r="FU859" s="30"/>
      <c r="FV859" s="30"/>
      <c r="FW859" s="30"/>
      <c r="FX859" s="30"/>
      <c r="FY859" s="30"/>
      <c r="FZ859" s="30"/>
      <c r="GA859" s="30"/>
      <c r="GB859" s="30"/>
      <c r="GC859" s="30"/>
      <c r="GD859" s="30"/>
      <c r="GE859" s="30"/>
      <c r="GF859" s="30"/>
      <c r="GG859" s="30"/>
      <c r="GH859" s="30"/>
      <c r="GI859" s="30"/>
      <c r="GJ859" s="30"/>
      <c r="GK859" s="30"/>
      <c r="GL859" s="30"/>
      <c r="GM859" s="30"/>
      <c r="GN859" s="30"/>
      <c r="GO859" s="30"/>
      <c r="GP859" s="30"/>
      <c r="GQ859" s="30"/>
      <c r="GR859" s="30"/>
      <c r="GS859" s="30"/>
      <c r="GT859" s="30"/>
      <c r="GU859" s="30"/>
      <c r="GV859" s="30"/>
      <c r="GW859" s="30"/>
      <c r="GX859" s="30"/>
      <c r="GY859" s="30"/>
      <c r="GZ859" s="30"/>
      <c r="HA859" s="30"/>
      <c r="HB859" s="30"/>
      <c r="HC859" s="30"/>
      <c r="HD859" s="30"/>
      <c r="HE859" s="30"/>
      <c r="HF859" s="30"/>
      <c r="HG859" s="30"/>
      <c r="HH859" s="30"/>
      <c r="HI859" s="30"/>
      <c r="HJ859" s="30"/>
      <c r="HK859" s="30"/>
      <c r="HL859" s="30"/>
      <c r="HM859" s="30"/>
      <c r="HN859" s="30"/>
      <c r="HO859" s="30"/>
      <c r="HP859" s="30"/>
      <c r="HQ859" s="30"/>
      <c r="HR859" s="30"/>
      <c r="HS859" s="30"/>
      <c r="HT859" s="30"/>
      <c r="HU859" s="30"/>
      <c r="HV859" s="30"/>
      <c r="HW859" s="30"/>
      <c r="HX859" s="30"/>
      <c r="HY859" s="30"/>
      <c r="HZ859" s="30"/>
      <c r="IA859" s="30"/>
      <c r="IB859" s="30"/>
      <c r="IC859" s="30"/>
      <c r="ID859" s="30"/>
      <c r="IE859" s="30"/>
      <c r="IF859" s="30"/>
      <c r="IG859" s="30"/>
      <c r="IH859" s="30"/>
      <c r="II859" s="30"/>
      <c r="IJ859" s="30"/>
      <c r="IK859" s="30"/>
      <c r="IL859" s="30"/>
    </row>
    <row r="860" spans="1:246" s="28" customFormat="1">
      <c r="A860" s="30"/>
      <c r="B860" s="92"/>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c r="CS860" s="30"/>
      <c r="CT860" s="30"/>
      <c r="CU860" s="30"/>
      <c r="CV860" s="30"/>
      <c r="CW860" s="30"/>
      <c r="CX860" s="30"/>
      <c r="CY860" s="30"/>
      <c r="CZ860" s="30"/>
      <c r="DA860" s="30"/>
      <c r="DB860" s="30"/>
      <c r="DC860" s="30"/>
      <c r="DD860" s="30"/>
      <c r="DE860" s="30"/>
      <c r="DF860" s="30"/>
      <c r="DG860" s="30"/>
      <c r="DH860" s="30"/>
      <c r="DI860" s="30"/>
      <c r="DJ860" s="30"/>
      <c r="DK860" s="30"/>
      <c r="DL860" s="30"/>
      <c r="DM860" s="30"/>
      <c r="DN860" s="30"/>
      <c r="DO860" s="30"/>
      <c r="DP860" s="30"/>
      <c r="DQ860" s="30"/>
      <c r="DR860" s="30"/>
      <c r="DS860" s="30"/>
      <c r="DT860" s="30"/>
      <c r="DU860" s="30"/>
      <c r="DV860" s="30"/>
      <c r="DW860" s="30"/>
      <c r="DX860" s="30"/>
      <c r="DY860" s="30"/>
      <c r="DZ860" s="30"/>
      <c r="EA860" s="30"/>
      <c r="EB860" s="30"/>
      <c r="EC860" s="30"/>
      <c r="ED860" s="30"/>
      <c r="EE860" s="30"/>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0"/>
      <c r="FE860" s="30"/>
      <c r="FF860" s="30"/>
      <c r="FG860" s="30"/>
      <c r="FH860" s="30"/>
      <c r="FI860" s="30"/>
      <c r="FJ860" s="30"/>
      <c r="FK860" s="30"/>
      <c r="FL860" s="30"/>
      <c r="FM860" s="30"/>
      <c r="FN860" s="30"/>
      <c r="FO860" s="30"/>
      <c r="FP860" s="30"/>
      <c r="FQ860" s="30"/>
      <c r="FR860" s="30"/>
      <c r="FS860" s="30"/>
      <c r="FT860" s="30"/>
      <c r="FU860" s="30"/>
      <c r="FV860" s="30"/>
      <c r="FW860" s="30"/>
      <c r="FX860" s="30"/>
      <c r="FY860" s="30"/>
      <c r="FZ860" s="30"/>
      <c r="GA860" s="30"/>
      <c r="GB860" s="30"/>
      <c r="GC860" s="30"/>
      <c r="GD860" s="30"/>
      <c r="GE860" s="30"/>
      <c r="GF860" s="30"/>
      <c r="GG860" s="30"/>
      <c r="GH860" s="30"/>
      <c r="GI860" s="30"/>
      <c r="GJ860" s="30"/>
      <c r="GK860" s="30"/>
      <c r="GL860" s="30"/>
      <c r="GM860" s="30"/>
      <c r="GN860" s="30"/>
      <c r="GO860" s="30"/>
      <c r="GP860" s="30"/>
      <c r="GQ860" s="30"/>
      <c r="GR860" s="30"/>
      <c r="GS860" s="30"/>
      <c r="GT860" s="30"/>
      <c r="GU860" s="30"/>
      <c r="GV860" s="30"/>
      <c r="GW860" s="30"/>
      <c r="GX860" s="30"/>
      <c r="GY860" s="30"/>
      <c r="GZ860" s="30"/>
      <c r="HA860" s="30"/>
      <c r="HB860" s="30"/>
      <c r="HC860" s="30"/>
      <c r="HD860" s="30"/>
      <c r="HE860" s="30"/>
      <c r="HF860" s="30"/>
      <c r="HG860" s="30"/>
      <c r="HH860" s="30"/>
      <c r="HI860" s="30"/>
      <c r="HJ860" s="30"/>
      <c r="HK860" s="30"/>
      <c r="HL860" s="30"/>
      <c r="HM860" s="30"/>
      <c r="HN860" s="30"/>
      <c r="HO860" s="30"/>
      <c r="HP860" s="30"/>
      <c r="HQ860" s="30"/>
      <c r="HR860" s="30"/>
      <c r="HS860" s="30"/>
      <c r="HT860" s="30"/>
      <c r="HU860" s="30"/>
      <c r="HV860" s="30"/>
      <c r="HW860" s="30"/>
      <c r="HX860" s="30"/>
      <c r="HY860" s="30"/>
      <c r="HZ860" s="30"/>
      <c r="IA860" s="30"/>
      <c r="IB860" s="30"/>
      <c r="IC860" s="30"/>
      <c r="ID860" s="30"/>
      <c r="IE860" s="30"/>
      <c r="IF860" s="30"/>
      <c r="IG860" s="30"/>
      <c r="IH860" s="30"/>
      <c r="II860" s="30"/>
      <c r="IJ860" s="30"/>
      <c r="IK860" s="30"/>
      <c r="IL860" s="30"/>
    </row>
    <row r="861" spans="1:246" s="28" customFormat="1">
      <c r="A861" s="30"/>
      <c r="B861" s="92"/>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c r="GI861" s="30"/>
      <c r="GJ861" s="30"/>
      <c r="GK861" s="30"/>
      <c r="GL861" s="30"/>
      <c r="GM861" s="30"/>
      <c r="GN861" s="30"/>
      <c r="GO861" s="30"/>
      <c r="GP861" s="30"/>
      <c r="GQ861" s="30"/>
      <c r="GR861" s="30"/>
      <c r="GS861" s="30"/>
      <c r="GT861" s="30"/>
      <c r="GU861" s="30"/>
      <c r="GV861" s="30"/>
      <c r="GW861" s="30"/>
      <c r="GX861" s="30"/>
      <c r="GY861" s="30"/>
      <c r="GZ861" s="30"/>
      <c r="HA861" s="30"/>
      <c r="HB861" s="30"/>
      <c r="HC861" s="30"/>
      <c r="HD861" s="30"/>
      <c r="HE861" s="30"/>
      <c r="HF861" s="30"/>
      <c r="HG861" s="30"/>
      <c r="HH861" s="30"/>
      <c r="HI861" s="30"/>
      <c r="HJ861" s="30"/>
      <c r="HK861" s="30"/>
      <c r="HL861" s="30"/>
      <c r="HM861" s="30"/>
      <c r="HN861" s="30"/>
      <c r="HO861" s="30"/>
      <c r="HP861" s="30"/>
      <c r="HQ861" s="30"/>
      <c r="HR861" s="30"/>
      <c r="HS861" s="30"/>
      <c r="HT861" s="30"/>
      <c r="HU861" s="30"/>
      <c r="HV861" s="30"/>
      <c r="HW861" s="30"/>
      <c r="HX861" s="30"/>
      <c r="HY861" s="30"/>
      <c r="HZ861" s="30"/>
      <c r="IA861" s="30"/>
      <c r="IB861" s="30"/>
      <c r="IC861" s="30"/>
      <c r="ID861" s="30"/>
      <c r="IE861" s="30"/>
      <c r="IF861" s="30"/>
      <c r="IG861" s="30"/>
      <c r="IH861" s="30"/>
      <c r="II861" s="30"/>
      <c r="IJ861" s="30"/>
      <c r="IK861" s="30"/>
      <c r="IL861" s="30"/>
    </row>
    <row r="862" spans="1:246" s="28" customFormat="1">
      <c r="A862" s="30"/>
      <c r="B862" s="92"/>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c r="CS862" s="30"/>
      <c r="CT862" s="30"/>
      <c r="CU862" s="30"/>
      <c r="CV862" s="30"/>
      <c r="CW862" s="30"/>
      <c r="CX862" s="30"/>
      <c r="CY862" s="30"/>
      <c r="CZ862" s="30"/>
      <c r="DA862" s="30"/>
      <c r="DB862" s="30"/>
      <c r="DC862" s="30"/>
      <c r="DD862" s="30"/>
      <c r="DE862" s="30"/>
      <c r="DF862" s="30"/>
      <c r="DG862" s="30"/>
      <c r="DH862" s="30"/>
      <c r="DI862" s="30"/>
      <c r="DJ862" s="30"/>
      <c r="DK862" s="30"/>
      <c r="DL862" s="30"/>
      <c r="DM862" s="30"/>
      <c r="DN862" s="30"/>
      <c r="DO862" s="30"/>
      <c r="DP862" s="30"/>
      <c r="DQ862" s="30"/>
      <c r="DR862" s="30"/>
      <c r="DS862" s="30"/>
      <c r="DT862" s="30"/>
      <c r="DU862" s="30"/>
      <c r="DV862" s="30"/>
      <c r="DW862" s="30"/>
      <c r="DX862" s="30"/>
      <c r="DY862" s="30"/>
      <c r="DZ862" s="30"/>
      <c r="EA862" s="30"/>
      <c r="EB862" s="30"/>
      <c r="EC862" s="30"/>
      <c r="ED862" s="30"/>
      <c r="EE862" s="30"/>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0"/>
      <c r="FE862" s="30"/>
      <c r="FF862" s="30"/>
      <c r="FG862" s="30"/>
      <c r="FH862" s="30"/>
      <c r="FI862" s="30"/>
      <c r="FJ862" s="30"/>
      <c r="FK862" s="30"/>
      <c r="FL862" s="30"/>
      <c r="FM862" s="30"/>
      <c r="FN862" s="30"/>
      <c r="FO862" s="30"/>
      <c r="FP862" s="30"/>
      <c r="FQ862" s="30"/>
      <c r="FR862" s="30"/>
      <c r="FS862" s="30"/>
      <c r="FT862" s="30"/>
      <c r="FU862" s="30"/>
      <c r="FV862" s="30"/>
      <c r="FW862" s="30"/>
      <c r="FX862" s="30"/>
      <c r="FY862" s="30"/>
      <c r="FZ862" s="30"/>
      <c r="GA862" s="30"/>
      <c r="GB862" s="30"/>
      <c r="GC862" s="30"/>
      <c r="GD862" s="30"/>
      <c r="GE862" s="30"/>
      <c r="GF862" s="30"/>
      <c r="GG862" s="30"/>
      <c r="GH862" s="30"/>
      <c r="GI862" s="30"/>
      <c r="GJ862" s="30"/>
      <c r="GK862" s="30"/>
      <c r="GL862" s="30"/>
      <c r="GM862" s="30"/>
      <c r="GN862" s="30"/>
      <c r="GO862" s="30"/>
      <c r="GP862" s="30"/>
      <c r="GQ862" s="30"/>
      <c r="GR862" s="30"/>
      <c r="GS862" s="30"/>
      <c r="GT862" s="30"/>
      <c r="GU862" s="30"/>
      <c r="GV862" s="30"/>
      <c r="GW862" s="30"/>
      <c r="GX862" s="30"/>
      <c r="GY862" s="30"/>
      <c r="GZ862" s="30"/>
      <c r="HA862" s="30"/>
      <c r="HB862" s="30"/>
      <c r="HC862" s="30"/>
      <c r="HD862" s="30"/>
      <c r="HE862" s="30"/>
      <c r="HF862" s="30"/>
      <c r="HG862" s="30"/>
      <c r="HH862" s="30"/>
      <c r="HI862" s="30"/>
      <c r="HJ862" s="30"/>
      <c r="HK862" s="30"/>
      <c r="HL862" s="30"/>
      <c r="HM862" s="30"/>
      <c r="HN862" s="30"/>
      <c r="HO862" s="30"/>
      <c r="HP862" s="30"/>
      <c r="HQ862" s="30"/>
      <c r="HR862" s="30"/>
      <c r="HS862" s="30"/>
      <c r="HT862" s="30"/>
      <c r="HU862" s="30"/>
      <c r="HV862" s="30"/>
      <c r="HW862" s="30"/>
      <c r="HX862" s="30"/>
      <c r="HY862" s="30"/>
      <c r="HZ862" s="30"/>
      <c r="IA862" s="30"/>
      <c r="IB862" s="30"/>
      <c r="IC862" s="30"/>
      <c r="ID862" s="30"/>
      <c r="IE862" s="30"/>
      <c r="IF862" s="30"/>
      <c r="IG862" s="30"/>
      <c r="IH862" s="30"/>
      <c r="II862" s="30"/>
      <c r="IJ862" s="30"/>
      <c r="IK862" s="30"/>
      <c r="IL862" s="30"/>
    </row>
    <row r="863" spans="1:246" s="28" customFormat="1">
      <c r="A863" s="30"/>
      <c r="B863" s="92"/>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c r="GI863" s="30"/>
      <c r="GJ863" s="30"/>
      <c r="GK863" s="30"/>
      <c r="GL863" s="30"/>
      <c r="GM863" s="30"/>
      <c r="GN863" s="30"/>
      <c r="GO863" s="30"/>
      <c r="GP863" s="30"/>
      <c r="GQ863" s="30"/>
      <c r="GR863" s="30"/>
      <c r="GS863" s="30"/>
      <c r="GT863" s="30"/>
      <c r="GU863" s="30"/>
      <c r="GV863" s="30"/>
      <c r="GW863" s="30"/>
      <c r="GX863" s="30"/>
      <c r="GY863" s="30"/>
      <c r="GZ863" s="30"/>
      <c r="HA863" s="30"/>
      <c r="HB863" s="30"/>
      <c r="HC863" s="30"/>
      <c r="HD863" s="30"/>
      <c r="HE863" s="30"/>
      <c r="HF863" s="30"/>
      <c r="HG863" s="30"/>
      <c r="HH863" s="30"/>
      <c r="HI863" s="30"/>
      <c r="HJ863" s="30"/>
      <c r="HK863" s="30"/>
      <c r="HL863" s="30"/>
      <c r="HM863" s="30"/>
      <c r="HN863" s="30"/>
      <c r="HO863" s="30"/>
      <c r="HP863" s="30"/>
      <c r="HQ863" s="30"/>
      <c r="HR863" s="30"/>
      <c r="HS863" s="30"/>
      <c r="HT863" s="30"/>
      <c r="HU863" s="30"/>
      <c r="HV863" s="30"/>
      <c r="HW863" s="30"/>
      <c r="HX863" s="30"/>
      <c r="HY863" s="30"/>
      <c r="HZ863" s="30"/>
      <c r="IA863" s="30"/>
      <c r="IB863" s="30"/>
      <c r="IC863" s="30"/>
      <c r="ID863" s="30"/>
      <c r="IE863" s="30"/>
      <c r="IF863" s="30"/>
      <c r="IG863" s="30"/>
      <c r="IH863" s="30"/>
      <c r="II863" s="30"/>
      <c r="IJ863" s="30"/>
      <c r="IK863" s="30"/>
      <c r="IL863" s="30"/>
    </row>
    <row r="864" spans="1:246" s="28" customFormat="1">
      <c r="A864" s="30"/>
      <c r="B864" s="92"/>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c r="CS864" s="30"/>
      <c r="CT864" s="30"/>
      <c r="CU864" s="30"/>
      <c r="CV864" s="30"/>
      <c r="CW864" s="30"/>
      <c r="CX864" s="30"/>
      <c r="CY864" s="30"/>
      <c r="CZ864" s="30"/>
      <c r="DA864" s="30"/>
      <c r="DB864" s="30"/>
      <c r="DC864" s="30"/>
      <c r="DD864" s="30"/>
      <c r="DE864" s="30"/>
      <c r="DF864" s="30"/>
      <c r="DG864" s="30"/>
      <c r="DH864" s="30"/>
      <c r="DI864" s="30"/>
      <c r="DJ864" s="30"/>
      <c r="DK864" s="30"/>
      <c r="DL864" s="30"/>
      <c r="DM864" s="30"/>
      <c r="DN864" s="30"/>
      <c r="DO864" s="30"/>
      <c r="DP864" s="30"/>
      <c r="DQ864" s="30"/>
      <c r="DR864" s="30"/>
      <c r="DS864" s="30"/>
      <c r="DT864" s="30"/>
      <c r="DU864" s="30"/>
      <c r="DV864" s="30"/>
      <c r="DW864" s="30"/>
      <c r="DX864" s="30"/>
      <c r="DY864" s="30"/>
      <c r="DZ864" s="30"/>
      <c r="EA864" s="30"/>
      <c r="EB864" s="30"/>
      <c r="EC864" s="30"/>
      <c r="ED864" s="30"/>
      <c r="EE864" s="30"/>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0"/>
      <c r="FE864" s="30"/>
      <c r="FF864" s="30"/>
      <c r="FG864" s="30"/>
      <c r="FH864" s="30"/>
      <c r="FI864" s="30"/>
      <c r="FJ864" s="30"/>
      <c r="FK864" s="30"/>
      <c r="FL864" s="30"/>
      <c r="FM864" s="30"/>
      <c r="FN864" s="30"/>
      <c r="FO864" s="30"/>
      <c r="FP864" s="30"/>
      <c r="FQ864" s="30"/>
      <c r="FR864" s="30"/>
      <c r="FS864" s="30"/>
      <c r="FT864" s="30"/>
      <c r="FU864" s="30"/>
      <c r="FV864" s="30"/>
      <c r="FW864" s="30"/>
      <c r="FX864" s="30"/>
      <c r="FY864" s="30"/>
      <c r="FZ864" s="30"/>
      <c r="GA864" s="30"/>
      <c r="GB864" s="30"/>
      <c r="GC864" s="30"/>
      <c r="GD864" s="30"/>
      <c r="GE864" s="30"/>
      <c r="GF864" s="30"/>
      <c r="GG864" s="30"/>
      <c r="GH864" s="30"/>
      <c r="GI864" s="30"/>
      <c r="GJ864" s="30"/>
      <c r="GK864" s="30"/>
      <c r="GL864" s="30"/>
      <c r="GM864" s="30"/>
      <c r="GN864" s="30"/>
      <c r="GO864" s="30"/>
      <c r="GP864" s="30"/>
      <c r="GQ864" s="30"/>
      <c r="GR864" s="30"/>
      <c r="GS864" s="30"/>
      <c r="GT864" s="30"/>
      <c r="GU864" s="30"/>
      <c r="GV864" s="30"/>
      <c r="GW864" s="30"/>
      <c r="GX864" s="30"/>
      <c r="GY864" s="30"/>
      <c r="GZ864" s="30"/>
      <c r="HA864" s="30"/>
      <c r="HB864" s="30"/>
      <c r="HC864" s="30"/>
      <c r="HD864" s="30"/>
      <c r="HE864" s="30"/>
      <c r="HF864" s="30"/>
      <c r="HG864" s="30"/>
      <c r="HH864" s="30"/>
      <c r="HI864" s="30"/>
      <c r="HJ864" s="30"/>
      <c r="HK864" s="30"/>
      <c r="HL864" s="30"/>
      <c r="HM864" s="30"/>
      <c r="HN864" s="30"/>
      <c r="HO864" s="30"/>
      <c r="HP864" s="30"/>
      <c r="HQ864" s="30"/>
      <c r="HR864" s="30"/>
      <c r="HS864" s="30"/>
      <c r="HT864" s="30"/>
      <c r="HU864" s="30"/>
      <c r="HV864" s="30"/>
      <c r="HW864" s="30"/>
      <c r="HX864" s="30"/>
      <c r="HY864" s="30"/>
      <c r="HZ864" s="30"/>
      <c r="IA864" s="30"/>
      <c r="IB864" s="30"/>
      <c r="IC864" s="30"/>
      <c r="ID864" s="30"/>
      <c r="IE864" s="30"/>
      <c r="IF864" s="30"/>
      <c r="IG864" s="30"/>
      <c r="IH864" s="30"/>
      <c r="II864" s="30"/>
      <c r="IJ864" s="30"/>
      <c r="IK864" s="30"/>
      <c r="IL864" s="30"/>
    </row>
    <row r="865" spans="1:246" s="28" customFormat="1">
      <c r="A865" s="30"/>
      <c r="B865" s="92"/>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c r="GI865" s="30"/>
      <c r="GJ865" s="30"/>
      <c r="GK865" s="30"/>
      <c r="GL865" s="30"/>
      <c r="GM865" s="30"/>
      <c r="GN865" s="30"/>
      <c r="GO865" s="30"/>
      <c r="GP865" s="30"/>
      <c r="GQ865" s="30"/>
      <c r="GR865" s="30"/>
      <c r="GS865" s="30"/>
      <c r="GT865" s="30"/>
      <c r="GU865" s="30"/>
      <c r="GV865" s="30"/>
      <c r="GW865" s="30"/>
      <c r="GX865" s="30"/>
      <c r="GY865" s="30"/>
      <c r="GZ865" s="30"/>
      <c r="HA865" s="30"/>
      <c r="HB865" s="30"/>
      <c r="HC865" s="30"/>
      <c r="HD865" s="30"/>
      <c r="HE865" s="30"/>
      <c r="HF865" s="30"/>
      <c r="HG865" s="30"/>
      <c r="HH865" s="30"/>
      <c r="HI865" s="30"/>
      <c r="HJ865" s="30"/>
      <c r="HK865" s="30"/>
      <c r="HL865" s="30"/>
      <c r="HM865" s="30"/>
      <c r="HN865" s="30"/>
      <c r="HO865" s="30"/>
      <c r="HP865" s="30"/>
      <c r="HQ865" s="30"/>
      <c r="HR865" s="30"/>
      <c r="HS865" s="30"/>
      <c r="HT865" s="30"/>
      <c r="HU865" s="30"/>
      <c r="HV865" s="30"/>
      <c r="HW865" s="30"/>
      <c r="HX865" s="30"/>
      <c r="HY865" s="30"/>
      <c r="HZ865" s="30"/>
      <c r="IA865" s="30"/>
      <c r="IB865" s="30"/>
      <c r="IC865" s="30"/>
      <c r="ID865" s="30"/>
      <c r="IE865" s="30"/>
      <c r="IF865" s="30"/>
      <c r="IG865" s="30"/>
      <c r="IH865" s="30"/>
      <c r="II865" s="30"/>
      <c r="IJ865" s="30"/>
      <c r="IK865" s="30"/>
      <c r="IL865" s="30"/>
    </row>
    <row r="866" spans="1:246" s="28" customFormat="1">
      <c r="A866" s="30"/>
      <c r="B866" s="92"/>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c r="FS866" s="30"/>
      <c r="FT866" s="30"/>
      <c r="FU866" s="30"/>
      <c r="FV866" s="30"/>
      <c r="FW866" s="30"/>
      <c r="FX866" s="30"/>
      <c r="FY866" s="30"/>
      <c r="FZ866" s="30"/>
      <c r="GA866" s="30"/>
      <c r="GB866" s="30"/>
      <c r="GC866" s="30"/>
      <c r="GD866" s="30"/>
      <c r="GE866" s="30"/>
      <c r="GF866" s="30"/>
      <c r="GG866" s="30"/>
      <c r="GH866" s="30"/>
      <c r="GI866" s="30"/>
      <c r="GJ866" s="30"/>
      <c r="GK866" s="30"/>
      <c r="GL866" s="30"/>
      <c r="GM866" s="30"/>
      <c r="GN866" s="30"/>
      <c r="GO866" s="30"/>
      <c r="GP866" s="30"/>
      <c r="GQ866" s="30"/>
      <c r="GR866" s="30"/>
      <c r="GS866" s="30"/>
      <c r="GT866" s="30"/>
      <c r="GU866" s="30"/>
      <c r="GV866" s="30"/>
      <c r="GW866" s="30"/>
      <c r="GX866" s="30"/>
      <c r="GY866" s="30"/>
      <c r="GZ866" s="30"/>
      <c r="HA866" s="30"/>
      <c r="HB866" s="30"/>
      <c r="HC866" s="30"/>
      <c r="HD866" s="30"/>
      <c r="HE866" s="30"/>
      <c r="HF866" s="30"/>
      <c r="HG866" s="30"/>
      <c r="HH866" s="30"/>
      <c r="HI866" s="30"/>
      <c r="HJ866" s="30"/>
      <c r="HK866" s="30"/>
      <c r="HL866" s="30"/>
      <c r="HM866" s="30"/>
      <c r="HN866" s="30"/>
      <c r="HO866" s="30"/>
      <c r="HP866" s="30"/>
      <c r="HQ866" s="30"/>
      <c r="HR866" s="30"/>
      <c r="HS866" s="30"/>
      <c r="HT866" s="30"/>
      <c r="HU866" s="30"/>
      <c r="HV866" s="30"/>
      <c r="HW866" s="30"/>
      <c r="HX866" s="30"/>
      <c r="HY866" s="30"/>
      <c r="HZ866" s="30"/>
      <c r="IA866" s="30"/>
      <c r="IB866" s="30"/>
      <c r="IC866" s="30"/>
      <c r="ID866" s="30"/>
      <c r="IE866" s="30"/>
      <c r="IF866" s="30"/>
      <c r="IG866" s="30"/>
      <c r="IH866" s="30"/>
      <c r="II866" s="30"/>
      <c r="IJ866" s="30"/>
      <c r="IK866" s="30"/>
      <c r="IL866" s="30"/>
    </row>
    <row r="867" spans="1:246" s="28" customFormat="1">
      <c r="A867" s="30"/>
      <c r="B867" s="92"/>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c r="FS867" s="30"/>
      <c r="FT867" s="30"/>
      <c r="FU867" s="30"/>
      <c r="FV867" s="30"/>
      <c r="FW867" s="30"/>
      <c r="FX867" s="30"/>
      <c r="FY867" s="30"/>
      <c r="FZ867" s="30"/>
      <c r="GA867" s="30"/>
      <c r="GB867" s="30"/>
      <c r="GC867" s="30"/>
      <c r="GD867" s="30"/>
      <c r="GE867" s="30"/>
      <c r="GF867" s="30"/>
      <c r="GG867" s="30"/>
      <c r="GH867" s="30"/>
      <c r="GI867" s="30"/>
      <c r="GJ867" s="30"/>
      <c r="GK867" s="30"/>
      <c r="GL867" s="30"/>
      <c r="GM867" s="30"/>
      <c r="GN867" s="30"/>
      <c r="GO867" s="30"/>
      <c r="GP867" s="30"/>
      <c r="GQ867" s="30"/>
      <c r="GR867" s="30"/>
      <c r="GS867" s="30"/>
      <c r="GT867" s="30"/>
      <c r="GU867" s="30"/>
      <c r="GV867" s="30"/>
      <c r="GW867" s="30"/>
      <c r="GX867" s="30"/>
      <c r="GY867" s="30"/>
      <c r="GZ867" s="30"/>
      <c r="HA867" s="30"/>
      <c r="HB867" s="30"/>
      <c r="HC867" s="30"/>
      <c r="HD867" s="30"/>
      <c r="HE867" s="30"/>
      <c r="HF867" s="30"/>
      <c r="HG867" s="30"/>
      <c r="HH867" s="30"/>
      <c r="HI867" s="30"/>
      <c r="HJ867" s="30"/>
      <c r="HK867" s="30"/>
      <c r="HL867" s="30"/>
      <c r="HM867" s="30"/>
      <c r="HN867" s="30"/>
      <c r="HO867" s="30"/>
      <c r="HP867" s="30"/>
      <c r="HQ867" s="30"/>
      <c r="HR867" s="30"/>
      <c r="HS867" s="30"/>
      <c r="HT867" s="30"/>
      <c r="HU867" s="30"/>
      <c r="HV867" s="30"/>
      <c r="HW867" s="30"/>
      <c r="HX867" s="30"/>
      <c r="HY867" s="30"/>
      <c r="HZ867" s="30"/>
      <c r="IA867" s="30"/>
      <c r="IB867" s="30"/>
      <c r="IC867" s="30"/>
      <c r="ID867" s="30"/>
      <c r="IE867" s="30"/>
      <c r="IF867" s="30"/>
      <c r="IG867" s="30"/>
      <c r="IH867" s="30"/>
      <c r="II867" s="30"/>
      <c r="IJ867" s="30"/>
      <c r="IK867" s="30"/>
      <c r="IL867" s="30"/>
    </row>
    <row r="868" spans="1:246" s="28" customFormat="1">
      <c r="A868" s="30"/>
      <c r="B868" s="92"/>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0"/>
      <c r="FE868" s="30"/>
      <c r="FF868" s="30"/>
      <c r="FG868" s="30"/>
      <c r="FH868" s="30"/>
      <c r="FI868" s="30"/>
      <c r="FJ868" s="30"/>
      <c r="FK868" s="30"/>
      <c r="FL868" s="30"/>
      <c r="FM868" s="30"/>
      <c r="FN868" s="30"/>
      <c r="FO868" s="30"/>
      <c r="FP868" s="30"/>
      <c r="FQ868" s="30"/>
      <c r="FR868" s="30"/>
      <c r="FS868" s="30"/>
      <c r="FT868" s="30"/>
      <c r="FU868" s="30"/>
      <c r="FV868" s="30"/>
      <c r="FW868" s="30"/>
      <c r="FX868" s="30"/>
      <c r="FY868" s="30"/>
      <c r="FZ868" s="30"/>
      <c r="GA868" s="30"/>
      <c r="GB868" s="30"/>
      <c r="GC868" s="30"/>
      <c r="GD868" s="30"/>
      <c r="GE868" s="30"/>
      <c r="GF868" s="30"/>
      <c r="GG868" s="30"/>
      <c r="GH868" s="30"/>
      <c r="GI868" s="30"/>
      <c r="GJ868" s="30"/>
      <c r="GK868" s="30"/>
      <c r="GL868" s="30"/>
      <c r="GM868" s="30"/>
      <c r="GN868" s="30"/>
      <c r="GO868" s="30"/>
      <c r="GP868" s="30"/>
      <c r="GQ868" s="30"/>
      <c r="GR868" s="30"/>
      <c r="GS868" s="30"/>
      <c r="GT868" s="30"/>
      <c r="GU868" s="30"/>
      <c r="GV868" s="30"/>
      <c r="GW868" s="30"/>
      <c r="GX868" s="30"/>
      <c r="GY868" s="30"/>
      <c r="GZ868" s="30"/>
      <c r="HA868" s="30"/>
      <c r="HB868" s="30"/>
      <c r="HC868" s="30"/>
      <c r="HD868" s="30"/>
      <c r="HE868" s="30"/>
      <c r="HF868" s="30"/>
      <c r="HG868" s="30"/>
      <c r="HH868" s="30"/>
      <c r="HI868" s="30"/>
      <c r="HJ868" s="30"/>
      <c r="HK868" s="30"/>
      <c r="HL868" s="30"/>
      <c r="HM868" s="30"/>
      <c r="HN868" s="30"/>
      <c r="HO868" s="30"/>
      <c r="HP868" s="30"/>
      <c r="HQ868" s="30"/>
      <c r="HR868" s="30"/>
      <c r="HS868" s="30"/>
      <c r="HT868" s="30"/>
      <c r="HU868" s="30"/>
      <c r="HV868" s="30"/>
      <c r="HW868" s="30"/>
      <c r="HX868" s="30"/>
      <c r="HY868" s="30"/>
      <c r="HZ868" s="30"/>
      <c r="IA868" s="30"/>
      <c r="IB868" s="30"/>
      <c r="IC868" s="30"/>
      <c r="ID868" s="30"/>
      <c r="IE868" s="30"/>
      <c r="IF868" s="30"/>
      <c r="IG868" s="30"/>
      <c r="IH868" s="30"/>
      <c r="II868" s="30"/>
      <c r="IJ868" s="30"/>
      <c r="IK868" s="30"/>
      <c r="IL868" s="30"/>
    </row>
    <row r="869" spans="1:246" s="28" customFormat="1">
      <c r="A869" s="30"/>
      <c r="B869" s="92"/>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c r="GI869" s="30"/>
      <c r="GJ869" s="30"/>
      <c r="GK869" s="30"/>
      <c r="GL869" s="30"/>
      <c r="GM869" s="30"/>
      <c r="GN869" s="30"/>
      <c r="GO869" s="30"/>
      <c r="GP869" s="30"/>
      <c r="GQ869" s="30"/>
      <c r="GR869" s="30"/>
      <c r="GS869" s="30"/>
      <c r="GT869" s="30"/>
      <c r="GU869" s="30"/>
      <c r="GV869" s="30"/>
      <c r="GW869" s="30"/>
      <c r="GX869" s="30"/>
      <c r="GY869" s="30"/>
      <c r="GZ869" s="30"/>
      <c r="HA869" s="30"/>
      <c r="HB869" s="30"/>
      <c r="HC869" s="30"/>
      <c r="HD869" s="30"/>
      <c r="HE869" s="30"/>
      <c r="HF869" s="30"/>
      <c r="HG869" s="30"/>
      <c r="HH869" s="30"/>
      <c r="HI869" s="30"/>
      <c r="HJ869" s="30"/>
      <c r="HK869" s="30"/>
      <c r="HL869" s="30"/>
      <c r="HM869" s="30"/>
      <c r="HN869" s="30"/>
      <c r="HO869" s="30"/>
      <c r="HP869" s="30"/>
      <c r="HQ869" s="30"/>
      <c r="HR869" s="30"/>
      <c r="HS869" s="30"/>
      <c r="HT869" s="30"/>
      <c r="HU869" s="30"/>
      <c r="HV869" s="30"/>
      <c r="HW869" s="30"/>
      <c r="HX869" s="30"/>
      <c r="HY869" s="30"/>
      <c r="HZ869" s="30"/>
      <c r="IA869" s="30"/>
      <c r="IB869" s="30"/>
      <c r="IC869" s="30"/>
      <c r="ID869" s="30"/>
      <c r="IE869" s="30"/>
      <c r="IF869" s="30"/>
      <c r="IG869" s="30"/>
      <c r="IH869" s="30"/>
      <c r="II869" s="30"/>
      <c r="IJ869" s="30"/>
      <c r="IK869" s="30"/>
      <c r="IL869" s="30"/>
    </row>
    <row r="870" spans="1:246" s="28" customFormat="1">
      <c r="A870" s="30"/>
      <c r="B870" s="92"/>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0"/>
      <c r="FE870" s="30"/>
      <c r="FF870" s="30"/>
      <c r="FG870" s="30"/>
      <c r="FH870" s="30"/>
      <c r="FI870" s="30"/>
      <c r="FJ870" s="30"/>
      <c r="FK870" s="30"/>
      <c r="FL870" s="30"/>
      <c r="FM870" s="30"/>
      <c r="FN870" s="30"/>
      <c r="FO870" s="30"/>
      <c r="FP870" s="30"/>
      <c r="FQ870" s="30"/>
      <c r="FR870" s="30"/>
      <c r="FS870" s="30"/>
      <c r="FT870" s="30"/>
      <c r="FU870" s="30"/>
      <c r="FV870" s="30"/>
      <c r="FW870" s="30"/>
      <c r="FX870" s="30"/>
      <c r="FY870" s="30"/>
      <c r="FZ870" s="30"/>
      <c r="GA870" s="30"/>
      <c r="GB870" s="30"/>
      <c r="GC870" s="30"/>
      <c r="GD870" s="30"/>
      <c r="GE870" s="30"/>
      <c r="GF870" s="30"/>
      <c r="GG870" s="30"/>
      <c r="GH870" s="30"/>
      <c r="GI870" s="30"/>
      <c r="GJ870" s="30"/>
      <c r="GK870" s="30"/>
      <c r="GL870" s="30"/>
      <c r="GM870" s="30"/>
      <c r="GN870" s="30"/>
      <c r="GO870" s="30"/>
      <c r="GP870" s="30"/>
      <c r="GQ870" s="30"/>
      <c r="GR870" s="30"/>
      <c r="GS870" s="30"/>
      <c r="GT870" s="30"/>
      <c r="GU870" s="30"/>
      <c r="GV870" s="30"/>
      <c r="GW870" s="30"/>
      <c r="GX870" s="30"/>
      <c r="GY870" s="30"/>
      <c r="GZ870" s="30"/>
      <c r="HA870" s="30"/>
      <c r="HB870" s="30"/>
      <c r="HC870" s="30"/>
      <c r="HD870" s="30"/>
      <c r="HE870" s="30"/>
      <c r="HF870" s="30"/>
      <c r="HG870" s="30"/>
      <c r="HH870" s="30"/>
      <c r="HI870" s="30"/>
      <c r="HJ870" s="30"/>
      <c r="HK870" s="30"/>
      <c r="HL870" s="30"/>
      <c r="HM870" s="30"/>
      <c r="HN870" s="30"/>
      <c r="HO870" s="30"/>
      <c r="HP870" s="30"/>
      <c r="HQ870" s="30"/>
      <c r="HR870" s="30"/>
      <c r="HS870" s="30"/>
      <c r="HT870" s="30"/>
      <c r="HU870" s="30"/>
      <c r="HV870" s="30"/>
      <c r="HW870" s="30"/>
      <c r="HX870" s="30"/>
      <c r="HY870" s="30"/>
      <c r="HZ870" s="30"/>
      <c r="IA870" s="30"/>
      <c r="IB870" s="30"/>
      <c r="IC870" s="30"/>
      <c r="ID870" s="30"/>
      <c r="IE870" s="30"/>
      <c r="IF870" s="30"/>
      <c r="IG870" s="30"/>
      <c r="IH870" s="30"/>
      <c r="II870" s="30"/>
      <c r="IJ870" s="30"/>
      <c r="IK870" s="30"/>
      <c r="IL870" s="30"/>
    </row>
    <row r="871" spans="1:246" s="28" customFormat="1">
      <c r="A871" s="30"/>
      <c r="B871" s="92"/>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c r="GI871" s="30"/>
      <c r="GJ871" s="30"/>
      <c r="GK871" s="30"/>
      <c r="GL871" s="30"/>
      <c r="GM871" s="30"/>
      <c r="GN871" s="30"/>
      <c r="GO871" s="30"/>
      <c r="GP871" s="30"/>
      <c r="GQ871" s="30"/>
      <c r="GR871" s="30"/>
      <c r="GS871" s="30"/>
      <c r="GT871" s="30"/>
      <c r="GU871" s="30"/>
      <c r="GV871" s="30"/>
      <c r="GW871" s="30"/>
      <c r="GX871" s="30"/>
      <c r="GY871" s="30"/>
      <c r="GZ871" s="30"/>
      <c r="HA871" s="30"/>
      <c r="HB871" s="30"/>
      <c r="HC871" s="30"/>
      <c r="HD871" s="30"/>
      <c r="HE871" s="30"/>
      <c r="HF871" s="30"/>
      <c r="HG871" s="30"/>
      <c r="HH871" s="30"/>
      <c r="HI871" s="30"/>
      <c r="HJ871" s="30"/>
      <c r="HK871" s="30"/>
      <c r="HL871" s="30"/>
      <c r="HM871" s="30"/>
      <c r="HN871" s="30"/>
      <c r="HO871" s="30"/>
      <c r="HP871" s="30"/>
      <c r="HQ871" s="30"/>
      <c r="HR871" s="30"/>
      <c r="HS871" s="30"/>
      <c r="HT871" s="30"/>
      <c r="HU871" s="30"/>
      <c r="HV871" s="30"/>
      <c r="HW871" s="30"/>
      <c r="HX871" s="30"/>
      <c r="HY871" s="30"/>
      <c r="HZ871" s="30"/>
      <c r="IA871" s="30"/>
      <c r="IB871" s="30"/>
      <c r="IC871" s="30"/>
      <c r="ID871" s="30"/>
      <c r="IE871" s="30"/>
      <c r="IF871" s="30"/>
      <c r="IG871" s="30"/>
      <c r="IH871" s="30"/>
      <c r="II871" s="30"/>
      <c r="IJ871" s="30"/>
      <c r="IK871" s="30"/>
      <c r="IL871" s="30"/>
    </row>
    <row r="872" spans="1:246" s="28" customFormat="1">
      <c r="A872" s="30"/>
      <c r="B872" s="92"/>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c r="GI872" s="30"/>
      <c r="GJ872" s="30"/>
      <c r="GK872" s="30"/>
      <c r="GL872" s="30"/>
      <c r="GM872" s="30"/>
      <c r="GN872" s="30"/>
      <c r="GO872" s="30"/>
      <c r="GP872" s="30"/>
      <c r="GQ872" s="30"/>
      <c r="GR872" s="30"/>
      <c r="GS872" s="30"/>
      <c r="GT872" s="30"/>
      <c r="GU872" s="30"/>
      <c r="GV872" s="30"/>
      <c r="GW872" s="30"/>
      <c r="GX872" s="30"/>
      <c r="GY872" s="30"/>
      <c r="GZ872" s="30"/>
      <c r="HA872" s="30"/>
      <c r="HB872" s="30"/>
      <c r="HC872" s="30"/>
      <c r="HD872" s="30"/>
      <c r="HE872" s="30"/>
      <c r="HF872" s="30"/>
      <c r="HG872" s="30"/>
      <c r="HH872" s="30"/>
      <c r="HI872" s="30"/>
      <c r="HJ872" s="30"/>
      <c r="HK872" s="30"/>
      <c r="HL872" s="30"/>
      <c r="HM872" s="30"/>
      <c r="HN872" s="30"/>
      <c r="HO872" s="30"/>
      <c r="HP872" s="30"/>
      <c r="HQ872" s="30"/>
      <c r="HR872" s="30"/>
      <c r="HS872" s="30"/>
      <c r="HT872" s="30"/>
      <c r="HU872" s="30"/>
      <c r="HV872" s="30"/>
      <c r="HW872" s="30"/>
      <c r="HX872" s="30"/>
      <c r="HY872" s="30"/>
      <c r="HZ872" s="30"/>
      <c r="IA872" s="30"/>
      <c r="IB872" s="30"/>
      <c r="IC872" s="30"/>
      <c r="ID872" s="30"/>
      <c r="IE872" s="30"/>
      <c r="IF872" s="30"/>
      <c r="IG872" s="30"/>
      <c r="IH872" s="30"/>
      <c r="II872" s="30"/>
      <c r="IJ872" s="30"/>
      <c r="IK872" s="30"/>
      <c r="IL872" s="30"/>
    </row>
    <row r="873" spans="1:246" s="28" customFormat="1">
      <c r="A873" s="30"/>
      <c r="B873" s="92"/>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c r="GI873" s="30"/>
      <c r="GJ873" s="30"/>
      <c r="GK873" s="30"/>
      <c r="GL873" s="30"/>
      <c r="GM873" s="30"/>
      <c r="GN873" s="30"/>
      <c r="GO873" s="30"/>
      <c r="GP873" s="30"/>
      <c r="GQ873" s="30"/>
      <c r="GR873" s="30"/>
      <c r="GS873" s="30"/>
      <c r="GT873" s="30"/>
      <c r="GU873" s="30"/>
      <c r="GV873" s="30"/>
      <c r="GW873" s="30"/>
      <c r="GX873" s="30"/>
      <c r="GY873" s="30"/>
      <c r="GZ873" s="30"/>
      <c r="HA873" s="30"/>
      <c r="HB873" s="30"/>
      <c r="HC873" s="30"/>
      <c r="HD873" s="30"/>
      <c r="HE873" s="30"/>
      <c r="HF873" s="30"/>
      <c r="HG873" s="30"/>
      <c r="HH873" s="30"/>
      <c r="HI873" s="30"/>
      <c r="HJ873" s="30"/>
      <c r="HK873" s="30"/>
      <c r="HL873" s="30"/>
      <c r="HM873" s="30"/>
      <c r="HN873" s="30"/>
      <c r="HO873" s="30"/>
      <c r="HP873" s="30"/>
      <c r="HQ873" s="30"/>
      <c r="HR873" s="30"/>
      <c r="HS873" s="30"/>
      <c r="HT873" s="30"/>
      <c r="HU873" s="30"/>
      <c r="HV873" s="30"/>
      <c r="HW873" s="30"/>
      <c r="HX873" s="30"/>
      <c r="HY873" s="30"/>
      <c r="HZ873" s="30"/>
      <c r="IA873" s="30"/>
      <c r="IB873" s="30"/>
      <c r="IC873" s="30"/>
      <c r="ID873" s="30"/>
      <c r="IE873" s="30"/>
      <c r="IF873" s="30"/>
      <c r="IG873" s="30"/>
      <c r="IH873" s="30"/>
      <c r="II873" s="30"/>
      <c r="IJ873" s="30"/>
      <c r="IK873" s="30"/>
      <c r="IL873" s="30"/>
    </row>
    <row r="874" spans="1:246" s="28" customFormat="1">
      <c r="A874" s="30"/>
      <c r="B874" s="92"/>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c r="GB874" s="30"/>
      <c r="GC874" s="30"/>
      <c r="GD874" s="30"/>
      <c r="GE874" s="30"/>
      <c r="GF874" s="30"/>
      <c r="GG874" s="30"/>
      <c r="GH874" s="30"/>
      <c r="GI874" s="30"/>
      <c r="GJ874" s="30"/>
      <c r="GK874" s="30"/>
      <c r="GL874" s="30"/>
      <c r="GM874" s="30"/>
      <c r="GN874" s="30"/>
      <c r="GO874" s="30"/>
      <c r="GP874" s="30"/>
      <c r="GQ874" s="30"/>
      <c r="GR874" s="30"/>
      <c r="GS874" s="30"/>
      <c r="GT874" s="30"/>
      <c r="GU874" s="30"/>
      <c r="GV874" s="30"/>
      <c r="GW874" s="30"/>
      <c r="GX874" s="30"/>
      <c r="GY874" s="30"/>
      <c r="GZ874" s="30"/>
      <c r="HA874" s="30"/>
      <c r="HB874" s="30"/>
      <c r="HC874" s="30"/>
      <c r="HD874" s="30"/>
      <c r="HE874" s="30"/>
      <c r="HF874" s="30"/>
      <c r="HG874" s="30"/>
      <c r="HH874" s="30"/>
      <c r="HI874" s="30"/>
      <c r="HJ874" s="30"/>
      <c r="HK874" s="30"/>
      <c r="HL874" s="30"/>
      <c r="HM874" s="30"/>
      <c r="HN874" s="30"/>
      <c r="HO874" s="30"/>
      <c r="HP874" s="30"/>
      <c r="HQ874" s="30"/>
      <c r="HR874" s="30"/>
      <c r="HS874" s="30"/>
      <c r="HT874" s="30"/>
      <c r="HU874" s="30"/>
      <c r="HV874" s="30"/>
      <c r="HW874" s="30"/>
      <c r="HX874" s="30"/>
      <c r="HY874" s="30"/>
      <c r="HZ874" s="30"/>
      <c r="IA874" s="30"/>
      <c r="IB874" s="30"/>
      <c r="IC874" s="30"/>
      <c r="ID874" s="30"/>
      <c r="IE874" s="30"/>
      <c r="IF874" s="30"/>
      <c r="IG874" s="30"/>
      <c r="IH874" s="30"/>
      <c r="II874" s="30"/>
      <c r="IJ874" s="30"/>
      <c r="IK874" s="30"/>
      <c r="IL874" s="30"/>
    </row>
    <row r="875" spans="1:246" s="28" customFormat="1">
      <c r="A875" s="30"/>
      <c r="B875" s="92"/>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0"/>
      <c r="FE875" s="30"/>
      <c r="FF875" s="30"/>
      <c r="FG875" s="30"/>
      <c r="FH875" s="30"/>
      <c r="FI875" s="30"/>
      <c r="FJ875" s="30"/>
      <c r="FK875" s="30"/>
      <c r="FL875" s="30"/>
      <c r="FM875" s="30"/>
      <c r="FN875" s="30"/>
      <c r="FO875" s="30"/>
      <c r="FP875" s="30"/>
      <c r="FQ875" s="30"/>
      <c r="FR875" s="30"/>
      <c r="FS875" s="30"/>
      <c r="FT875" s="30"/>
      <c r="FU875" s="30"/>
      <c r="FV875" s="30"/>
      <c r="FW875" s="30"/>
      <c r="FX875" s="30"/>
      <c r="FY875" s="30"/>
      <c r="FZ875" s="30"/>
      <c r="GA875" s="30"/>
      <c r="GB875" s="30"/>
      <c r="GC875" s="30"/>
      <c r="GD875" s="30"/>
      <c r="GE875" s="30"/>
      <c r="GF875" s="30"/>
      <c r="GG875" s="30"/>
      <c r="GH875" s="30"/>
      <c r="GI875" s="30"/>
      <c r="GJ875" s="30"/>
      <c r="GK875" s="30"/>
      <c r="GL875" s="30"/>
      <c r="GM875" s="30"/>
      <c r="GN875" s="30"/>
      <c r="GO875" s="30"/>
      <c r="GP875" s="30"/>
      <c r="GQ875" s="30"/>
      <c r="GR875" s="30"/>
      <c r="GS875" s="30"/>
      <c r="GT875" s="30"/>
      <c r="GU875" s="30"/>
      <c r="GV875" s="30"/>
      <c r="GW875" s="30"/>
      <c r="GX875" s="30"/>
      <c r="GY875" s="30"/>
      <c r="GZ875" s="30"/>
      <c r="HA875" s="30"/>
      <c r="HB875" s="30"/>
      <c r="HC875" s="30"/>
      <c r="HD875" s="30"/>
      <c r="HE875" s="30"/>
      <c r="HF875" s="30"/>
      <c r="HG875" s="30"/>
      <c r="HH875" s="30"/>
      <c r="HI875" s="30"/>
      <c r="HJ875" s="30"/>
      <c r="HK875" s="30"/>
      <c r="HL875" s="30"/>
      <c r="HM875" s="30"/>
      <c r="HN875" s="30"/>
      <c r="HO875" s="30"/>
      <c r="HP875" s="30"/>
      <c r="HQ875" s="30"/>
      <c r="HR875" s="30"/>
      <c r="HS875" s="30"/>
      <c r="HT875" s="30"/>
      <c r="HU875" s="30"/>
      <c r="HV875" s="30"/>
      <c r="HW875" s="30"/>
      <c r="HX875" s="30"/>
      <c r="HY875" s="30"/>
      <c r="HZ875" s="30"/>
      <c r="IA875" s="30"/>
      <c r="IB875" s="30"/>
      <c r="IC875" s="30"/>
      <c r="ID875" s="30"/>
      <c r="IE875" s="30"/>
      <c r="IF875" s="30"/>
      <c r="IG875" s="30"/>
      <c r="IH875" s="30"/>
      <c r="II875" s="30"/>
      <c r="IJ875" s="30"/>
      <c r="IK875" s="30"/>
      <c r="IL875" s="30"/>
    </row>
    <row r="876" spans="1:246" s="28" customFormat="1">
      <c r="A876" s="30"/>
      <c r="B876" s="92"/>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0"/>
      <c r="FE876" s="30"/>
      <c r="FF876" s="30"/>
      <c r="FG876" s="30"/>
      <c r="FH876" s="30"/>
      <c r="FI876" s="30"/>
      <c r="FJ876" s="30"/>
      <c r="FK876" s="30"/>
      <c r="FL876" s="30"/>
      <c r="FM876" s="30"/>
      <c r="FN876" s="30"/>
      <c r="FO876" s="30"/>
      <c r="FP876" s="30"/>
      <c r="FQ876" s="30"/>
      <c r="FR876" s="30"/>
      <c r="FS876" s="30"/>
      <c r="FT876" s="30"/>
      <c r="FU876" s="30"/>
      <c r="FV876" s="30"/>
      <c r="FW876" s="30"/>
      <c r="FX876" s="30"/>
      <c r="FY876" s="30"/>
      <c r="FZ876" s="30"/>
      <c r="GA876" s="30"/>
      <c r="GB876" s="30"/>
      <c r="GC876" s="30"/>
      <c r="GD876" s="30"/>
      <c r="GE876" s="30"/>
      <c r="GF876" s="30"/>
      <c r="GG876" s="30"/>
      <c r="GH876" s="30"/>
      <c r="GI876" s="30"/>
      <c r="GJ876" s="30"/>
      <c r="GK876" s="30"/>
      <c r="GL876" s="30"/>
      <c r="GM876" s="30"/>
      <c r="GN876" s="30"/>
      <c r="GO876" s="30"/>
      <c r="GP876" s="30"/>
      <c r="GQ876" s="30"/>
      <c r="GR876" s="30"/>
      <c r="GS876" s="30"/>
      <c r="GT876" s="30"/>
      <c r="GU876" s="30"/>
      <c r="GV876" s="30"/>
      <c r="GW876" s="30"/>
      <c r="GX876" s="30"/>
      <c r="GY876" s="30"/>
      <c r="GZ876" s="30"/>
      <c r="HA876" s="30"/>
      <c r="HB876" s="30"/>
      <c r="HC876" s="30"/>
      <c r="HD876" s="30"/>
      <c r="HE876" s="30"/>
      <c r="HF876" s="30"/>
      <c r="HG876" s="30"/>
      <c r="HH876" s="30"/>
      <c r="HI876" s="30"/>
      <c r="HJ876" s="30"/>
      <c r="HK876" s="30"/>
      <c r="HL876" s="30"/>
      <c r="HM876" s="30"/>
      <c r="HN876" s="30"/>
      <c r="HO876" s="30"/>
      <c r="HP876" s="30"/>
      <c r="HQ876" s="30"/>
      <c r="HR876" s="30"/>
      <c r="HS876" s="30"/>
      <c r="HT876" s="30"/>
      <c r="HU876" s="30"/>
      <c r="HV876" s="30"/>
      <c r="HW876" s="30"/>
      <c r="HX876" s="30"/>
      <c r="HY876" s="30"/>
      <c r="HZ876" s="30"/>
      <c r="IA876" s="30"/>
      <c r="IB876" s="30"/>
      <c r="IC876" s="30"/>
      <c r="ID876" s="30"/>
      <c r="IE876" s="30"/>
      <c r="IF876" s="30"/>
      <c r="IG876" s="30"/>
      <c r="IH876" s="30"/>
      <c r="II876" s="30"/>
      <c r="IJ876" s="30"/>
      <c r="IK876" s="30"/>
      <c r="IL876" s="30"/>
    </row>
    <row r="877" spans="1:246" s="28" customFormat="1">
      <c r="A877" s="30"/>
      <c r="B877" s="92"/>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c r="ES877" s="30"/>
      <c r="ET877" s="30"/>
      <c r="EU877" s="30"/>
      <c r="EV877" s="30"/>
      <c r="EW877" s="30"/>
      <c r="EX877" s="30"/>
      <c r="EY877" s="30"/>
      <c r="EZ877" s="30"/>
      <c r="FA877" s="30"/>
      <c r="FB877" s="30"/>
      <c r="FC877" s="30"/>
      <c r="FD877" s="30"/>
      <c r="FE877" s="30"/>
      <c r="FF877" s="30"/>
      <c r="FG877" s="30"/>
      <c r="FH877" s="30"/>
      <c r="FI877" s="30"/>
      <c r="FJ877" s="30"/>
      <c r="FK877" s="30"/>
      <c r="FL877" s="30"/>
      <c r="FM877" s="30"/>
      <c r="FN877" s="30"/>
      <c r="FO877" s="30"/>
      <c r="FP877" s="30"/>
      <c r="FQ877" s="30"/>
      <c r="FR877" s="30"/>
      <c r="FS877" s="30"/>
      <c r="FT877" s="30"/>
      <c r="FU877" s="30"/>
      <c r="FV877" s="30"/>
      <c r="FW877" s="30"/>
      <c r="FX877" s="30"/>
      <c r="FY877" s="30"/>
      <c r="FZ877" s="30"/>
      <c r="GA877" s="30"/>
      <c r="GB877" s="30"/>
      <c r="GC877" s="30"/>
      <c r="GD877" s="30"/>
      <c r="GE877" s="30"/>
      <c r="GF877" s="30"/>
      <c r="GG877" s="30"/>
      <c r="GH877" s="30"/>
      <c r="GI877" s="30"/>
      <c r="GJ877" s="30"/>
      <c r="GK877" s="30"/>
      <c r="GL877" s="30"/>
      <c r="GM877" s="30"/>
      <c r="GN877" s="30"/>
      <c r="GO877" s="30"/>
      <c r="GP877" s="30"/>
      <c r="GQ877" s="30"/>
      <c r="GR877" s="30"/>
      <c r="GS877" s="30"/>
      <c r="GT877" s="30"/>
      <c r="GU877" s="30"/>
      <c r="GV877" s="30"/>
      <c r="GW877" s="30"/>
      <c r="GX877" s="30"/>
      <c r="GY877" s="30"/>
      <c r="GZ877" s="30"/>
      <c r="HA877" s="30"/>
      <c r="HB877" s="30"/>
      <c r="HC877" s="30"/>
      <c r="HD877" s="30"/>
      <c r="HE877" s="30"/>
      <c r="HF877" s="30"/>
      <c r="HG877" s="30"/>
      <c r="HH877" s="30"/>
      <c r="HI877" s="30"/>
      <c r="HJ877" s="30"/>
      <c r="HK877" s="30"/>
      <c r="HL877" s="30"/>
      <c r="HM877" s="30"/>
      <c r="HN877" s="30"/>
      <c r="HO877" s="30"/>
      <c r="HP877" s="30"/>
      <c r="HQ877" s="30"/>
      <c r="HR877" s="30"/>
      <c r="HS877" s="30"/>
      <c r="HT877" s="30"/>
      <c r="HU877" s="30"/>
      <c r="HV877" s="30"/>
      <c r="HW877" s="30"/>
      <c r="HX877" s="30"/>
      <c r="HY877" s="30"/>
      <c r="HZ877" s="30"/>
      <c r="IA877" s="30"/>
      <c r="IB877" s="30"/>
      <c r="IC877" s="30"/>
      <c r="ID877" s="30"/>
      <c r="IE877" s="30"/>
      <c r="IF877" s="30"/>
      <c r="IG877" s="30"/>
      <c r="IH877" s="30"/>
      <c r="II877" s="30"/>
      <c r="IJ877" s="30"/>
      <c r="IK877" s="30"/>
      <c r="IL877" s="30"/>
    </row>
    <row r="878" spans="1:246" s="28" customFormat="1">
      <c r="A878" s="30"/>
      <c r="B878" s="92"/>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c r="ES878" s="30"/>
      <c r="ET878" s="30"/>
      <c r="EU878" s="30"/>
      <c r="EV878" s="30"/>
      <c r="EW878" s="30"/>
      <c r="EX878" s="30"/>
      <c r="EY878" s="30"/>
      <c r="EZ878" s="30"/>
      <c r="FA878" s="30"/>
      <c r="FB878" s="30"/>
      <c r="FC878" s="30"/>
      <c r="FD878" s="30"/>
      <c r="FE878" s="30"/>
      <c r="FF878" s="30"/>
      <c r="FG878" s="30"/>
      <c r="FH878" s="30"/>
      <c r="FI878" s="30"/>
      <c r="FJ878" s="30"/>
      <c r="FK878" s="30"/>
      <c r="FL878" s="30"/>
      <c r="FM878" s="30"/>
      <c r="FN878" s="30"/>
      <c r="FO878" s="30"/>
      <c r="FP878" s="30"/>
      <c r="FQ878" s="30"/>
      <c r="FR878" s="30"/>
      <c r="FS878" s="30"/>
      <c r="FT878" s="30"/>
      <c r="FU878" s="30"/>
      <c r="FV878" s="30"/>
      <c r="FW878" s="30"/>
      <c r="FX878" s="30"/>
      <c r="FY878" s="30"/>
      <c r="FZ878" s="30"/>
      <c r="GA878" s="30"/>
      <c r="GB878" s="30"/>
      <c r="GC878" s="30"/>
      <c r="GD878" s="30"/>
      <c r="GE878" s="30"/>
      <c r="GF878" s="30"/>
      <c r="GG878" s="30"/>
      <c r="GH878" s="30"/>
      <c r="GI878" s="30"/>
      <c r="GJ878" s="30"/>
      <c r="GK878" s="30"/>
      <c r="GL878" s="30"/>
      <c r="GM878" s="30"/>
      <c r="GN878" s="30"/>
      <c r="GO878" s="30"/>
      <c r="GP878" s="30"/>
      <c r="GQ878" s="30"/>
      <c r="GR878" s="30"/>
      <c r="GS878" s="30"/>
      <c r="GT878" s="30"/>
      <c r="GU878" s="30"/>
      <c r="GV878" s="30"/>
      <c r="GW878" s="30"/>
      <c r="GX878" s="30"/>
      <c r="GY878" s="30"/>
      <c r="GZ878" s="30"/>
      <c r="HA878" s="30"/>
      <c r="HB878" s="30"/>
      <c r="HC878" s="30"/>
      <c r="HD878" s="30"/>
      <c r="HE878" s="30"/>
      <c r="HF878" s="30"/>
      <c r="HG878" s="30"/>
      <c r="HH878" s="30"/>
      <c r="HI878" s="30"/>
      <c r="HJ878" s="30"/>
      <c r="HK878" s="30"/>
      <c r="HL878" s="30"/>
      <c r="HM878" s="30"/>
      <c r="HN878" s="30"/>
      <c r="HO878" s="30"/>
      <c r="HP878" s="30"/>
      <c r="HQ878" s="30"/>
      <c r="HR878" s="30"/>
      <c r="HS878" s="30"/>
      <c r="HT878" s="30"/>
      <c r="HU878" s="30"/>
      <c r="HV878" s="30"/>
      <c r="HW878" s="30"/>
      <c r="HX878" s="30"/>
      <c r="HY878" s="30"/>
      <c r="HZ878" s="30"/>
      <c r="IA878" s="30"/>
      <c r="IB878" s="30"/>
      <c r="IC878" s="30"/>
      <c r="ID878" s="30"/>
      <c r="IE878" s="30"/>
      <c r="IF878" s="30"/>
      <c r="IG878" s="30"/>
      <c r="IH878" s="30"/>
      <c r="II878" s="30"/>
      <c r="IJ878" s="30"/>
      <c r="IK878" s="30"/>
      <c r="IL878" s="30"/>
    </row>
    <row r="879" spans="1:246" s="28" customFormat="1">
      <c r="A879" s="30"/>
      <c r="B879" s="92"/>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c r="ES879" s="30"/>
      <c r="ET879" s="30"/>
      <c r="EU879" s="30"/>
      <c r="EV879" s="30"/>
      <c r="EW879" s="30"/>
      <c r="EX879" s="30"/>
      <c r="EY879" s="30"/>
      <c r="EZ879" s="30"/>
      <c r="FA879" s="30"/>
      <c r="FB879" s="30"/>
      <c r="FC879" s="30"/>
      <c r="FD879" s="30"/>
      <c r="FE879" s="30"/>
      <c r="FF879" s="30"/>
      <c r="FG879" s="30"/>
      <c r="FH879" s="30"/>
      <c r="FI879" s="30"/>
      <c r="FJ879" s="30"/>
      <c r="FK879" s="30"/>
      <c r="FL879" s="30"/>
      <c r="FM879" s="30"/>
      <c r="FN879" s="30"/>
      <c r="FO879" s="30"/>
      <c r="FP879" s="30"/>
      <c r="FQ879" s="30"/>
      <c r="FR879" s="30"/>
      <c r="FS879" s="30"/>
      <c r="FT879" s="30"/>
      <c r="FU879" s="30"/>
      <c r="FV879" s="30"/>
      <c r="FW879" s="30"/>
      <c r="FX879" s="30"/>
      <c r="FY879" s="30"/>
      <c r="FZ879" s="30"/>
      <c r="GA879" s="30"/>
      <c r="GB879" s="30"/>
      <c r="GC879" s="30"/>
      <c r="GD879" s="30"/>
      <c r="GE879" s="30"/>
      <c r="GF879" s="30"/>
      <c r="GG879" s="30"/>
      <c r="GH879" s="30"/>
      <c r="GI879" s="30"/>
      <c r="GJ879" s="30"/>
      <c r="GK879" s="30"/>
      <c r="GL879" s="30"/>
      <c r="GM879" s="30"/>
      <c r="GN879" s="30"/>
      <c r="GO879" s="30"/>
      <c r="GP879" s="30"/>
      <c r="GQ879" s="30"/>
      <c r="GR879" s="30"/>
      <c r="GS879" s="30"/>
      <c r="GT879" s="30"/>
      <c r="GU879" s="30"/>
      <c r="GV879" s="30"/>
      <c r="GW879" s="30"/>
      <c r="GX879" s="30"/>
      <c r="GY879" s="30"/>
      <c r="GZ879" s="30"/>
      <c r="HA879" s="30"/>
      <c r="HB879" s="30"/>
      <c r="HC879" s="30"/>
      <c r="HD879" s="30"/>
      <c r="HE879" s="30"/>
      <c r="HF879" s="30"/>
      <c r="HG879" s="30"/>
      <c r="HH879" s="30"/>
      <c r="HI879" s="30"/>
      <c r="HJ879" s="30"/>
      <c r="HK879" s="30"/>
      <c r="HL879" s="30"/>
      <c r="HM879" s="30"/>
      <c r="HN879" s="30"/>
      <c r="HO879" s="30"/>
      <c r="HP879" s="30"/>
      <c r="HQ879" s="30"/>
      <c r="HR879" s="30"/>
      <c r="HS879" s="30"/>
      <c r="HT879" s="30"/>
      <c r="HU879" s="30"/>
      <c r="HV879" s="30"/>
      <c r="HW879" s="30"/>
      <c r="HX879" s="30"/>
      <c r="HY879" s="30"/>
      <c r="HZ879" s="30"/>
      <c r="IA879" s="30"/>
      <c r="IB879" s="30"/>
      <c r="IC879" s="30"/>
      <c r="ID879" s="30"/>
      <c r="IE879" s="30"/>
      <c r="IF879" s="30"/>
      <c r="IG879" s="30"/>
      <c r="IH879" s="30"/>
      <c r="II879" s="30"/>
      <c r="IJ879" s="30"/>
      <c r="IK879" s="30"/>
      <c r="IL879" s="30"/>
    </row>
    <row r="880" spans="1:246" s="28" customFormat="1">
      <c r="A880" s="30"/>
      <c r="B880" s="92"/>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c r="ES880" s="30"/>
      <c r="ET880" s="30"/>
      <c r="EU880" s="30"/>
      <c r="EV880" s="30"/>
      <c r="EW880" s="30"/>
      <c r="EX880" s="30"/>
      <c r="EY880" s="30"/>
      <c r="EZ880" s="30"/>
      <c r="FA880" s="30"/>
      <c r="FB880" s="30"/>
      <c r="FC880" s="30"/>
      <c r="FD880" s="30"/>
      <c r="FE880" s="30"/>
      <c r="FF880" s="30"/>
      <c r="FG880" s="30"/>
      <c r="FH880" s="30"/>
      <c r="FI880" s="30"/>
      <c r="FJ880" s="30"/>
      <c r="FK880" s="30"/>
      <c r="FL880" s="30"/>
      <c r="FM880" s="30"/>
      <c r="FN880" s="30"/>
      <c r="FO880" s="30"/>
      <c r="FP880" s="30"/>
      <c r="FQ880" s="30"/>
      <c r="FR880" s="30"/>
      <c r="FS880" s="30"/>
      <c r="FT880" s="30"/>
      <c r="FU880" s="30"/>
      <c r="FV880" s="30"/>
      <c r="FW880" s="30"/>
      <c r="FX880" s="30"/>
      <c r="FY880" s="30"/>
      <c r="FZ880" s="30"/>
      <c r="GA880" s="30"/>
      <c r="GB880" s="30"/>
      <c r="GC880" s="30"/>
      <c r="GD880" s="30"/>
      <c r="GE880" s="30"/>
      <c r="GF880" s="30"/>
      <c r="GG880" s="30"/>
      <c r="GH880" s="30"/>
      <c r="GI880" s="30"/>
      <c r="GJ880" s="30"/>
      <c r="GK880" s="30"/>
      <c r="GL880" s="30"/>
      <c r="GM880" s="30"/>
      <c r="GN880" s="30"/>
      <c r="GO880" s="30"/>
      <c r="GP880" s="30"/>
      <c r="GQ880" s="30"/>
      <c r="GR880" s="30"/>
      <c r="GS880" s="30"/>
      <c r="GT880" s="30"/>
      <c r="GU880" s="30"/>
      <c r="GV880" s="30"/>
      <c r="GW880" s="30"/>
      <c r="GX880" s="30"/>
      <c r="GY880" s="30"/>
      <c r="GZ880" s="30"/>
      <c r="HA880" s="30"/>
      <c r="HB880" s="30"/>
      <c r="HC880" s="30"/>
      <c r="HD880" s="30"/>
      <c r="HE880" s="30"/>
      <c r="HF880" s="30"/>
      <c r="HG880" s="30"/>
      <c r="HH880" s="30"/>
      <c r="HI880" s="30"/>
      <c r="HJ880" s="30"/>
      <c r="HK880" s="30"/>
      <c r="HL880" s="30"/>
      <c r="HM880" s="30"/>
      <c r="HN880" s="30"/>
      <c r="HO880" s="30"/>
      <c r="HP880" s="30"/>
      <c r="HQ880" s="30"/>
      <c r="HR880" s="30"/>
      <c r="HS880" s="30"/>
      <c r="HT880" s="30"/>
      <c r="HU880" s="30"/>
      <c r="HV880" s="30"/>
      <c r="HW880" s="30"/>
      <c r="HX880" s="30"/>
      <c r="HY880" s="30"/>
      <c r="HZ880" s="30"/>
      <c r="IA880" s="30"/>
      <c r="IB880" s="30"/>
      <c r="IC880" s="30"/>
      <c r="ID880" s="30"/>
      <c r="IE880" s="30"/>
      <c r="IF880" s="30"/>
      <c r="IG880" s="30"/>
      <c r="IH880" s="30"/>
      <c r="II880" s="30"/>
      <c r="IJ880" s="30"/>
      <c r="IK880" s="30"/>
      <c r="IL880" s="30"/>
    </row>
    <row r="881" spans="1:246" s="28" customFormat="1">
      <c r="A881" s="30"/>
      <c r="B881" s="92"/>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0"/>
      <c r="FE881" s="30"/>
      <c r="FF881" s="30"/>
      <c r="FG881" s="30"/>
      <c r="FH881" s="30"/>
      <c r="FI881" s="30"/>
      <c r="FJ881" s="30"/>
      <c r="FK881" s="30"/>
      <c r="FL881" s="30"/>
      <c r="FM881" s="30"/>
      <c r="FN881" s="30"/>
      <c r="FO881" s="30"/>
      <c r="FP881" s="30"/>
      <c r="FQ881" s="30"/>
      <c r="FR881" s="30"/>
      <c r="FS881" s="30"/>
      <c r="FT881" s="30"/>
      <c r="FU881" s="30"/>
      <c r="FV881" s="30"/>
      <c r="FW881" s="30"/>
      <c r="FX881" s="30"/>
      <c r="FY881" s="30"/>
      <c r="FZ881" s="30"/>
      <c r="GA881" s="30"/>
      <c r="GB881" s="30"/>
      <c r="GC881" s="30"/>
      <c r="GD881" s="30"/>
      <c r="GE881" s="30"/>
      <c r="GF881" s="30"/>
      <c r="GG881" s="30"/>
      <c r="GH881" s="30"/>
      <c r="GI881" s="30"/>
      <c r="GJ881" s="30"/>
      <c r="GK881" s="30"/>
      <c r="GL881" s="30"/>
      <c r="GM881" s="30"/>
      <c r="GN881" s="30"/>
      <c r="GO881" s="30"/>
      <c r="GP881" s="30"/>
      <c r="GQ881" s="30"/>
      <c r="GR881" s="30"/>
      <c r="GS881" s="30"/>
      <c r="GT881" s="30"/>
      <c r="GU881" s="30"/>
      <c r="GV881" s="30"/>
      <c r="GW881" s="30"/>
      <c r="GX881" s="30"/>
      <c r="GY881" s="30"/>
      <c r="GZ881" s="30"/>
      <c r="HA881" s="30"/>
      <c r="HB881" s="30"/>
      <c r="HC881" s="30"/>
      <c r="HD881" s="30"/>
      <c r="HE881" s="30"/>
      <c r="HF881" s="30"/>
      <c r="HG881" s="30"/>
      <c r="HH881" s="30"/>
      <c r="HI881" s="30"/>
      <c r="HJ881" s="30"/>
      <c r="HK881" s="30"/>
      <c r="HL881" s="30"/>
      <c r="HM881" s="30"/>
      <c r="HN881" s="30"/>
      <c r="HO881" s="30"/>
      <c r="HP881" s="30"/>
      <c r="HQ881" s="30"/>
      <c r="HR881" s="30"/>
      <c r="HS881" s="30"/>
      <c r="HT881" s="30"/>
      <c r="HU881" s="30"/>
      <c r="HV881" s="30"/>
      <c r="HW881" s="30"/>
      <c r="HX881" s="30"/>
      <c r="HY881" s="30"/>
      <c r="HZ881" s="30"/>
      <c r="IA881" s="30"/>
      <c r="IB881" s="30"/>
      <c r="IC881" s="30"/>
      <c r="ID881" s="30"/>
      <c r="IE881" s="30"/>
      <c r="IF881" s="30"/>
      <c r="IG881" s="30"/>
      <c r="IH881" s="30"/>
      <c r="II881" s="30"/>
      <c r="IJ881" s="30"/>
      <c r="IK881" s="30"/>
      <c r="IL881" s="30"/>
    </row>
    <row r="882" spans="1:246" s="28" customFormat="1">
      <c r="A882" s="30"/>
      <c r="B882" s="92"/>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0"/>
      <c r="FE882" s="30"/>
      <c r="FF882" s="30"/>
      <c r="FG882" s="30"/>
      <c r="FH882" s="30"/>
      <c r="FI882" s="30"/>
      <c r="FJ882" s="30"/>
      <c r="FK882" s="30"/>
      <c r="FL882" s="30"/>
      <c r="FM882" s="30"/>
      <c r="FN882" s="30"/>
      <c r="FO882" s="30"/>
      <c r="FP882" s="30"/>
      <c r="FQ882" s="30"/>
      <c r="FR882" s="30"/>
      <c r="FS882" s="30"/>
      <c r="FT882" s="30"/>
      <c r="FU882" s="30"/>
      <c r="FV882" s="30"/>
      <c r="FW882" s="30"/>
      <c r="FX882" s="30"/>
      <c r="FY882" s="30"/>
      <c r="FZ882" s="30"/>
      <c r="GA882" s="30"/>
      <c r="GB882" s="30"/>
      <c r="GC882" s="30"/>
      <c r="GD882" s="30"/>
      <c r="GE882" s="30"/>
      <c r="GF882" s="30"/>
      <c r="GG882" s="30"/>
      <c r="GH882" s="30"/>
      <c r="GI882" s="30"/>
      <c r="GJ882" s="30"/>
      <c r="GK882" s="30"/>
      <c r="GL882" s="30"/>
      <c r="GM882" s="30"/>
      <c r="GN882" s="30"/>
      <c r="GO882" s="30"/>
      <c r="GP882" s="30"/>
      <c r="GQ882" s="30"/>
      <c r="GR882" s="30"/>
      <c r="GS882" s="30"/>
      <c r="GT882" s="30"/>
      <c r="GU882" s="30"/>
      <c r="GV882" s="30"/>
      <c r="GW882" s="30"/>
      <c r="GX882" s="30"/>
      <c r="GY882" s="30"/>
      <c r="GZ882" s="30"/>
      <c r="HA882" s="30"/>
      <c r="HB882" s="30"/>
      <c r="HC882" s="30"/>
      <c r="HD882" s="30"/>
      <c r="HE882" s="30"/>
      <c r="HF882" s="30"/>
      <c r="HG882" s="30"/>
      <c r="HH882" s="30"/>
      <c r="HI882" s="30"/>
      <c r="HJ882" s="30"/>
      <c r="HK882" s="30"/>
      <c r="HL882" s="30"/>
      <c r="HM882" s="30"/>
      <c r="HN882" s="30"/>
      <c r="HO882" s="30"/>
      <c r="HP882" s="30"/>
      <c r="HQ882" s="30"/>
      <c r="HR882" s="30"/>
      <c r="HS882" s="30"/>
      <c r="HT882" s="30"/>
      <c r="HU882" s="30"/>
      <c r="HV882" s="30"/>
      <c r="HW882" s="30"/>
      <c r="HX882" s="30"/>
      <c r="HY882" s="30"/>
      <c r="HZ882" s="30"/>
      <c r="IA882" s="30"/>
      <c r="IB882" s="30"/>
      <c r="IC882" s="30"/>
      <c r="ID882" s="30"/>
      <c r="IE882" s="30"/>
      <c r="IF882" s="30"/>
      <c r="IG882" s="30"/>
      <c r="IH882" s="30"/>
      <c r="II882" s="30"/>
      <c r="IJ882" s="30"/>
      <c r="IK882" s="30"/>
      <c r="IL882" s="30"/>
    </row>
    <row r="883" spans="1:246" s="28" customFormat="1">
      <c r="A883" s="30"/>
      <c r="B883" s="92"/>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0"/>
      <c r="FE883" s="30"/>
      <c r="FF883" s="30"/>
      <c r="FG883" s="30"/>
      <c r="FH883" s="30"/>
      <c r="FI883" s="30"/>
      <c r="FJ883" s="30"/>
      <c r="FK883" s="30"/>
      <c r="FL883" s="30"/>
      <c r="FM883" s="30"/>
      <c r="FN883" s="30"/>
      <c r="FO883" s="30"/>
      <c r="FP883" s="30"/>
      <c r="FQ883" s="30"/>
      <c r="FR883" s="30"/>
      <c r="FS883" s="30"/>
      <c r="FT883" s="30"/>
      <c r="FU883" s="30"/>
      <c r="FV883" s="30"/>
      <c r="FW883" s="30"/>
      <c r="FX883" s="30"/>
      <c r="FY883" s="30"/>
      <c r="FZ883" s="30"/>
      <c r="GA883" s="30"/>
      <c r="GB883" s="30"/>
      <c r="GC883" s="30"/>
      <c r="GD883" s="30"/>
      <c r="GE883" s="30"/>
      <c r="GF883" s="30"/>
      <c r="GG883" s="30"/>
      <c r="GH883" s="30"/>
      <c r="GI883" s="30"/>
      <c r="GJ883" s="30"/>
      <c r="GK883" s="30"/>
      <c r="GL883" s="30"/>
      <c r="GM883" s="30"/>
      <c r="GN883" s="30"/>
      <c r="GO883" s="30"/>
      <c r="GP883" s="30"/>
      <c r="GQ883" s="30"/>
      <c r="GR883" s="30"/>
      <c r="GS883" s="30"/>
      <c r="GT883" s="30"/>
      <c r="GU883" s="30"/>
      <c r="GV883" s="30"/>
      <c r="GW883" s="30"/>
      <c r="GX883" s="30"/>
      <c r="GY883" s="30"/>
      <c r="GZ883" s="30"/>
      <c r="HA883" s="30"/>
      <c r="HB883" s="30"/>
      <c r="HC883" s="30"/>
      <c r="HD883" s="30"/>
      <c r="HE883" s="30"/>
      <c r="HF883" s="30"/>
      <c r="HG883" s="30"/>
      <c r="HH883" s="30"/>
      <c r="HI883" s="30"/>
      <c r="HJ883" s="30"/>
      <c r="HK883" s="30"/>
      <c r="HL883" s="30"/>
      <c r="HM883" s="30"/>
      <c r="HN883" s="30"/>
      <c r="HO883" s="30"/>
      <c r="HP883" s="30"/>
      <c r="HQ883" s="30"/>
      <c r="HR883" s="30"/>
      <c r="HS883" s="30"/>
      <c r="HT883" s="30"/>
      <c r="HU883" s="30"/>
      <c r="HV883" s="30"/>
      <c r="HW883" s="30"/>
      <c r="HX883" s="30"/>
      <c r="HY883" s="30"/>
      <c r="HZ883" s="30"/>
      <c r="IA883" s="30"/>
      <c r="IB883" s="30"/>
      <c r="IC883" s="30"/>
      <c r="ID883" s="30"/>
      <c r="IE883" s="30"/>
      <c r="IF883" s="30"/>
      <c r="IG883" s="30"/>
      <c r="IH883" s="30"/>
      <c r="II883" s="30"/>
      <c r="IJ883" s="30"/>
      <c r="IK883" s="30"/>
      <c r="IL883" s="30"/>
    </row>
    <row r="884" spans="1:246" s="28" customFormat="1">
      <c r="A884" s="30"/>
      <c r="B884" s="92"/>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c r="DD884" s="30"/>
      <c r="DE884" s="30"/>
      <c r="DF884" s="30"/>
      <c r="DG884" s="30"/>
      <c r="DH884" s="30"/>
      <c r="DI884" s="30"/>
      <c r="DJ884" s="30"/>
      <c r="DK884" s="30"/>
      <c r="DL884" s="30"/>
      <c r="DM884" s="30"/>
      <c r="DN884" s="30"/>
      <c r="DO884" s="30"/>
      <c r="DP884" s="30"/>
      <c r="DQ884" s="30"/>
      <c r="DR884" s="30"/>
      <c r="DS884" s="30"/>
      <c r="DT884" s="30"/>
      <c r="DU884" s="30"/>
      <c r="DV884" s="30"/>
      <c r="DW884" s="30"/>
      <c r="DX884" s="30"/>
      <c r="DY884" s="30"/>
      <c r="DZ884" s="30"/>
      <c r="EA884" s="30"/>
      <c r="EB884" s="30"/>
      <c r="EC884" s="30"/>
      <c r="ED884" s="30"/>
      <c r="EE884" s="30"/>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0"/>
      <c r="FE884" s="30"/>
      <c r="FF884" s="30"/>
      <c r="FG884" s="30"/>
      <c r="FH884" s="30"/>
      <c r="FI884" s="30"/>
      <c r="FJ884" s="30"/>
      <c r="FK884" s="30"/>
      <c r="FL884" s="30"/>
      <c r="FM884" s="30"/>
      <c r="FN884" s="30"/>
      <c r="FO884" s="30"/>
      <c r="FP884" s="30"/>
      <c r="FQ884" s="30"/>
      <c r="FR884" s="30"/>
      <c r="FS884" s="30"/>
      <c r="FT884" s="30"/>
      <c r="FU884" s="30"/>
      <c r="FV884" s="30"/>
      <c r="FW884" s="30"/>
      <c r="FX884" s="30"/>
      <c r="FY884" s="30"/>
      <c r="FZ884" s="30"/>
      <c r="GA884" s="30"/>
      <c r="GB884" s="30"/>
      <c r="GC884" s="30"/>
      <c r="GD884" s="30"/>
      <c r="GE884" s="30"/>
      <c r="GF884" s="30"/>
      <c r="GG884" s="30"/>
      <c r="GH884" s="30"/>
      <c r="GI884" s="30"/>
      <c r="GJ884" s="30"/>
      <c r="GK884" s="30"/>
      <c r="GL884" s="30"/>
      <c r="GM884" s="30"/>
      <c r="GN884" s="30"/>
      <c r="GO884" s="30"/>
      <c r="GP884" s="30"/>
      <c r="GQ884" s="30"/>
      <c r="GR884" s="30"/>
      <c r="GS884" s="30"/>
      <c r="GT884" s="30"/>
      <c r="GU884" s="30"/>
      <c r="GV884" s="30"/>
      <c r="GW884" s="30"/>
      <c r="GX884" s="30"/>
      <c r="GY884" s="30"/>
      <c r="GZ884" s="30"/>
      <c r="HA884" s="30"/>
      <c r="HB884" s="30"/>
      <c r="HC884" s="30"/>
      <c r="HD884" s="30"/>
      <c r="HE884" s="30"/>
      <c r="HF884" s="30"/>
      <c r="HG884" s="30"/>
      <c r="HH884" s="30"/>
      <c r="HI884" s="30"/>
      <c r="HJ884" s="30"/>
      <c r="HK884" s="30"/>
      <c r="HL884" s="30"/>
      <c r="HM884" s="30"/>
      <c r="HN884" s="30"/>
      <c r="HO884" s="30"/>
      <c r="HP884" s="30"/>
      <c r="HQ884" s="30"/>
      <c r="HR884" s="30"/>
      <c r="HS884" s="30"/>
      <c r="HT884" s="30"/>
      <c r="HU884" s="30"/>
      <c r="HV884" s="30"/>
      <c r="HW884" s="30"/>
      <c r="HX884" s="30"/>
      <c r="HY884" s="30"/>
      <c r="HZ884" s="30"/>
      <c r="IA884" s="30"/>
      <c r="IB884" s="30"/>
      <c r="IC884" s="30"/>
      <c r="ID884" s="30"/>
      <c r="IE884" s="30"/>
      <c r="IF884" s="30"/>
      <c r="IG884" s="30"/>
      <c r="IH884" s="30"/>
      <c r="II884" s="30"/>
      <c r="IJ884" s="30"/>
      <c r="IK884" s="30"/>
      <c r="IL884" s="30"/>
    </row>
    <row r="885" spans="1:246" s="28" customFormat="1">
      <c r="A885" s="30"/>
      <c r="B885" s="92"/>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c r="DD885" s="30"/>
      <c r="DE885" s="30"/>
      <c r="DF885" s="30"/>
      <c r="DG885" s="30"/>
      <c r="DH885" s="30"/>
      <c r="DI885" s="30"/>
      <c r="DJ885" s="30"/>
      <c r="DK885" s="30"/>
      <c r="DL885" s="30"/>
      <c r="DM885" s="30"/>
      <c r="DN885" s="30"/>
      <c r="DO885" s="30"/>
      <c r="DP885" s="30"/>
      <c r="DQ885" s="30"/>
      <c r="DR885" s="30"/>
      <c r="DS885" s="30"/>
      <c r="DT885" s="30"/>
      <c r="DU885" s="30"/>
      <c r="DV885" s="30"/>
      <c r="DW885" s="30"/>
      <c r="DX885" s="30"/>
      <c r="DY885" s="30"/>
      <c r="DZ885" s="30"/>
      <c r="EA885" s="30"/>
      <c r="EB885" s="30"/>
      <c r="EC885" s="30"/>
      <c r="ED885" s="30"/>
      <c r="EE885" s="30"/>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0"/>
      <c r="FE885" s="30"/>
      <c r="FF885" s="30"/>
      <c r="FG885" s="30"/>
      <c r="FH885" s="30"/>
      <c r="FI885" s="30"/>
      <c r="FJ885" s="30"/>
      <c r="FK885" s="30"/>
      <c r="FL885" s="30"/>
      <c r="FM885" s="30"/>
      <c r="FN885" s="30"/>
      <c r="FO885" s="30"/>
      <c r="FP885" s="30"/>
      <c r="FQ885" s="30"/>
      <c r="FR885" s="30"/>
      <c r="FS885" s="30"/>
      <c r="FT885" s="30"/>
      <c r="FU885" s="30"/>
      <c r="FV885" s="30"/>
      <c r="FW885" s="30"/>
      <c r="FX885" s="30"/>
      <c r="FY885" s="30"/>
      <c r="FZ885" s="30"/>
      <c r="GA885" s="30"/>
      <c r="GB885" s="30"/>
      <c r="GC885" s="30"/>
      <c r="GD885" s="30"/>
      <c r="GE885" s="30"/>
      <c r="GF885" s="30"/>
      <c r="GG885" s="30"/>
      <c r="GH885" s="30"/>
      <c r="GI885" s="30"/>
      <c r="GJ885" s="30"/>
      <c r="GK885" s="30"/>
      <c r="GL885" s="30"/>
      <c r="GM885" s="30"/>
      <c r="GN885" s="30"/>
      <c r="GO885" s="30"/>
      <c r="GP885" s="30"/>
      <c r="GQ885" s="30"/>
      <c r="GR885" s="30"/>
      <c r="GS885" s="30"/>
      <c r="GT885" s="30"/>
      <c r="GU885" s="30"/>
      <c r="GV885" s="30"/>
      <c r="GW885" s="30"/>
      <c r="GX885" s="30"/>
      <c r="GY885" s="30"/>
      <c r="GZ885" s="30"/>
      <c r="HA885" s="30"/>
      <c r="HB885" s="30"/>
      <c r="HC885" s="30"/>
      <c r="HD885" s="30"/>
      <c r="HE885" s="30"/>
      <c r="HF885" s="30"/>
      <c r="HG885" s="30"/>
      <c r="HH885" s="30"/>
      <c r="HI885" s="30"/>
      <c r="HJ885" s="30"/>
      <c r="HK885" s="30"/>
      <c r="HL885" s="30"/>
      <c r="HM885" s="30"/>
      <c r="HN885" s="30"/>
      <c r="HO885" s="30"/>
      <c r="HP885" s="30"/>
      <c r="HQ885" s="30"/>
      <c r="HR885" s="30"/>
      <c r="HS885" s="30"/>
      <c r="HT885" s="30"/>
      <c r="HU885" s="30"/>
      <c r="HV885" s="30"/>
      <c r="HW885" s="30"/>
      <c r="HX885" s="30"/>
      <c r="HY885" s="30"/>
      <c r="HZ885" s="30"/>
      <c r="IA885" s="30"/>
      <c r="IB885" s="30"/>
      <c r="IC885" s="30"/>
      <c r="ID885" s="30"/>
      <c r="IE885" s="30"/>
      <c r="IF885" s="30"/>
      <c r="IG885" s="30"/>
      <c r="IH885" s="30"/>
      <c r="II885" s="30"/>
      <c r="IJ885" s="30"/>
      <c r="IK885" s="30"/>
      <c r="IL885" s="30"/>
    </row>
    <row r="886" spans="1:246" s="28" customFormat="1">
      <c r="A886" s="30"/>
      <c r="B886" s="92"/>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0"/>
      <c r="FH886" s="30"/>
      <c r="FI886" s="30"/>
      <c r="FJ886" s="30"/>
      <c r="FK886" s="30"/>
      <c r="FL886" s="30"/>
      <c r="FM886" s="30"/>
      <c r="FN886" s="30"/>
      <c r="FO886" s="30"/>
      <c r="FP886" s="30"/>
      <c r="FQ886" s="30"/>
      <c r="FR886" s="30"/>
      <c r="FS886" s="30"/>
      <c r="FT886" s="30"/>
      <c r="FU886" s="30"/>
      <c r="FV886" s="30"/>
      <c r="FW886" s="30"/>
      <c r="FX886" s="30"/>
      <c r="FY886" s="30"/>
      <c r="FZ886" s="30"/>
      <c r="GA886" s="30"/>
      <c r="GB886" s="30"/>
      <c r="GC886" s="30"/>
      <c r="GD886" s="30"/>
      <c r="GE886" s="30"/>
      <c r="GF886" s="30"/>
      <c r="GG886" s="30"/>
      <c r="GH886" s="30"/>
      <c r="GI886" s="30"/>
      <c r="GJ886" s="30"/>
      <c r="GK886" s="30"/>
      <c r="GL886" s="30"/>
      <c r="GM886" s="30"/>
      <c r="GN886" s="30"/>
      <c r="GO886" s="30"/>
      <c r="GP886" s="30"/>
      <c r="GQ886" s="30"/>
      <c r="GR886" s="30"/>
      <c r="GS886" s="30"/>
      <c r="GT886" s="30"/>
      <c r="GU886" s="30"/>
      <c r="GV886" s="30"/>
      <c r="GW886" s="30"/>
      <c r="GX886" s="30"/>
      <c r="GY886" s="30"/>
      <c r="GZ886" s="30"/>
      <c r="HA886" s="30"/>
      <c r="HB886" s="30"/>
      <c r="HC886" s="30"/>
      <c r="HD886" s="30"/>
      <c r="HE886" s="30"/>
      <c r="HF886" s="30"/>
      <c r="HG886" s="30"/>
      <c r="HH886" s="30"/>
      <c r="HI886" s="30"/>
      <c r="HJ886" s="30"/>
      <c r="HK886" s="30"/>
      <c r="HL886" s="30"/>
      <c r="HM886" s="30"/>
      <c r="HN886" s="30"/>
      <c r="HO886" s="30"/>
      <c r="HP886" s="30"/>
      <c r="HQ886" s="30"/>
      <c r="HR886" s="30"/>
      <c r="HS886" s="30"/>
      <c r="HT886" s="30"/>
      <c r="HU886" s="30"/>
      <c r="HV886" s="30"/>
      <c r="HW886" s="30"/>
      <c r="HX886" s="30"/>
      <c r="HY886" s="30"/>
      <c r="HZ886" s="30"/>
      <c r="IA886" s="30"/>
      <c r="IB886" s="30"/>
      <c r="IC886" s="30"/>
      <c r="ID886" s="30"/>
      <c r="IE886" s="30"/>
      <c r="IF886" s="30"/>
      <c r="IG886" s="30"/>
      <c r="IH886" s="30"/>
      <c r="II886" s="30"/>
      <c r="IJ886" s="30"/>
      <c r="IK886" s="30"/>
      <c r="IL886" s="30"/>
    </row>
    <row r="887" spans="1:246" s="28" customFormat="1">
      <c r="A887" s="30"/>
      <c r="B887" s="92"/>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0"/>
      <c r="FE887" s="30"/>
      <c r="FF887" s="30"/>
      <c r="FG887" s="30"/>
      <c r="FH887" s="30"/>
      <c r="FI887" s="30"/>
      <c r="FJ887" s="30"/>
      <c r="FK887" s="30"/>
      <c r="FL887" s="30"/>
      <c r="FM887" s="30"/>
      <c r="FN887" s="30"/>
      <c r="FO887" s="30"/>
      <c r="FP887" s="30"/>
      <c r="FQ887" s="30"/>
      <c r="FR887" s="30"/>
      <c r="FS887" s="30"/>
      <c r="FT887" s="30"/>
      <c r="FU887" s="30"/>
      <c r="FV887" s="30"/>
      <c r="FW887" s="30"/>
      <c r="FX887" s="30"/>
      <c r="FY887" s="30"/>
      <c r="FZ887" s="30"/>
      <c r="GA887" s="30"/>
      <c r="GB887" s="30"/>
      <c r="GC887" s="30"/>
      <c r="GD887" s="30"/>
      <c r="GE887" s="30"/>
      <c r="GF887" s="30"/>
      <c r="GG887" s="30"/>
      <c r="GH887" s="30"/>
      <c r="GI887" s="30"/>
      <c r="GJ887" s="30"/>
      <c r="GK887" s="30"/>
      <c r="GL887" s="30"/>
      <c r="GM887" s="30"/>
      <c r="GN887" s="30"/>
      <c r="GO887" s="30"/>
      <c r="GP887" s="30"/>
      <c r="GQ887" s="30"/>
      <c r="GR887" s="30"/>
      <c r="GS887" s="30"/>
      <c r="GT887" s="30"/>
      <c r="GU887" s="30"/>
      <c r="GV887" s="30"/>
      <c r="GW887" s="30"/>
      <c r="GX887" s="30"/>
      <c r="GY887" s="30"/>
      <c r="GZ887" s="30"/>
      <c r="HA887" s="30"/>
      <c r="HB887" s="30"/>
      <c r="HC887" s="30"/>
      <c r="HD887" s="30"/>
      <c r="HE887" s="30"/>
      <c r="HF887" s="30"/>
      <c r="HG887" s="30"/>
      <c r="HH887" s="30"/>
      <c r="HI887" s="30"/>
      <c r="HJ887" s="30"/>
      <c r="HK887" s="30"/>
      <c r="HL887" s="30"/>
      <c r="HM887" s="30"/>
      <c r="HN887" s="30"/>
      <c r="HO887" s="30"/>
      <c r="HP887" s="30"/>
      <c r="HQ887" s="30"/>
      <c r="HR887" s="30"/>
      <c r="HS887" s="30"/>
      <c r="HT887" s="30"/>
      <c r="HU887" s="30"/>
      <c r="HV887" s="30"/>
      <c r="HW887" s="30"/>
      <c r="HX887" s="30"/>
      <c r="HY887" s="30"/>
      <c r="HZ887" s="30"/>
      <c r="IA887" s="30"/>
      <c r="IB887" s="30"/>
      <c r="IC887" s="30"/>
      <c r="ID887" s="30"/>
      <c r="IE887" s="30"/>
      <c r="IF887" s="30"/>
      <c r="IG887" s="30"/>
      <c r="IH887" s="30"/>
      <c r="II887" s="30"/>
      <c r="IJ887" s="30"/>
      <c r="IK887" s="30"/>
      <c r="IL887" s="30"/>
    </row>
    <row r="888" spans="1:246" s="28" customFormat="1">
      <c r="A888" s="30"/>
      <c r="B888" s="92"/>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0"/>
      <c r="FE888" s="30"/>
      <c r="FF888" s="30"/>
      <c r="FG888" s="30"/>
      <c r="FH888" s="30"/>
      <c r="FI888" s="30"/>
      <c r="FJ888" s="30"/>
      <c r="FK888" s="30"/>
      <c r="FL888" s="30"/>
      <c r="FM888" s="30"/>
      <c r="FN888" s="30"/>
      <c r="FO888" s="30"/>
      <c r="FP888" s="30"/>
      <c r="FQ888" s="30"/>
      <c r="FR888" s="30"/>
      <c r="FS888" s="30"/>
      <c r="FT888" s="30"/>
      <c r="FU888" s="30"/>
      <c r="FV888" s="30"/>
      <c r="FW888" s="30"/>
      <c r="FX888" s="30"/>
      <c r="FY888" s="30"/>
      <c r="FZ888" s="30"/>
      <c r="GA888" s="30"/>
      <c r="GB888" s="30"/>
      <c r="GC888" s="30"/>
      <c r="GD888" s="30"/>
      <c r="GE888" s="30"/>
      <c r="GF888" s="30"/>
      <c r="GG888" s="30"/>
      <c r="GH888" s="30"/>
      <c r="GI888" s="30"/>
      <c r="GJ888" s="30"/>
      <c r="GK888" s="30"/>
      <c r="GL888" s="30"/>
      <c r="GM888" s="30"/>
      <c r="GN888" s="30"/>
      <c r="GO888" s="30"/>
      <c r="GP888" s="30"/>
      <c r="GQ888" s="30"/>
      <c r="GR888" s="30"/>
      <c r="GS888" s="30"/>
      <c r="GT888" s="30"/>
      <c r="GU888" s="30"/>
      <c r="GV888" s="30"/>
      <c r="GW888" s="30"/>
      <c r="GX888" s="30"/>
      <c r="GY888" s="30"/>
      <c r="GZ888" s="30"/>
      <c r="HA888" s="30"/>
      <c r="HB888" s="30"/>
      <c r="HC888" s="30"/>
      <c r="HD888" s="30"/>
      <c r="HE888" s="30"/>
      <c r="HF888" s="30"/>
      <c r="HG888" s="30"/>
      <c r="HH888" s="30"/>
      <c r="HI888" s="30"/>
      <c r="HJ888" s="30"/>
      <c r="HK888" s="30"/>
      <c r="HL888" s="30"/>
      <c r="HM888" s="30"/>
      <c r="HN888" s="30"/>
      <c r="HO888" s="30"/>
      <c r="HP888" s="30"/>
      <c r="HQ888" s="30"/>
      <c r="HR888" s="30"/>
      <c r="HS888" s="30"/>
      <c r="HT888" s="30"/>
      <c r="HU888" s="30"/>
      <c r="HV888" s="30"/>
      <c r="HW888" s="30"/>
      <c r="HX888" s="30"/>
      <c r="HY888" s="30"/>
      <c r="HZ888" s="30"/>
      <c r="IA888" s="30"/>
      <c r="IB888" s="30"/>
      <c r="IC888" s="30"/>
      <c r="ID888" s="30"/>
      <c r="IE888" s="30"/>
      <c r="IF888" s="30"/>
      <c r="IG888" s="30"/>
      <c r="IH888" s="30"/>
      <c r="II888" s="30"/>
      <c r="IJ888" s="30"/>
      <c r="IK888" s="30"/>
      <c r="IL888" s="30"/>
    </row>
    <row r="889" spans="1:246" s="28" customFormat="1">
      <c r="A889" s="30"/>
      <c r="B889" s="92"/>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c r="ES889" s="30"/>
      <c r="ET889" s="30"/>
      <c r="EU889" s="30"/>
      <c r="EV889" s="30"/>
      <c r="EW889" s="30"/>
      <c r="EX889" s="30"/>
      <c r="EY889" s="30"/>
      <c r="EZ889" s="30"/>
      <c r="FA889" s="30"/>
      <c r="FB889" s="30"/>
      <c r="FC889" s="30"/>
      <c r="FD889" s="30"/>
      <c r="FE889" s="30"/>
      <c r="FF889" s="30"/>
      <c r="FG889" s="30"/>
      <c r="FH889" s="30"/>
      <c r="FI889" s="30"/>
      <c r="FJ889" s="30"/>
      <c r="FK889" s="30"/>
      <c r="FL889" s="30"/>
      <c r="FM889" s="30"/>
      <c r="FN889" s="30"/>
      <c r="FO889" s="30"/>
      <c r="FP889" s="30"/>
      <c r="FQ889" s="30"/>
      <c r="FR889" s="30"/>
      <c r="FS889" s="30"/>
      <c r="FT889" s="30"/>
      <c r="FU889" s="30"/>
      <c r="FV889" s="30"/>
      <c r="FW889" s="30"/>
      <c r="FX889" s="30"/>
      <c r="FY889" s="30"/>
      <c r="FZ889" s="30"/>
      <c r="GA889" s="30"/>
      <c r="GB889" s="30"/>
      <c r="GC889" s="30"/>
      <c r="GD889" s="30"/>
      <c r="GE889" s="30"/>
      <c r="GF889" s="30"/>
      <c r="GG889" s="30"/>
      <c r="GH889" s="30"/>
      <c r="GI889" s="30"/>
      <c r="GJ889" s="30"/>
      <c r="GK889" s="30"/>
      <c r="GL889" s="30"/>
      <c r="GM889" s="30"/>
      <c r="GN889" s="30"/>
      <c r="GO889" s="30"/>
      <c r="GP889" s="30"/>
      <c r="GQ889" s="30"/>
      <c r="GR889" s="30"/>
      <c r="GS889" s="30"/>
      <c r="GT889" s="30"/>
      <c r="GU889" s="30"/>
      <c r="GV889" s="30"/>
      <c r="GW889" s="30"/>
      <c r="GX889" s="30"/>
      <c r="GY889" s="30"/>
      <c r="GZ889" s="30"/>
      <c r="HA889" s="30"/>
      <c r="HB889" s="30"/>
      <c r="HC889" s="30"/>
      <c r="HD889" s="30"/>
      <c r="HE889" s="30"/>
      <c r="HF889" s="30"/>
      <c r="HG889" s="30"/>
      <c r="HH889" s="30"/>
      <c r="HI889" s="30"/>
      <c r="HJ889" s="30"/>
      <c r="HK889" s="30"/>
      <c r="HL889" s="30"/>
      <c r="HM889" s="30"/>
      <c r="HN889" s="30"/>
      <c r="HO889" s="30"/>
      <c r="HP889" s="30"/>
      <c r="HQ889" s="30"/>
      <c r="HR889" s="30"/>
      <c r="HS889" s="30"/>
      <c r="HT889" s="30"/>
      <c r="HU889" s="30"/>
      <c r="HV889" s="30"/>
      <c r="HW889" s="30"/>
      <c r="HX889" s="30"/>
      <c r="HY889" s="30"/>
      <c r="HZ889" s="30"/>
      <c r="IA889" s="30"/>
      <c r="IB889" s="30"/>
      <c r="IC889" s="30"/>
      <c r="ID889" s="30"/>
      <c r="IE889" s="30"/>
      <c r="IF889" s="30"/>
      <c r="IG889" s="30"/>
      <c r="IH889" s="30"/>
      <c r="II889" s="30"/>
      <c r="IJ889" s="30"/>
      <c r="IK889" s="30"/>
      <c r="IL889" s="30"/>
    </row>
    <row r="890" spans="1:246" s="28" customFormat="1">
      <c r="A890" s="30"/>
      <c r="B890" s="92"/>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c r="ES890" s="30"/>
      <c r="ET890" s="30"/>
      <c r="EU890" s="30"/>
      <c r="EV890" s="30"/>
      <c r="EW890" s="30"/>
      <c r="EX890" s="30"/>
      <c r="EY890" s="30"/>
      <c r="EZ890" s="30"/>
      <c r="FA890" s="30"/>
      <c r="FB890" s="30"/>
      <c r="FC890" s="30"/>
      <c r="FD890" s="30"/>
      <c r="FE890" s="30"/>
      <c r="FF890" s="30"/>
      <c r="FG890" s="30"/>
      <c r="FH890" s="30"/>
      <c r="FI890" s="30"/>
      <c r="FJ890" s="30"/>
      <c r="FK890" s="30"/>
      <c r="FL890" s="30"/>
      <c r="FM890" s="30"/>
      <c r="FN890" s="30"/>
      <c r="FO890" s="30"/>
      <c r="FP890" s="30"/>
      <c r="FQ890" s="30"/>
      <c r="FR890" s="30"/>
      <c r="FS890" s="30"/>
      <c r="FT890" s="30"/>
      <c r="FU890" s="30"/>
      <c r="FV890" s="30"/>
      <c r="FW890" s="30"/>
      <c r="FX890" s="30"/>
      <c r="FY890" s="30"/>
      <c r="FZ890" s="30"/>
      <c r="GA890" s="30"/>
      <c r="GB890" s="30"/>
      <c r="GC890" s="30"/>
      <c r="GD890" s="30"/>
      <c r="GE890" s="30"/>
      <c r="GF890" s="30"/>
      <c r="GG890" s="30"/>
      <c r="GH890" s="30"/>
      <c r="GI890" s="30"/>
      <c r="GJ890" s="30"/>
      <c r="GK890" s="30"/>
      <c r="GL890" s="30"/>
      <c r="GM890" s="30"/>
      <c r="GN890" s="30"/>
      <c r="GO890" s="30"/>
      <c r="GP890" s="30"/>
      <c r="GQ890" s="30"/>
      <c r="GR890" s="30"/>
      <c r="GS890" s="30"/>
      <c r="GT890" s="30"/>
      <c r="GU890" s="30"/>
      <c r="GV890" s="30"/>
      <c r="GW890" s="30"/>
      <c r="GX890" s="30"/>
      <c r="GY890" s="30"/>
      <c r="GZ890" s="30"/>
      <c r="HA890" s="30"/>
      <c r="HB890" s="30"/>
      <c r="HC890" s="30"/>
      <c r="HD890" s="30"/>
      <c r="HE890" s="30"/>
      <c r="HF890" s="30"/>
      <c r="HG890" s="30"/>
      <c r="HH890" s="30"/>
      <c r="HI890" s="30"/>
      <c r="HJ890" s="30"/>
      <c r="HK890" s="30"/>
      <c r="HL890" s="30"/>
      <c r="HM890" s="30"/>
      <c r="HN890" s="30"/>
      <c r="HO890" s="30"/>
      <c r="HP890" s="30"/>
      <c r="HQ890" s="30"/>
      <c r="HR890" s="30"/>
      <c r="HS890" s="30"/>
      <c r="HT890" s="30"/>
      <c r="HU890" s="30"/>
      <c r="HV890" s="30"/>
      <c r="HW890" s="30"/>
      <c r="HX890" s="30"/>
      <c r="HY890" s="30"/>
      <c r="HZ890" s="30"/>
      <c r="IA890" s="30"/>
      <c r="IB890" s="30"/>
      <c r="IC890" s="30"/>
      <c r="ID890" s="30"/>
      <c r="IE890" s="30"/>
      <c r="IF890" s="30"/>
      <c r="IG890" s="30"/>
      <c r="IH890" s="30"/>
      <c r="II890" s="30"/>
      <c r="IJ890" s="30"/>
      <c r="IK890" s="30"/>
      <c r="IL890" s="30"/>
    </row>
    <row r="891" spans="1:246" s="28" customFormat="1">
      <c r="A891" s="30"/>
      <c r="B891" s="92"/>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0"/>
      <c r="FE891" s="30"/>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c r="GD891" s="30"/>
      <c r="GE891" s="30"/>
      <c r="GF891" s="30"/>
      <c r="GG891" s="30"/>
      <c r="GH891" s="30"/>
      <c r="GI891" s="30"/>
      <c r="GJ891" s="30"/>
      <c r="GK891" s="30"/>
      <c r="GL891" s="30"/>
      <c r="GM891" s="30"/>
      <c r="GN891" s="30"/>
      <c r="GO891" s="30"/>
      <c r="GP891" s="30"/>
      <c r="GQ891" s="30"/>
      <c r="GR891" s="30"/>
      <c r="GS891" s="30"/>
      <c r="GT891" s="30"/>
      <c r="GU891" s="30"/>
      <c r="GV891" s="30"/>
      <c r="GW891" s="30"/>
      <c r="GX891" s="30"/>
      <c r="GY891" s="30"/>
      <c r="GZ891" s="30"/>
      <c r="HA891" s="30"/>
      <c r="HB891" s="30"/>
      <c r="HC891" s="30"/>
      <c r="HD891" s="30"/>
      <c r="HE891" s="30"/>
      <c r="HF891" s="30"/>
      <c r="HG891" s="30"/>
      <c r="HH891" s="30"/>
      <c r="HI891" s="30"/>
      <c r="HJ891" s="30"/>
      <c r="HK891" s="30"/>
      <c r="HL891" s="30"/>
      <c r="HM891" s="30"/>
      <c r="HN891" s="30"/>
      <c r="HO891" s="30"/>
      <c r="HP891" s="30"/>
      <c r="HQ891" s="30"/>
      <c r="HR891" s="30"/>
      <c r="HS891" s="30"/>
      <c r="HT891" s="30"/>
      <c r="HU891" s="30"/>
      <c r="HV891" s="30"/>
      <c r="HW891" s="30"/>
      <c r="HX891" s="30"/>
      <c r="HY891" s="30"/>
      <c r="HZ891" s="30"/>
      <c r="IA891" s="30"/>
      <c r="IB891" s="30"/>
      <c r="IC891" s="30"/>
      <c r="ID891" s="30"/>
      <c r="IE891" s="30"/>
      <c r="IF891" s="30"/>
      <c r="IG891" s="30"/>
      <c r="IH891" s="30"/>
      <c r="II891" s="30"/>
      <c r="IJ891" s="30"/>
      <c r="IK891" s="30"/>
      <c r="IL891" s="30"/>
    </row>
    <row r="892" spans="1:246" s="28" customFormat="1">
      <c r="A892" s="30"/>
      <c r="B892" s="92"/>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c r="GI892" s="30"/>
      <c r="GJ892" s="30"/>
      <c r="GK892" s="30"/>
      <c r="GL892" s="30"/>
      <c r="GM892" s="30"/>
      <c r="GN892" s="30"/>
      <c r="GO892" s="30"/>
      <c r="GP892" s="30"/>
      <c r="GQ892" s="30"/>
      <c r="GR892" s="30"/>
      <c r="GS892" s="30"/>
      <c r="GT892" s="30"/>
      <c r="GU892" s="30"/>
      <c r="GV892" s="30"/>
      <c r="GW892" s="30"/>
      <c r="GX892" s="30"/>
      <c r="GY892" s="30"/>
      <c r="GZ892" s="30"/>
      <c r="HA892" s="30"/>
      <c r="HB892" s="30"/>
      <c r="HC892" s="30"/>
      <c r="HD892" s="30"/>
      <c r="HE892" s="30"/>
      <c r="HF892" s="30"/>
      <c r="HG892" s="30"/>
      <c r="HH892" s="30"/>
      <c r="HI892" s="30"/>
      <c r="HJ892" s="30"/>
      <c r="HK892" s="30"/>
      <c r="HL892" s="30"/>
      <c r="HM892" s="30"/>
      <c r="HN892" s="30"/>
      <c r="HO892" s="30"/>
      <c r="HP892" s="30"/>
      <c r="HQ892" s="30"/>
      <c r="HR892" s="30"/>
      <c r="HS892" s="30"/>
      <c r="HT892" s="30"/>
      <c r="HU892" s="30"/>
      <c r="HV892" s="30"/>
      <c r="HW892" s="30"/>
      <c r="HX892" s="30"/>
      <c r="HY892" s="30"/>
      <c r="HZ892" s="30"/>
      <c r="IA892" s="30"/>
      <c r="IB892" s="30"/>
      <c r="IC892" s="30"/>
      <c r="ID892" s="30"/>
      <c r="IE892" s="30"/>
      <c r="IF892" s="30"/>
      <c r="IG892" s="30"/>
      <c r="IH892" s="30"/>
      <c r="II892" s="30"/>
      <c r="IJ892" s="30"/>
      <c r="IK892" s="30"/>
      <c r="IL892" s="30"/>
    </row>
    <row r="893" spans="1:246" s="28" customFormat="1">
      <c r="A893" s="30"/>
      <c r="B893" s="92"/>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c r="GI893" s="30"/>
      <c r="GJ893" s="30"/>
      <c r="GK893" s="30"/>
      <c r="GL893" s="30"/>
      <c r="GM893" s="30"/>
      <c r="GN893" s="30"/>
      <c r="GO893" s="30"/>
      <c r="GP893" s="30"/>
      <c r="GQ893" s="30"/>
      <c r="GR893" s="30"/>
      <c r="GS893" s="30"/>
      <c r="GT893" s="30"/>
      <c r="GU893" s="30"/>
      <c r="GV893" s="30"/>
      <c r="GW893" s="30"/>
      <c r="GX893" s="30"/>
      <c r="GY893" s="30"/>
      <c r="GZ893" s="30"/>
      <c r="HA893" s="30"/>
      <c r="HB893" s="30"/>
      <c r="HC893" s="30"/>
      <c r="HD893" s="30"/>
      <c r="HE893" s="30"/>
      <c r="HF893" s="30"/>
      <c r="HG893" s="30"/>
      <c r="HH893" s="30"/>
      <c r="HI893" s="30"/>
      <c r="HJ893" s="30"/>
      <c r="HK893" s="30"/>
      <c r="HL893" s="30"/>
      <c r="HM893" s="30"/>
      <c r="HN893" s="30"/>
      <c r="HO893" s="30"/>
      <c r="HP893" s="30"/>
      <c r="HQ893" s="30"/>
      <c r="HR893" s="30"/>
      <c r="HS893" s="30"/>
      <c r="HT893" s="30"/>
      <c r="HU893" s="30"/>
      <c r="HV893" s="30"/>
      <c r="HW893" s="30"/>
      <c r="HX893" s="30"/>
      <c r="HY893" s="30"/>
      <c r="HZ893" s="30"/>
      <c r="IA893" s="30"/>
      <c r="IB893" s="30"/>
      <c r="IC893" s="30"/>
      <c r="ID893" s="30"/>
      <c r="IE893" s="30"/>
      <c r="IF893" s="30"/>
      <c r="IG893" s="30"/>
      <c r="IH893" s="30"/>
      <c r="II893" s="30"/>
      <c r="IJ893" s="30"/>
      <c r="IK893" s="30"/>
      <c r="IL893" s="30"/>
    </row>
    <row r="894" spans="1:246" s="28" customFormat="1">
      <c r="A894" s="30"/>
      <c r="B894" s="92"/>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c r="GI894" s="30"/>
      <c r="GJ894" s="30"/>
      <c r="GK894" s="30"/>
      <c r="GL894" s="30"/>
      <c r="GM894" s="30"/>
      <c r="GN894" s="30"/>
      <c r="GO894" s="30"/>
      <c r="GP894" s="30"/>
      <c r="GQ894" s="30"/>
      <c r="GR894" s="30"/>
      <c r="GS894" s="30"/>
      <c r="GT894" s="30"/>
      <c r="GU894" s="30"/>
      <c r="GV894" s="30"/>
      <c r="GW894" s="30"/>
      <c r="GX894" s="30"/>
      <c r="GY894" s="30"/>
      <c r="GZ894" s="30"/>
      <c r="HA894" s="30"/>
      <c r="HB894" s="30"/>
      <c r="HC894" s="30"/>
      <c r="HD894" s="30"/>
      <c r="HE894" s="30"/>
      <c r="HF894" s="30"/>
      <c r="HG894" s="30"/>
      <c r="HH894" s="30"/>
      <c r="HI894" s="30"/>
      <c r="HJ894" s="30"/>
      <c r="HK894" s="30"/>
      <c r="HL894" s="30"/>
      <c r="HM894" s="30"/>
      <c r="HN894" s="30"/>
      <c r="HO894" s="30"/>
      <c r="HP894" s="30"/>
      <c r="HQ894" s="30"/>
      <c r="HR894" s="30"/>
      <c r="HS894" s="30"/>
      <c r="HT894" s="30"/>
      <c r="HU894" s="30"/>
      <c r="HV894" s="30"/>
      <c r="HW894" s="30"/>
      <c r="HX894" s="30"/>
      <c r="HY894" s="30"/>
      <c r="HZ894" s="30"/>
      <c r="IA894" s="30"/>
      <c r="IB894" s="30"/>
      <c r="IC894" s="30"/>
      <c r="ID894" s="30"/>
      <c r="IE894" s="30"/>
      <c r="IF894" s="30"/>
      <c r="IG894" s="30"/>
      <c r="IH894" s="30"/>
      <c r="II894" s="30"/>
      <c r="IJ894" s="30"/>
      <c r="IK894" s="30"/>
      <c r="IL894" s="30"/>
    </row>
    <row r="895" spans="1:246" s="28" customFormat="1">
      <c r="A895" s="30"/>
      <c r="B895" s="92"/>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c r="FS895" s="30"/>
      <c r="FT895" s="30"/>
      <c r="FU895" s="30"/>
      <c r="FV895" s="30"/>
      <c r="FW895" s="30"/>
      <c r="FX895" s="30"/>
      <c r="FY895" s="30"/>
      <c r="FZ895" s="30"/>
      <c r="GA895" s="30"/>
      <c r="GB895" s="30"/>
      <c r="GC895" s="30"/>
      <c r="GD895" s="30"/>
      <c r="GE895" s="30"/>
      <c r="GF895" s="30"/>
      <c r="GG895" s="30"/>
      <c r="GH895" s="30"/>
      <c r="GI895" s="30"/>
      <c r="GJ895" s="30"/>
      <c r="GK895" s="30"/>
      <c r="GL895" s="30"/>
      <c r="GM895" s="30"/>
      <c r="GN895" s="30"/>
      <c r="GO895" s="30"/>
      <c r="GP895" s="30"/>
      <c r="GQ895" s="30"/>
      <c r="GR895" s="30"/>
      <c r="GS895" s="30"/>
      <c r="GT895" s="30"/>
      <c r="GU895" s="30"/>
      <c r="GV895" s="30"/>
      <c r="GW895" s="30"/>
      <c r="GX895" s="30"/>
      <c r="GY895" s="30"/>
      <c r="GZ895" s="30"/>
      <c r="HA895" s="30"/>
      <c r="HB895" s="30"/>
      <c r="HC895" s="30"/>
      <c r="HD895" s="30"/>
      <c r="HE895" s="30"/>
      <c r="HF895" s="30"/>
      <c r="HG895" s="30"/>
      <c r="HH895" s="30"/>
      <c r="HI895" s="30"/>
      <c r="HJ895" s="30"/>
      <c r="HK895" s="30"/>
      <c r="HL895" s="30"/>
      <c r="HM895" s="30"/>
      <c r="HN895" s="30"/>
      <c r="HO895" s="30"/>
      <c r="HP895" s="30"/>
      <c r="HQ895" s="30"/>
      <c r="HR895" s="30"/>
      <c r="HS895" s="30"/>
      <c r="HT895" s="30"/>
      <c r="HU895" s="30"/>
      <c r="HV895" s="30"/>
      <c r="HW895" s="30"/>
      <c r="HX895" s="30"/>
      <c r="HY895" s="30"/>
      <c r="HZ895" s="30"/>
      <c r="IA895" s="30"/>
      <c r="IB895" s="30"/>
      <c r="IC895" s="30"/>
      <c r="ID895" s="30"/>
      <c r="IE895" s="30"/>
      <c r="IF895" s="30"/>
      <c r="IG895" s="30"/>
      <c r="IH895" s="30"/>
      <c r="II895" s="30"/>
      <c r="IJ895" s="30"/>
      <c r="IK895" s="30"/>
      <c r="IL895" s="30"/>
    </row>
    <row r="896" spans="1:246" s="28" customFormat="1">
      <c r="A896" s="30"/>
      <c r="B896" s="92"/>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c r="FS896" s="30"/>
      <c r="FT896" s="30"/>
      <c r="FU896" s="30"/>
      <c r="FV896" s="30"/>
      <c r="FW896" s="30"/>
      <c r="FX896" s="30"/>
      <c r="FY896" s="30"/>
      <c r="FZ896" s="30"/>
      <c r="GA896" s="30"/>
      <c r="GB896" s="30"/>
      <c r="GC896" s="30"/>
      <c r="GD896" s="30"/>
      <c r="GE896" s="30"/>
      <c r="GF896" s="30"/>
      <c r="GG896" s="30"/>
      <c r="GH896" s="30"/>
      <c r="GI896" s="30"/>
      <c r="GJ896" s="30"/>
      <c r="GK896" s="30"/>
      <c r="GL896" s="30"/>
      <c r="GM896" s="30"/>
      <c r="GN896" s="30"/>
      <c r="GO896" s="30"/>
      <c r="GP896" s="30"/>
      <c r="GQ896" s="30"/>
      <c r="GR896" s="30"/>
      <c r="GS896" s="30"/>
      <c r="GT896" s="30"/>
      <c r="GU896" s="30"/>
      <c r="GV896" s="30"/>
      <c r="GW896" s="30"/>
      <c r="GX896" s="30"/>
      <c r="GY896" s="30"/>
      <c r="GZ896" s="30"/>
      <c r="HA896" s="30"/>
      <c r="HB896" s="30"/>
      <c r="HC896" s="30"/>
      <c r="HD896" s="30"/>
      <c r="HE896" s="30"/>
      <c r="HF896" s="30"/>
      <c r="HG896" s="30"/>
      <c r="HH896" s="30"/>
      <c r="HI896" s="30"/>
      <c r="HJ896" s="30"/>
      <c r="HK896" s="30"/>
      <c r="HL896" s="30"/>
      <c r="HM896" s="30"/>
      <c r="HN896" s="30"/>
      <c r="HO896" s="30"/>
      <c r="HP896" s="30"/>
      <c r="HQ896" s="30"/>
      <c r="HR896" s="30"/>
      <c r="HS896" s="30"/>
      <c r="HT896" s="30"/>
      <c r="HU896" s="30"/>
      <c r="HV896" s="30"/>
      <c r="HW896" s="30"/>
      <c r="HX896" s="30"/>
      <c r="HY896" s="30"/>
      <c r="HZ896" s="30"/>
      <c r="IA896" s="30"/>
      <c r="IB896" s="30"/>
      <c r="IC896" s="30"/>
      <c r="ID896" s="30"/>
      <c r="IE896" s="30"/>
      <c r="IF896" s="30"/>
      <c r="IG896" s="30"/>
      <c r="IH896" s="30"/>
      <c r="II896" s="30"/>
      <c r="IJ896" s="30"/>
      <c r="IK896" s="30"/>
      <c r="IL896" s="30"/>
    </row>
    <row r="897" spans="1:246" s="28" customFormat="1">
      <c r="A897" s="30"/>
      <c r="B897" s="92"/>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c r="FS897" s="30"/>
      <c r="FT897" s="30"/>
      <c r="FU897" s="30"/>
      <c r="FV897" s="30"/>
      <c r="FW897" s="30"/>
      <c r="FX897" s="30"/>
      <c r="FY897" s="30"/>
      <c r="FZ897" s="30"/>
      <c r="GA897" s="30"/>
      <c r="GB897" s="30"/>
      <c r="GC897" s="30"/>
      <c r="GD897" s="30"/>
      <c r="GE897" s="30"/>
      <c r="GF897" s="30"/>
      <c r="GG897" s="30"/>
      <c r="GH897" s="30"/>
      <c r="GI897" s="30"/>
      <c r="GJ897" s="30"/>
      <c r="GK897" s="30"/>
      <c r="GL897" s="30"/>
      <c r="GM897" s="30"/>
      <c r="GN897" s="30"/>
      <c r="GO897" s="30"/>
      <c r="GP897" s="30"/>
      <c r="GQ897" s="30"/>
      <c r="GR897" s="30"/>
      <c r="GS897" s="30"/>
      <c r="GT897" s="30"/>
      <c r="GU897" s="30"/>
      <c r="GV897" s="30"/>
      <c r="GW897" s="30"/>
      <c r="GX897" s="30"/>
      <c r="GY897" s="30"/>
      <c r="GZ897" s="30"/>
      <c r="HA897" s="30"/>
      <c r="HB897" s="30"/>
      <c r="HC897" s="30"/>
      <c r="HD897" s="30"/>
      <c r="HE897" s="30"/>
      <c r="HF897" s="30"/>
      <c r="HG897" s="30"/>
      <c r="HH897" s="30"/>
      <c r="HI897" s="30"/>
      <c r="HJ897" s="30"/>
      <c r="HK897" s="30"/>
      <c r="HL897" s="30"/>
      <c r="HM897" s="30"/>
      <c r="HN897" s="30"/>
      <c r="HO897" s="30"/>
      <c r="HP897" s="30"/>
      <c r="HQ897" s="30"/>
      <c r="HR897" s="30"/>
      <c r="HS897" s="30"/>
      <c r="HT897" s="30"/>
      <c r="HU897" s="30"/>
      <c r="HV897" s="30"/>
      <c r="HW897" s="30"/>
      <c r="HX897" s="30"/>
      <c r="HY897" s="30"/>
      <c r="HZ897" s="30"/>
      <c r="IA897" s="30"/>
      <c r="IB897" s="30"/>
      <c r="IC897" s="30"/>
      <c r="ID897" s="30"/>
      <c r="IE897" s="30"/>
      <c r="IF897" s="30"/>
      <c r="IG897" s="30"/>
      <c r="IH897" s="30"/>
      <c r="II897" s="30"/>
      <c r="IJ897" s="30"/>
      <c r="IK897" s="30"/>
      <c r="IL897" s="30"/>
    </row>
    <row r="898" spans="1:246" s="28" customFormat="1">
      <c r="A898" s="30"/>
      <c r="B898" s="92"/>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c r="GI898" s="30"/>
      <c r="GJ898" s="30"/>
      <c r="GK898" s="30"/>
      <c r="GL898" s="30"/>
      <c r="GM898" s="30"/>
      <c r="GN898" s="30"/>
      <c r="GO898" s="30"/>
      <c r="GP898" s="30"/>
      <c r="GQ898" s="30"/>
      <c r="GR898" s="30"/>
      <c r="GS898" s="30"/>
      <c r="GT898" s="30"/>
      <c r="GU898" s="30"/>
      <c r="GV898" s="30"/>
      <c r="GW898" s="30"/>
      <c r="GX898" s="30"/>
      <c r="GY898" s="30"/>
      <c r="GZ898" s="30"/>
      <c r="HA898" s="30"/>
      <c r="HB898" s="30"/>
      <c r="HC898" s="30"/>
      <c r="HD898" s="30"/>
      <c r="HE898" s="30"/>
      <c r="HF898" s="30"/>
      <c r="HG898" s="30"/>
      <c r="HH898" s="30"/>
      <c r="HI898" s="30"/>
      <c r="HJ898" s="30"/>
      <c r="HK898" s="30"/>
      <c r="HL898" s="30"/>
      <c r="HM898" s="30"/>
      <c r="HN898" s="30"/>
      <c r="HO898" s="30"/>
      <c r="HP898" s="30"/>
      <c r="HQ898" s="30"/>
      <c r="HR898" s="30"/>
      <c r="HS898" s="30"/>
      <c r="HT898" s="30"/>
      <c r="HU898" s="30"/>
      <c r="HV898" s="30"/>
      <c r="HW898" s="30"/>
      <c r="HX898" s="30"/>
      <c r="HY898" s="30"/>
      <c r="HZ898" s="30"/>
      <c r="IA898" s="30"/>
      <c r="IB898" s="30"/>
      <c r="IC898" s="30"/>
      <c r="ID898" s="30"/>
      <c r="IE898" s="30"/>
      <c r="IF898" s="30"/>
      <c r="IG898" s="30"/>
      <c r="IH898" s="30"/>
      <c r="II898" s="30"/>
      <c r="IJ898" s="30"/>
      <c r="IK898" s="30"/>
      <c r="IL898" s="30"/>
    </row>
    <row r="899" spans="1:246" s="28" customFormat="1">
      <c r="A899" s="30"/>
      <c r="B899" s="92"/>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c r="GI899" s="30"/>
      <c r="GJ899" s="30"/>
      <c r="GK899" s="30"/>
      <c r="GL899" s="30"/>
      <c r="GM899" s="30"/>
      <c r="GN899" s="30"/>
      <c r="GO899" s="30"/>
      <c r="GP899" s="30"/>
      <c r="GQ899" s="30"/>
      <c r="GR899" s="30"/>
      <c r="GS899" s="30"/>
      <c r="GT899" s="30"/>
      <c r="GU899" s="30"/>
      <c r="GV899" s="30"/>
      <c r="GW899" s="30"/>
      <c r="GX899" s="30"/>
      <c r="GY899" s="30"/>
      <c r="GZ899" s="30"/>
      <c r="HA899" s="30"/>
      <c r="HB899" s="30"/>
      <c r="HC899" s="30"/>
      <c r="HD899" s="30"/>
      <c r="HE899" s="30"/>
      <c r="HF899" s="30"/>
      <c r="HG899" s="30"/>
      <c r="HH899" s="30"/>
      <c r="HI899" s="30"/>
      <c r="HJ899" s="30"/>
      <c r="HK899" s="30"/>
      <c r="HL899" s="30"/>
      <c r="HM899" s="30"/>
      <c r="HN899" s="30"/>
      <c r="HO899" s="30"/>
      <c r="HP899" s="30"/>
      <c r="HQ899" s="30"/>
      <c r="HR899" s="30"/>
      <c r="HS899" s="30"/>
      <c r="HT899" s="30"/>
      <c r="HU899" s="30"/>
      <c r="HV899" s="30"/>
      <c r="HW899" s="30"/>
      <c r="HX899" s="30"/>
      <c r="HY899" s="30"/>
      <c r="HZ899" s="30"/>
      <c r="IA899" s="30"/>
      <c r="IB899" s="30"/>
      <c r="IC899" s="30"/>
      <c r="ID899" s="30"/>
      <c r="IE899" s="30"/>
      <c r="IF899" s="30"/>
      <c r="IG899" s="30"/>
      <c r="IH899" s="30"/>
      <c r="II899" s="30"/>
      <c r="IJ899" s="30"/>
      <c r="IK899" s="30"/>
      <c r="IL899" s="30"/>
    </row>
    <row r="900" spans="1:246" s="28" customFormat="1">
      <c r="A900" s="30"/>
      <c r="B900" s="92"/>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c r="GI900" s="30"/>
      <c r="GJ900" s="30"/>
      <c r="GK900" s="30"/>
      <c r="GL900" s="30"/>
      <c r="GM900" s="30"/>
      <c r="GN900" s="30"/>
      <c r="GO900" s="30"/>
      <c r="GP900" s="30"/>
      <c r="GQ900" s="30"/>
      <c r="GR900" s="30"/>
      <c r="GS900" s="30"/>
      <c r="GT900" s="30"/>
      <c r="GU900" s="30"/>
      <c r="GV900" s="30"/>
      <c r="GW900" s="30"/>
      <c r="GX900" s="30"/>
      <c r="GY900" s="30"/>
      <c r="GZ900" s="30"/>
      <c r="HA900" s="30"/>
      <c r="HB900" s="30"/>
      <c r="HC900" s="30"/>
      <c r="HD900" s="30"/>
      <c r="HE900" s="30"/>
      <c r="HF900" s="30"/>
      <c r="HG900" s="30"/>
      <c r="HH900" s="30"/>
      <c r="HI900" s="30"/>
      <c r="HJ900" s="30"/>
      <c r="HK900" s="30"/>
      <c r="HL900" s="30"/>
      <c r="HM900" s="30"/>
      <c r="HN900" s="30"/>
      <c r="HO900" s="30"/>
      <c r="HP900" s="30"/>
      <c r="HQ900" s="30"/>
      <c r="HR900" s="30"/>
      <c r="HS900" s="30"/>
      <c r="HT900" s="30"/>
      <c r="HU900" s="30"/>
      <c r="HV900" s="30"/>
      <c r="HW900" s="30"/>
      <c r="HX900" s="30"/>
      <c r="HY900" s="30"/>
      <c r="HZ900" s="30"/>
      <c r="IA900" s="30"/>
      <c r="IB900" s="30"/>
      <c r="IC900" s="30"/>
      <c r="ID900" s="30"/>
      <c r="IE900" s="30"/>
      <c r="IF900" s="30"/>
      <c r="IG900" s="30"/>
      <c r="IH900" s="30"/>
      <c r="II900" s="30"/>
      <c r="IJ900" s="30"/>
      <c r="IK900" s="30"/>
      <c r="IL900" s="30"/>
    </row>
    <row r="901" spans="1:246" s="28" customFormat="1">
      <c r="A901" s="30"/>
      <c r="B901" s="92"/>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c r="GI901" s="30"/>
      <c r="GJ901" s="30"/>
      <c r="GK901" s="30"/>
      <c r="GL901" s="30"/>
      <c r="GM901" s="30"/>
      <c r="GN901" s="30"/>
      <c r="GO901" s="30"/>
      <c r="GP901" s="30"/>
      <c r="GQ901" s="30"/>
      <c r="GR901" s="30"/>
      <c r="GS901" s="30"/>
      <c r="GT901" s="30"/>
      <c r="GU901" s="30"/>
      <c r="GV901" s="30"/>
      <c r="GW901" s="30"/>
      <c r="GX901" s="30"/>
      <c r="GY901" s="30"/>
      <c r="GZ901" s="30"/>
      <c r="HA901" s="30"/>
      <c r="HB901" s="30"/>
      <c r="HC901" s="30"/>
      <c r="HD901" s="30"/>
      <c r="HE901" s="30"/>
      <c r="HF901" s="30"/>
      <c r="HG901" s="30"/>
      <c r="HH901" s="30"/>
      <c r="HI901" s="30"/>
      <c r="HJ901" s="30"/>
      <c r="HK901" s="30"/>
      <c r="HL901" s="30"/>
      <c r="HM901" s="30"/>
      <c r="HN901" s="30"/>
      <c r="HO901" s="30"/>
      <c r="HP901" s="30"/>
      <c r="HQ901" s="30"/>
      <c r="HR901" s="30"/>
      <c r="HS901" s="30"/>
      <c r="HT901" s="30"/>
      <c r="HU901" s="30"/>
      <c r="HV901" s="30"/>
      <c r="HW901" s="30"/>
      <c r="HX901" s="30"/>
      <c r="HY901" s="30"/>
      <c r="HZ901" s="30"/>
      <c r="IA901" s="30"/>
      <c r="IB901" s="30"/>
      <c r="IC901" s="30"/>
      <c r="ID901" s="30"/>
      <c r="IE901" s="30"/>
      <c r="IF901" s="30"/>
      <c r="IG901" s="30"/>
      <c r="IH901" s="30"/>
      <c r="II901" s="30"/>
      <c r="IJ901" s="30"/>
      <c r="IK901" s="30"/>
      <c r="IL901" s="30"/>
    </row>
    <row r="902" spans="1:246" s="28" customFormat="1">
      <c r="A902" s="30"/>
      <c r="B902" s="92"/>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c r="GI902" s="30"/>
      <c r="GJ902" s="30"/>
      <c r="GK902" s="30"/>
      <c r="GL902" s="30"/>
      <c r="GM902" s="30"/>
      <c r="GN902" s="30"/>
      <c r="GO902" s="30"/>
      <c r="GP902" s="30"/>
      <c r="GQ902" s="30"/>
      <c r="GR902" s="30"/>
      <c r="GS902" s="30"/>
      <c r="GT902" s="30"/>
      <c r="GU902" s="30"/>
      <c r="GV902" s="30"/>
      <c r="GW902" s="30"/>
      <c r="GX902" s="30"/>
      <c r="GY902" s="30"/>
      <c r="GZ902" s="30"/>
      <c r="HA902" s="30"/>
      <c r="HB902" s="30"/>
      <c r="HC902" s="30"/>
      <c r="HD902" s="30"/>
      <c r="HE902" s="30"/>
      <c r="HF902" s="30"/>
      <c r="HG902" s="30"/>
      <c r="HH902" s="30"/>
      <c r="HI902" s="30"/>
      <c r="HJ902" s="30"/>
      <c r="HK902" s="30"/>
      <c r="HL902" s="30"/>
      <c r="HM902" s="30"/>
      <c r="HN902" s="30"/>
      <c r="HO902" s="30"/>
      <c r="HP902" s="30"/>
      <c r="HQ902" s="30"/>
      <c r="HR902" s="30"/>
      <c r="HS902" s="30"/>
      <c r="HT902" s="30"/>
      <c r="HU902" s="30"/>
      <c r="HV902" s="30"/>
      <c r="HW902" s="30"/>
      <c r="HX902" s="30"/>
      <c r="HY902" s="30"/>
      <c r="HZ902" s="30"/>
      <c r="IA902" s="30"/>
      <c r="IB902" s="30"/>
      <c r="IC902" s="30"/>
      <c r="ID902" s="30"/>
      <c r="IE902" s="30"/>
      <c r="IF902" s="30"/>
      <c r="IG902" s="30"/>
      <c r="IH902" s="30"/>
      <c r="II902" s="30"/>
      <c r="IJ902" s="30"/>
      <c r="IK902" s="30"/>
      <c r="IL902" s="30"/>
    </row>
    <row r="903" spans="1:246" s="28" customFormat="1">
      <c r="A903" s="30"/>
      <c r="B903" s="92"/>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c r="DD903" s="30"/>
      <c r="DE903" s="30"/>
      <c r="DF903" s="30"/>
      <c r="DG903" s="30"/>
      <c r="DH903" s="30"/>
      <c r="DI903" s="30"/>
      <c r="DJ903" s="30"/>
      <c r="DK903" s="30"/>
      <c r="DL903" s="30"/>
      <c r="DM903" s="30"/>
      <c r="DN903" s="30"/>
      <c r="DO903" s="30"/>
      <c r="DP903" s="30"/>
      <c r="DQ903" s="30"/>
      <c r="DR903" s="30"/>
      <c r="DS903" s="30"/>
      <c r="DT903" s="30"/>
      <c r="DU903" s="30"/>
      <c r="DV903" s="30"/>
      <c r="DW903" s="30"/>
      <c r="DX903" s="30"/>
      <c r="DY903" s="30"/>
      <c r="DZ903" s="30"/>
      <c r="EA903" s="30"/>
      <c r="EB903" s="30"/>
      <c r="EC903" s="30"/>
      <c r="ED903" s="30"/>
      <c r="EE903" s="30"/>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0"/>
      <c r="FE903" s="30"/>
      <c r="FF903" s="30"/>
      <c r="FG903" s="30"/>
      <c r="FH903" s="30"/>
      <c r="FI903" s="30"/>
      <c r="FJ903" s="30"/>
      <c r="FK903" s="30"/>
      <c r="FL903" s="30"/>
      <c r="FM903" s="30"/>
      <c r="FN903" s="30"/>
      <c r="FO903" s="30"/>
      <c r="FP903" s="30"/>
      <c r="FQ903" s="30"/>
      <c r="FR903" s="30"/>
      <c r="FS903" s="30"/>
      <c r="FT903" s="30"/>
      <c r="FU903" s="30"/>
      <c r="FV903" s="30"/>
      <c r="FW903" s="30"/>
      <c r="FX903" s="30"/>
      <c r="FY903" s="30"/>
      <c r="FZ903" s="30"/>
      <c r="GA903" s="30"/>
      <c r="GB903" s="30"/>
      <c r="GC903" s="30"/>
      <c r="GD903" s="30"/>
      <c r="GE903" s="30"/>
      <c r="GF903" s="30"/>
      <c r="GG903" s="30"/>
      <c r="GH903" s="30"/>
      <c r="GI903" s="30"/>
      <c r="GJ903" s="30"/>
      <c r="GK903" s="30"/>
      <c r="GL903" s="30"/>
      <c r="GM903" s="30"/>
      <c r="GN903" s="30"/>
      <c r="GO903" s="30"/>
      <c r="GP903" s="30"/>
      <c r="GQ903" s="30"/>
      <c r="GR903" s="30"/>
      <c r="GS903" s="30"/>
      <c r="GT903" s="30"/>
      <c r="GU903" s="30"/>
      <c r="GV903" s="30"/>
      <c r="GW903" s="30"/>
      <c r="GX903" s="30"/>
      <c r="GY903" s="30"/>
      <c r="GZ903" s="30"/>
      <c r="HA903" s="30"/>
      <c r="HB903" s="30"/>
      <c r="HC903" s="30"/>
      <c r="HD903" s="30"/>
      <c r="HE903" s="30"/>
      <c r="HF903" s="30"/>
      <c r="HG903" s="30"/>
      <c r="HH903" s="30"/>
      <c r="HI903" s="30"/>
      <c r="HJ903" s="30"/>
      <c r="HK903" s="30"/>
      <c r="HL903" s="30"/>
      <c r="HM903" s="30"/>
      <c r="HN903" s="30"/>
      <c r="HO903" s="30"/>
      <c r="HP903" s="30"/>
      <c r="HQ903" s="30"/>
      <c r="HR903" s="30"/>
      <c r="HS903" s="30"/>
      <c r="HT903" s="30"/>
      <c r="HU903" s="30"/>
      <c r="HV903" s="30"/>
      <c r="HW903" s="30"/>
      <c r="HX903" s="30"/>
      <c r="HY903" s="30"/>
      <c r="HZ903" s="30"/>
      <c r="IA903" s="30"/>
      <c r="IB903" s="30"/>
      <c r="IC903" s="30"/>
      <c r="ID903" s="30"/>
      <c r="IE903" s="30"/>
      <c r="IF903" s="30"/>
      <c r="IG903" s="30"/>
      <c r="IH903" s="30"/>
      <c r="II903" s="30"/>
      <c r="IJ903" s="30"/>
      <c r="IK903" s="30"/>
      <c r="IL903" s="30"/>
    </row>
    <row r="904" spans="1:246" s="28" customFormat="1">
      <c r="A904" s="30"/>
      <c r="B904" s="92"/>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c r="DD904" s="30"/>
      <c r="DE904" s="30"/>
      <c r="DF904" s="30"/>
      <c r="DG904" s="30"/>
      <c r="DH904" s="30"/>
      <c r="DI904" s="30"/>
      <c r="DJ904" s="30"/>
      <c r="DK904" s="30"/>
      <c r="DL904" s="30"/>
      <c r="DM904" s="30"/>
      <c r="DN904" s="30"/>
      <c r="DO904" s="30"/>
      <c r="DP904" s="30"/>
      <c r="DQ904" s="30"/>
      <c r="DR904" s="30"/>
      <c r="DS904" s="30"/>
      <c r="DT904" s="30"/>
      <c r="DU904" s="30"/>
      <c r="DV904" s="30"/>
      <c r="DW904" s="30"/>
      <c r="DX904" s="30"/>
      <c r="DY904" s="30"/>
      <c r="DZ904" s="30"/>
      <c r="EA904" s="30"/>
      <c r="EB904" s="30"/>
      <c r="EC904" s="30"/>
      <c r="ED904" s="30"/>
      <c r="EE904" s="30"/>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0"/>
      <c r="FE904" s="30"/>
      <c r="FF904" s="30"/>
      <c r="FG904" s="30"/>
      <c r="FH904" s="30"/>
      <c r="FI904" s="30"/>
      <c r="FJ904" s="30"/>
      <c r="FK904" s="30"/>
      <c r="FL904" s="30"/>
      <c r="FM904" s="30"/>
      <c r="FN904" s="30"/>
      <c r="FO904" s="30"/>
      <c r="FP904" s="30"/>
      <c r="FQ904" s="30"/>
      <c r="FR904" s="30"/>
      <c r="FS904" s="30"/>
      <c r="FT904" s="30"/>
      <c r="FU904" s="30"/>
      <c r="FV904" s="30"/>
      <c r="FW904" s="30"/>
      <c r="FX904" s="30"/>
      <c r="FY904" s="30"/>
      <c r="FZ904" s="30"/>
      <c r="GA904" s="30"/>
      <c r="GB904" s="30"/>
      <c r="GC904" s="30"/>
      <c r="GD904" s="30"/>
      <c r="GE904" s="30"/>
      <c r="GF904" s="30"/>
      <c r="GG904" s="30"/>
      <c r="GH904" s="30"/>
      <c r="GI904" s="30"/>
      <c r="GJ904" s="30"/>
      <c r="GK904" s="30"/>
      <c r="GL904" s="30"/>
      <c r="GM904" s="30"/>
      <c r="GN904" s="30"/>
      <c r="GO904" s="30"/>
      <c r="GP904" s="30"/>
      <c r="GQ904" s="30"/>
      <c r="GR904" s="30"/>
      <c r="GS904" s="30"/>
      <c r="GT904" s="30"/>
      <c r="GU904" s="30"/>
      <c r="GV904" s="30"/>
      <c r="GW904" s="30"/>
      <c r="GX904" s="30"/>
      <c r="GY904" s="30"/>
      <c r="GZ904" s="30"/>
      <c r="HA904" s="30"/>
      <c r="HB904" s="30"/>
      <c r="HC904" s="30"/>
      <c r="HD904" s="30"/>
      <c r="HE904" s="30"/>
      <c r="HF904" s="30"/>
      <c r="HG904" s="30"/>
      <c r="HH904" s="30"/>
      <c r="HI904" s="30"/>
      <c r="HJ904" s="30"/>
      <c r="HK904" s="30"/>
      <c r="HL904" s="30"/>
      <c r="HM904" s="30"/>
      <c r="HN904" s="30"/>
      <c r="HO904" s="30"/>
      <c r="HP904" s="30"/>
      <c r="HQ904" s="30"/>
      <c r="HR904" s="30"/>
      <c r="HS904" s="30"/>
      <c r="HT904" s="30"/>
      <c r="HU904" s="30"/>
      <c r="HV904" s="30"/>
      <c r="HW904" s="30"/>
      <c r="HX904" s="30"/>
      <c r="HY904" s="30"/>
      <c r="HZ904" s="30"/>
      <c r="IA904" s="30"/>
      <c r="IB904" s="30"/>
      <c r="IC904" s="30"/>
      <c r="ID904" s="30"/>
      <c r="IE904" s="30"/>
      <c r="IF904" s="30"/>
      <c r="IG904" s="30"/>
      <c r="IH904" s="30"/>
      <c r="II904" s="30"/>
      <c r="IJ904" s="30"/>
      <c r="IK904" s="30"/>
      <c r="IL904" s="30"/>
    </row>
    <row r="905" spans="1:246" s="28" customFormat="1">
      <c r="A905" s="30"/>
      <c r="B905" s="92"/>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0"/>
      <c r="FE905" s="30"/>
      <c r="FF905" s="30"/>
      <c r="FG905" s="30"/>
      <c r="FH905" s="30"/>
      <c r="FI905" s="30"/>
      <c r="FJ905" s="30"/>
      <c r="FK905" s="30"/>
      <c r="FL905" s="30"/>
      <c r="FM905" s="30"/>
      <c r="FN905" s="30"/>
      <c r="FO905" s="30"/>
      <c r="FP905" s="30"/>
      <c r="FQ905" s="30"/>
      <c r="FR905" s="30"/>
      <c r="FS905" s="30"/>
      <c r="FT905" s="30"/>
      <c r="FU905" s="30"/>
      <c r="FV905" s="30"/>
      <c r="FW905" s="30"/>
      <c r="FX905" s="30"/>
      <c r="FY905" s="30"/>
      <c r="FZ905" s="30"/>
      <c r="GA905" s="30"/>
      <c r="GB905" s="30"/>
      <c r="GC905" s="30"/>
      <c r="GD905" s="30"/>
      <c r="GE905" s="30"/>
      <c r="GF905" s="30"/>
      <c r="GG905" s="30"/>
      <c r="GH905" s="30"/>
      <c r="GI905" s="30"/>
      <c r="GJ905" s="30"/>
      <c r="GK905" s="30"/>
      <c r="GL905" s="30"/>
      <c r="GM905" s="30"/>
      <c r="GN905" s="30"/>
      <c r="GO905" s="30"/>
      <c r="GP905" s="30"/>
      <c r="GQ905" s="30"/>
      <c r="GR905" s="30"/>
      <c r="GS905" s="30"/>
      <c r="GT905" s="30"/>
      <c r="GU905" s="30"/>
      <c r="GV905" s="30"/>
      <c r="GW905" s="30"/>
      <c r="GX905" s="30"/>
      <c r="GY905" s="30"/>
      <c r="GZ905" s="30"/>
      <c r="HA905" s="30"/>
      <c r="HB905" s="30"/>
      <c r="HC905" s="30"/>
      <c r="HD905" s="30"/>
      <c r="HE905" s="30"/>
      <c r="HF905" s="30"/>
      <c r="HG905" s="30"/>
      <c r="HH905" s="30"/>
      <c r="HI905" s="30"/>
      <c r="HJ905" s="30"/>
      <c r="HK905" s="30"/>
      <c r="HL905" s="30"/>
      <c r="HM905" s="30"/>
      <c r="HN905" s="30"/>
      <c r="HO905" s="30"/>
      <c r="HP905" s="30"/>
      <c r="HQ905" s="30"/>
      <c r="HR905" s="30"/>
      <c r="HS905" s="30"/>
      <c r="HT905" s="30"/>
      <c r="HU905" s="30"/>
      <c r="HV905" s="30"/>
      <c r="HW905" s="30"/>
      <c r="HX905" s="30"/>
      <c r="HY905" s="30"/>
      <c r="HZ905" s="30"/>
      <c r="IA905" s="30"/>
      <c r="IB905" s="30"/>
      <c r="IC905" s="30"/>
      <c r="ID905" s="30"/>
      <c r="IE905" s="30"/>
      <c r="IF905" s="30"/>
      <c r="IG905" s="30"/>
      <c r="IH905" s="30"/>
      <c r="II905" s="30"/>
      <c r="IJ905" s="30"/>
      <c r="IK905" s="30"/>
      <c r="IL905" s="30"/>
    </row>
    <row r="906" spans="1:246" s="28" customFormat="1">
      <c r="A906" s="30"/>
      <c r="B906" s="92"/>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0"/>
      <c r="FH906" s="30"/>
      <c r="FI906" s="30"/>
      <c r="FJ906" s="30"/>
      <c r="FK906" s="30"/>
      <c r="FL906" s="30"/>
      <c r="FM906" s="30"/>
      <c r="FN906" s="30"/>
      <c r="FO906" s="30"/>
      <c r="FP906" s="30"/>
      <c r="FQ906" s="30"/>
      <c r="FR906" s="30"/>
      <c r="FS906" s="30"/>
      <c r="FT906" s="30"/>
      <c r="FU906" s="30"/>
      <c r="FV906" s="30"/>
      <c r="FW906" s="30"/>
      <c r="FX906" s="30"/>
      <c r="FY906" s="30"/>
      <c r="FZ906" s="30"/>
      <c r="GA906" s="30"/>
      <c r="GB906" s="30"/>
      <c r="GC906" s="30"/>
      <c r="GD906" s="30"/>
      <c r="GE906" s="30"/>
      <c r="GF906" s="30"/>
      <c r="GG906" s="30"/>
      <c r="GH906" s="30"/>
      <c r="GI906" s="30"/>
      <c r="GJ906" s="30"/>
      <c r="GK906" s="30"/>
      <c r="GL906" s="30"/>
      <c r="GM906" s="30"/>
      <c r="GN906" s="30"/>
      <c r="GO906" s="30"/>
      <c r="GP906" s="30"/>
      <c r="GQ906" s="30"/>
      <c r="GR906" s="30"/>
      <c r="GS906" s="30"/>
      <c r="GT906" s="30"/>
      <c r="GU906" s="30"/>
      <c r="GV906" s="30"/>
      <c r="GW906" s="30"/>
      <c r="GX906" s="30"/>
      <c r="GY906" s="30"/>
      <c r="GZ906" s="30"/>
      <c r="HA906" s="30"/>
      <c r="HB906" s="30"/>
      <c r="HC906" s="30"/>
      <c r="HD906" s="30"/>
      <c r="HE906" s="30"/>
      <c r="HF906" s="30"/>
      <c r="HG906" s="30"/>
      <c r="HH906" s="30"/>
      <c r="HI906" s="30"/>
      <c r="HJ906" s="30"/>
      <c r="HK906" s="30"/>
      <c r="HL906" s="30"/>
      <c r="HM906" s="30"/>
      <c r="HN906" s="30"/>
      <c r="HO906" s="30"/>
      <c r="HP906" s="30"/>
      <c r="HQ906" s="30"/>
      <c r="HR906" s="30"/>
      <c r="HS906" s="30"/>
      <c r="HT906" s="30"/>
      <c r="HU906" s="30"/>
      <c r="HV906" s="30"/>
      <c r="HW906" s="30"/>
      <c r="HX906" s="30"/>
      <c r="HY906" s="30"/>
      <c r="HZ906" s="30"/>
      <c r="IA906" s="30"/>
      <c r="IB906" s="30"/>
      <c r="IC906" s="30"/>
      <c r="ID906" s="30"/>
      <c r="IE906" s="30"/>
      <c r="IF906" s="30"/>
      <c r="IG906" s="30"/>
      <c r="IH906" s="30"/>
      <c r="II906" s="30"/>
      <c r="IJ906" s="30"/>
      <c r="IK906" s="30"/>
      <c r="IL906" s="30"/>
    </row>
    <row r="907" spans="1:246" s="28" customFormat="1">
      <c r="A907" s="30"/>
      <c r="B907" s="92"/>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0"/>
      <c r="FE907" s="30"/>
      <c r="FF907" s="30"/>
      <c r="FG907" s="30"/>
      <c r="FH907" s="30"/>
      <c r="FI907" s="30"/>
      <c r="FJ907" s="30"/>
      <c r="FK907" s="30"/>
      <c r="FL907" s="30"/>
      <c r="FM907" s="30"/>
      <c r="FN907" s="30"/>
      <c r="FO907" s="30"/>
      <c r="FP907" s="30"/>
      <c r="FQ907" s="30"/>
      <c r="FR907" s="30"/>
      <c r="FS907" s="30"/>
      <c r="FT907" s="30"/>
      <c r="FU907" s="30"/>
      <c r="FV907" s="30"/>
      <c r="FW907" s="30"/>
      <c r="FX907" s="30"/>
      <c r="FY907" s="30"/>
      <c r="FZ907" s="30"/>
      <c r="GA907" s="30"/>
      <c r="GB907" s="30"/>
      <c r="GC907" s="30"/>
      <c r="GD907" s="30"/>
      <c r="GE907" s="30"/>
      <c r="GF907" s="30"/>
      <c r="GG907" s="30"/>
      <c r="GH907" s="30"/>
      <c r="GI907" s="30"/>
      <c r="GJ907" s="30"/>
      <c r="GK907" s="30"/>
      <c r="GL907" s="30"/>
      <c r="GM907" s="30"/>
      <c r="GN907" s="30"/>
      <c r="GO907" s="30"/>
      <c r="GP907" s="30"/>
      <c r="GQ907" s="30"/>
      <c r="GR907" s="30"/>
      <c r="GS907" s="30"/>
      <c r="GT907" s="30"/>
      <c r="GU907" s="30"/>
      <c r="GV907" s="30"/>
      <c r="GW907" s="30"/>
      <c r="GX907" s="30"/>
      <c r="GY907" s="30"/>
      <c r="GZ907" s="30"/>
      <c r="HA907" s="30"/>
      <c r="HB907" s="30"/>
      <c r="HC907" s="30"/>
      <c r="HD907" s="30"/>
      <c r="HE907" s="30"/>
      <c r="HF907" s="30"/>
      <c r="HG907" s="30"/>
      <c r="HH907" s="30"/>
      <c r="HI907" s="30"/>
      <c r="HJ907" s="30"/>
      <c r="HK907" s="30"/>
      <c r="HL907" s="30"/>
      <c r="HM907" s="30"/>
      <c r="HN907" s="30"/>
      <c r="HO907" s="30"/>
      <c r="HP907" s="30"/>
      <c r="HQ907" s="30"/>
      <c r="HR907" s="30"/>
      <c r="HS907" s="30"/>
      <c r="HT907" s="30"/>
      <c r="HU907" s="30"/>
      <c r="HV907" s="30"/>
      <c r="HW907" s="30"/>
      <c r="HX907" s="30"/>
      <c r="HY907" s="30"/>
      <c r="HZ907" s="30"/>
      <c r="IA907" s="30"/>
      <c r="IB907" s="30"/>
      <c r="IC907" s="30"/>
      <c r="ID907" s="30"/>
      <c r="IE907" s="30"/>
      <c r="IF907" s="30"/>
      <c r="IG907" s="30"/>
      <c r="IH907" s="30"/>
      <c r="II907" s="30"/>
      <c r="IJ907" s="30"/>
      <c r="IK907" s="30"/>
      <c r="IL907" s="30"/>
    </row>
    <row r="908" spans="1:246" s="28" customFormat="1">
      <c r="A908" s="30"/>
      <c r="B908" s="92"/>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c r="ES908" s="30"/>
      <c r="ET908" s="30"/>
      <c r="EU908" s="30"/>
      <c r="EV908" s="30"/>
      <c r="EW908" s="30"/>
      <c r="EX908" s="30"/>
      <c r="EY908" s="30"/>
      <c r="EZ908" s="30"/>
      <c r="FA908" s="30"/>
      <c r="FB908" s="30"/>
      <c r="FC908" s="30"/>
      <c r="FD908" s="30"/>
      <c r="FE908" s="30"/>
      <c r="FF908" s="30"/>
      <c r="FG908" s="30"/>
      <c r="FH908" s="30"/>
      <c r="FI908" s="30"/>
      <c r="FJ908" s="30"/>
      <c r="FK908" s="30"/>
      <c r="FL908" s="30"/>
      <c r="FM908" s="30"/>
      <c r="FN908" s="30"/>
      <c r="FO908" s="30"/>
      <c r="FP908" s="30"/>
      <c r="FQ908" s="30"/>
      <c r="FR908" s="30"/>
      <c r="FS908" s="30"/>
      <c r="FT908" s="30"/>
      <c r="FU908" s="30"/>
      <c r="FV908" s="30"/>
      <c r="FW908" s="30"/>
      <c r="FX908" s="30"/>
      <c r="FY908" s="30"/>
      <c r="FZ908" s="30"/>
      <c r="GA908" s="30"/>
      <c r="GB908" s="30"/>
      <c r="GC908" s="30"/>
      <c r="GD908" s="30"/>
      <c r="GE908" s="30"/>
      <c r="GF908" s="30"/>
      <c r="GG908" s="30"/>
      <c r="GH908" s="30"/>
      <c r="GI908" s="30"/>
      <c r="GJ908" s="30"/>
      <c r="GK908" s="30"/>
      <c r="GL908" s="30"/>
      <c r="GM908" s="30"/>
      <c r="GN908" s="30"/>
      <c r="GO908" s="30"/>
      <c r="GP908" s="30"/>
      <c r="GQ908" s="30"/>
      <c r="GR908" s="30"/>
      <c r="GS908" s="30"/>
      <c r="GT908" s="30"/>
      <c r="GU908" s="30"/>
      <c r="GV908" s="30"/>
      <c r="GW908" s="30"/>
      <c r="GX908" s="30"/>
      <c r="GY908" s="30"/>
      <c r="GZ908" s="30"/>
      <c r="HA908" s="30"/>
      <c r="HB908" s="30"/>
      <c r="HC908" s="30"/>
      <c r="HD908" s="30"/>
      <c r="HE908" s="30"/>
      <c r="HF908" s="30"/>
      <c r="HG908" s="30"/>
      <c r="HH908" s="30"/>
      <c r="HI908" s="30"/>
      <c r="HJ908" s="30"/>
      <c r="HK908" s="30"/>
      <c r="HL908" s="30"/>
      <c r="HM908" s="30"/>
      <c r="HN908" s="30"/>
      <c r="HO908" s="30"/>
      <c r="HP908" s="30"/>
      <c r="HQ908" s="30"/>
      <c r="HR908" s="30"/>
      <c r="HS908" s="30"/>
      <c r="HT908" s="30"/>
      <c r="HU908" s="30"/>
      <c r="HV908" s="30"/>
      <c r="HW908" s="30"/>
      <c r="HX908" s="30"/>
      <c r="HY908" s="30"/>
      <c r="HZ908" s="30"/>
      <c r="IA908" s="30"/>
      <c r="IB908" s="30"/>
      <c r="IC908" s="30"/>
      <c r="ID908" s="30"/>
      <c r="IE908" s="30"/>
      <c r="IF908" s="30"/>
      <c r="IG908" s="30"/>
      <c r="IH908" s="30"/>
      <c r="II908" s="30"/>
      <c r="IJ908" s="30"/>
      <c r="IK908" s="30"/>
      <c r="IL908" s="30"/>
    </row>
    <row r="909" spans="1:246" s="28" customFormat="1">
      <c r="A909" s="30"/>
      <c r="B909" s="92"/>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c r="ES909" s="30"/>
      <c r="ET909" s="30"/>
      <c r="EU909" s="30"/>
      <c r="EV909" s="30"/>
      <c r="EW909" s="30"/>
      <c r="EX909" s="30"/>
      <c r="EY909" s="30"/>
      <c r="EZ909" s="30"/>
      <c r="FA909" s="30"/>
      <c r="FB909" s="30"/>
      <c r="FC909" s="30"/>
      <c r="FD909" s="30"/>
      <c r="FE909" s="30"/>
      <c r="FF909" s="30"/>
      <c r="FG909" s="30"/>
      <c r="FH909" s="30"/>
      <c r="FI909" s="30"/>
      <c r="FJ909" s="30"/>
      <c r="FK909" s="30"/>
      <c r="FL909" s="30"/>
      <c r="FM909" s="30"/>
      <c r="FN909" s="30"/>
      <c r="FO909" s="30"/>
      <c r="FP909" s="30"/>
      <c r="FQ909" s="30"/>
      <c r="FR909" s="30"/>
      <c r="FS909" s="30"/>
      <c r="FT909" s="30"/>
      <c r="FU909" s="30"/>
      <c r="FV909" s="30"/>
      <c r="FW909" s="30"/>
      <c r="FX909" s="30"/>
      <c r="FY909" s="30"/>
      <c r="FZ909" s="30"/>
      <c r="GA909" s="30"/>
      <c r="GB909" s="30"/>
      <c r="GC909" s="30"/>
      <c r="GD909" s="30"/>
      <c r="GE909" s="30"/>
      <c r="GF909" s="30"/>
      <c r="GG909" s="30"/>
      <c r="GH909" s="30"/>
      <c r="GI909" s="30"/>
      <c r="GJ909" s="30"/>
      <c r="GK909" s="30"/>
      <c r="GL909" s="30"/>
      <c r="GM909" s="30"/>
      <c r="GN909" s="30"/>
      <c r="GO909" s="30"/>
      <c r="GP909" s="30"/>
      <c r="GQ909" s="30"/>
      <c r="GR909" s="30"/>
      <c r="GS909" s="30"/>
      <c r="GT909" s="30"/>
      <c r="GU909" s="30"/>
      <c r="GV909" s="30"/>
      <c r="GW909" s="30"/>
      <c r="GX909" s="30"/>
      <c r="GY909" s="30"/>
      <c r="GZ909" s="30"/>
      <c r="HA909" s="30"/>
      <c r="HB909" s="30"/>
      <c r="HC909" s="30"/>
      <c r="HD909" s="30"/>
      <c r="HE909" s="30"/>
      <c r="HF909" s="30"/>
      <c r="HG909" s="30"/>
      <c r="HH909" s="30"/>
      <c r="HI909" s="30"/>
      <c r="HJ909" s="30"/>
      <c r="HK909" s="30"/>
      <c r="HL909" s="30"/>
      <c r="HM909" s="30"/>
      <c r="HN909" s="30"/>
      <c r="HO909" s="30"/>
      <c r="HP909" s="30"/>
      <c r="HQ909" s="30"/>
      <c r="HR909" s="30"/>
      <c r="HS909" s="30"/>
      <c r="HT909" s="30"/>
      <c r="HU909" s="30"/>
      <c r="HV909" s="30"/>
      <c r="HW909" s="30"/>
      <c r="HX909" s="30"/>
      <c r="HY909" s="30"/>
      <c r="HZ909" s="30"/>
      <c r="IA909" s="30"/>
      <c r="IB909" s="30"/>
      <c r="IC909" s="30"/>
      <c r="ID909" s="30"/>
      <c r="IE909" s="30"/>
      <c r="IF909" s="30"/>
      <c r="IG909" s="30"/>
      <c r="IH909" s="30"/>
      <c r="II909" s="30"/>
      <c r="IJ909" s="30"/>
      <c r="IK909" s="30"/>
      <c r="IL909" s="30"/>
    </row>
    <row r="910" spans="1:246" s="28" customFormat="1">
      <c r="A910" s="30"/>
      <c r="B910" s="92"/>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c r="ES910" s="30"/>
      <c r="ET910" s="30"/>
      <c r="EU910" s="30"/>
      <c r="EV910" s="30"/>
      <c r="EW910" s="30"/>
      <c r="EX910" s="30"/>
      <c r="EY910" s="30"/>
      <c r="EZ910" s="30"/>
      <c r="FA910" s="30"/>
      <c r="FB910" s="30"/>
      <c r="FC910" s="30"/>
      <c r="FD910" s="30"/>
      <c r="FE910" s="30"/>
      <c r="FF910" s="30"/>
      <c r="FG910" s="30"/>
      <c r="FH910" s="30"/>
      <c r="FI910" s="30"/>
      <c r="FJ910" s="30"/>
      <c r="FK910" s="30"/>
      <c r="FL910" s="30"/>
      <c r="FM910" s="30"/>
      <c r="FN910" s="30"/>
      <c r="FO910" s="30"/>
      <c r="FP910" s="30"/>
      <c r="FQ910" s="30"/>
      <c r="FR910" s="30"/>
      <c r="FS910" s="30"/>
      <c r="FT910" s="30"/>
      <c r="FU910" s="30"/>
      <c r="FV910" s="30"/>
      <c r="FW910" s="30"/>
      <c r="FX910" s="30"/>
      <c r="FY910" s="30"/>
      <c r="FZ910" s="30"/>
      <c r="GA910" s="30"/>
      <c r="GB910" s="30"/>
      <c r="GC910" s="30"/>
      <c r="GD910" s="30"/>
      <c r="GE910" s="30"/>
      <c r="GF910" s="30"/>
      <c r="GG910" s="30"/>
      <c r="GH910" s="30"/>
      <c r="GI910" s="30"/>
      <c r="GJ910" s="30"/>
      <c r="GK910" s="30"/>
      <c r="GL910" s="30"/>
      <c r="GM910" s="30"/>
      <c r="GN910" s="30"/>
      <c r="GO910" s="30"/>
      <c r="GP910" s="30"/>
      <c r="GQ910" s="30"/>
      <c r="GR910" s="30"/>
      <c r="GS910" s="30"/>
      <c r="GT910" s="30"/>
      <c r="GU910" s="30"/>
      <c r="GV910" s="30"/>
      <c r="GW910" s="30"/>
      <c r="GX910" s="30"/>
      <c r="GY910" s="30"/>
      <c r="GZ910" s="30"/>
      <c r="HA910" s="30"/>
      <c r="HB910" s="30"/>
      <c r="HC910" s="30"/>
      <c r="HD910" s="30"/>
      <c r="HE910" s="30"/>
      <c r="HF910" s="30"/>
      <c r="HG910" s="30"/>
      <c r="HH910" s="30"/>
      <c r="HI910" s="30"/>
      <c r="HJ910" s="30"/>
      <c r="HK910" s="30"/>
      <c r="HL910" s="30"/>
      <c r="HM910" s="30"/>
      <c r="HN910" s="30"/>
      <c r="HO910" s="30"/>
      <c r="HP910" s="30"/>
      <c r="HQ910" s="30"/>
      <c r="HR910" s="30"/>
      <c r="HS910" s="30"/>
      <c r="HT910" s="30"/>
      <c r="HU910" s="30"/>
      <c r="HV910" s="30"/>
      <c r="HW910" s="30"/>
      <c r="HX910" s="30"/>
      <c r="HY910" s="30"/>
      <c r="HZ910" s="30"/>
      <c r="IA910" s="30"/>
      <c r="IB910" s="30"/>
      <c r="IC910" s="30"/>
      <c r="ID910" s="30"/>
      <c r="IE910" s="30"/>
      <c r="IF910" s="30"/>
      <c r="IG910" s="30"/>
      <c r="IH910" s="30"/>
      <c r="II910" s="30"/>
      <c r="IJ910" s="30"/>
      <c r="IK910" s="30"/>
      <c r="IL910" s="30"/>
    </row>
    <row r="911" spans="1:246" s="28" customFormat="1">
      <c r="A911" s="30"/>
      <c r="B911" s="92"/>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0"/>
      <c r="FE911" s="30"/>
      <c r="FF911" s="30"/>
      <c r="FG911" s="30"/>
      <c r="FH911" s="30"/>
      <c r="FI911" s="30"/>
      <c r="FJ911" s="30"/>
      <c r="FK911" s="30"/>
      <c r="FL911" s="30"/>
      <c r="FM911" s="30"/>
      <c r="FN911" s="30"/>
      <c r="FO911" s="30"/>
      <c r="FP911" s="30"/>
      <c r="FQ911" s="30"/>
      <c r="FR911" s="30"/>
      <c r="FS911" s="30"/>
      <c r="FT911" s="30"/>
      <c r="FU911" s="30"/>
      <c r="FV911" s="30"/>
      <c r="FW911" s="30"/>
      <c r="FX911" s="30"/>
      <c r="FY911" s="30"/>
      <c r="FZ911" s="30"/>
      <c r="GA911" s="30"/>
      <c r="GB911" s="30"/>
      <c r="GC911" s="30"/>
      <c r="GD911" s="30"/>
      <c r="GE911" s="30"/>
      <c r="GF911" s="30"/>
      <c r="GG911" s="30"/>
      <c r="GH911" s="30"/>
      <c r="GI911" s="30"/>
      <c r="GJ911" s="30"/>
      <c r="GK911" s="30"/>
      <c r="GL911" s="30"/>
      <c r="GM911" s="30"/>
      <c r="GN911" s="30"/>
      <c r="GO911" s="30"/>
      <c r="GP911" s="30"/>
      <c r="GQ911" s="30"/>
      <c r="GR911" s="30"/>
      <c r="GS911" s="30"/>
      <c r="GT911" s="30"/>
      <c r="GU911" s="30"/>
      <c r="GV911" s="30"/>
      <c r="GW911" s="30"/>
      <c r="GX911" s="30"/>
      <c r="GY911" s="30"/>
      <c r="GZ911" s="30"/>
      <c r="HA911" s="30"/>
      <c r="HB911" s="30"/>
      <c r="HC911" s="30"/>
      <c r="HD911" s="30"/>
      <c r="HE911" s="30"/>
      <c r="HF911" s="30"/>
      <c r="HG911" s="30"/>
      <c r="HH911" s="30"/>
      <c r="HI911" s="30"/>
      <c r="HJ911" s="30"/>
      <c r="HK911" s="30"/>
      <c r="HL911" s="30"/>
      <c r="HM911" s="30"/>
      <c r="HN911" s="30"/>
      <c r="HO911" s="30"/>
      <c r="HP911" s="30"/>
      <c r="HQ911" s="30"/>
      <c r="HR911" s="30"/>
      <c r="HS911" s="30"/>
      <c r="HT911" s="30"/>
      <c r="HU911" s="30"/>
      <c r="HV911" s="30"/>
      <c r="HW911" s="30"/>
      <c r="HX911" s="30"/>
      <c r="HY911" s="30"/>
      <c r="HZ911" s="30"/>
      <c r="IA911" s="30"/>
      <c r="IB911" s="30"/>
      <c r="IC911" s="30"/>
      <c r="ID911" s="30"/>
      <c r="IE911" s="30"/>
      <c r="IF911" s="30"/>
      <c r="IG911" s="30"/>
      <c r="IH911" s="30"/>
      <c r="II911" s="30"/>
      <c r="IJ911" s="30"/>
      <c r="IK911" s="30"/>
      <c r="IL911" s="30"/>
    </row>
    <row r="912" spans="1:246" s="28" customFormat="1">
      <c r="A912" s="30"/>
      <c r="B912" s="92"/>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0"/>
      <c r="FE912" s="30"/>
      <c r="FF912" s="30"/>
      <c r="FG912" s="30"/>
      <c r="FH912" s="30"/>
      <c r="FI912" s="30"/>
      <c r="FJ912" s="30"/>
      <c r="FK912" s="30"/>
      <c r="FL912" s="30"/>
      <c r="FM912" s="30"/>
      <c r="FN912" s="30"/>
      <c r="FO912" s="30"/>
      <c r="FP912" s="30"/>
      <c r="FQ912" s="30"/>
      <c r="FR912" s="30"/>
      <c r="FS912" s="30"/>
      <c r="FT912" s="30"/>
      <c r="FU912" s="30"/>
      <c r="FV912" s="30"/>
      <c r="FW912" s="30"/>
      <c r="FX912" s="30"/>
      <c r="FY912" s="30"/>
      <c r="FZ912" s="30"/>
      <c r="GA912" s="30"/>
      <c r="GB912" s="30"/>
      <c r="GC912" s="30"/>
      <c r="GD912" s="30"/>
      <c r="GE912" s="30"/>
      <c r="GF912" s="30"/>
      <c r="GG912" s="30"/>
      <c r="GH912" s="30"/>
      <c r="GI912" s="30"/>
      <c r="GJ912" s="30"/>
      <c r="GK912" s="30"/>
      <c r="GL912" s="30"/>
      <c r="GM912" s="30"/>
      <c r="GN912" s="30"/>
      <c r="GO912" s="30"/>
      <c r="GP912" s="30"/>
      <c r="GQ912" s="30"/>
      <c r="GR912" s="30"/>
      <c r="GS912" s="30"/>
      <c r="GT912" s="30"/>
      <c r="GU912" s="30"/>
      <c r="GV912" s="30"/>
      <c r="GW912" s="30"/>
      <c r="GX912" s="30"/>
      <c r="GY912" s="30"/>
      <c r="GZ912" s="30"/>
      <c r="HA912" s="30"/>
      <c r="HB912" s="30"/>
      <c r="HC912" s="30"/>
      <c r="HD912" s="30"/>
      <c r="HE912" s="30"/>
      <c r="HF912" s="30"/>
      <c r="HG912" s="30"/>
      <c r="HH912" s="30"/>
      <c r="HI912" s="30"/>
      <c r="HJ912" s="30"/>
      <c r="HK912" s="30"/>
      <c r="HL912" s="30"/>
      <c r="HM912" s="30"/>
      <c r="HN912" s="30"/>
      <c r="HO912" s="30"/>
      <c r="HP912" s="30"/>
      <c r="HQ912" s="30"/>
      <c r="HR912" s="30"/>
      <c r="HS912" s="30"/>
      <c r="HT912" s="30"/>
      <c r="HU912" s="30"/>
      <c r="HV912" s="30"/>
      <c r="HW912" s="30"/>
      <c r="HX912" s="30"/>
      <c r="HY912" s="30"/>
      <c r="HZ912" s="30"/>
      <c r="IA912" s="30"/>
      <c r="IB912" s="30"/>
      <c r="IC912" s="30"/>
      <c r="ID912" s="30"/>
      <c r="IE912" s="30"/>
      <c r="IF912" s="30"/>
      <c r="IG912" s="30"/>
      <c r="IH912" s="30"/>
      <c r="II912" s="30"/>
      <c r="IJ912" s="30"/>
      <c r="IK912" s="30"/>
      <c r="IL912" s="30"/>
    </row>
    <row r="913" spans="1:246" s="28" customFormat="1">
      <c r="A913" s="30"/>
      <c r="B913" s="92"/>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0"/>
      <c r="FE913" s="30"/>
      <c r="FF913" s="30"/>
      <c r="FG913" s="30"/>
      <c r="FH913" s="30"/>
      <c r="FI913" s="30"/>
      <c r="FJ913" s="30"/>
      <c r="FK913" s="30"/>
      <c r="FL913" s="30"/>
      <c r="FM913" s="30"/>
      <c r="FN913" s="30"/>
      <c r="FO913" s="30"/>
      <c r="FP913" s="30"/>
      <c r="FQ913" s="30"/>
      <c r="FR913" s="30"/>
      <c r="FS913" s="30"/>
      <c r="FT913" s="30"/>
      <c r="FU913" s="30"/>
      <c r="FV913" s="30"/>
      <c r="FW913" s="30"/>
      <c r="FX913" s="30"/>
      <c r="FY913" s="30"/>
      <c r="FZ913" s="30"/>
      <c r="GA913" s="30"/>
      <c r="GB913" s="30"/>
      <c r="GC913" s="30"/>
      <c r="GD913" s="30"/>
      <c r="GE913" s="30"/>
      <c r="GF913" s="30"/>
      <c r="GG913" s="30"/>
      <c r="GH913" s="30"/>
      <c r="GI913" s="30"/>
      <c r="GJ913" s="30"/>
      <c r="GK913" s="30"/>
      <c r="GL913" s="30"/>
      <c r="GM913" s="30"/>
      <c r="GN913" s="30"/>
      <c r="GO913" s="30"/>
      <c r="GP913" s="30"/>
      <c r="GQ913" s="30"/>
      <c r="GR913" s="30"/>
      <c r="GS913" s="30"/>
      <c r="GT913" s="30"/>
      <c r="GU913" s="30"/>
      <c r="GV913" s="30"/>
      <c r="GW913" s="30"/>
      <c r="GX913" s="30"/>
      <c r="GY913" s="30"/>
      <c r="GZ913" s="30"/>
      <c r="HA913" s="30"/>
      <c r="HB913" s="30"/>
      <c r="HC913" s="30"/>
      <c r="HD913" s="30"/>
      <c r="HE913" s="30"/>
      <c r="HF913" s="30"/>
      <c r="HG913" s="30"/>
      <c r="HH913" s="30"/>
      <c r="HI913" s="30"/>
      <c r="HJ913" s="30"/>
      <c r="HK913" s="30"/>
      <c r="HL913" s="30"/>
      <c r="HM913" s="30"/>
      <c r="HN913" s="30"/>
      <c r="HO913" s="30"/>
      <c r="HP913" s="30"/>
      <c r="HQ913" s="30"/>
      <c r="HR913" s="30"/>
      <c r="HS913" s="30"/>
      <c r="HT913" s="30"/>
      <c r="HU913" s="30"/>
      <c r="HV913" s="30"/>
      <c r="HW913" s="30"/>
      <c r="HX913" s="30"/>
      <c r="HY913" s="30"/>
      <c r="HZ913" s="30"/>
      <c r="IA913" s="30"/>
      <c r="IB913" s="30"/>
      <c r="IC913" s="30"/>
      <c r="ID913" s="30"/>
      <c r="IE913" s="30"/>
      <c r="IF913" s="30"/>
      <c r="IG913" s="30"/>
      <c r="IH913" s="30"/>
      <c r="II913" s="30"/>
      <c r="IJ913" s="30"/>
      <c r="IK913" s="30"/>
      <c r="IL913" s="30"/>
    </row>
    <row r="914" spans="1:246" s="28" customFormat="1">
      <c r="A914" s="30"/>
      <c r="B914" s="92"/>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c r="FS914" s="30"/>
      <c r="FT914" s="30"/>
      <c r="FU914" s="30"/>
      <c r="FV914" s="30"/>
      <c r="FW914" s="30"/>
      <c r="FX914" s="30"/>
      <c r="FY914" s="30"/>
      <c r="FZ914" s="30"/>
      <c r="GA914" s="30"/>
      <c r="GB914" s="30"/>
      <c r="GC914" s="30"/>
      <c r="GD914" s="30"/>
      <c r="GE914" s="30"/>
      <c r="GF914" s="30"/>
      <c r="GG914" s="30"/>
      <c r="GH914" s="30"/>
      <c r="GI914" s="30"/>
      <c r="GJ914" s="30"/>
      <c r="GK914" s="30"/>
      <c r="GL914" s="30"/>
      <c r="GM914" s="30"/>
      <c r="GN914" s="30"/>
      <c r="GO914" s="30"/>
      <c r="GP914" s="30"/>
      <c r="GQ914" s="30"/>
      <c r="GR914" s="30"/>
      <c r="GS914" s="30"/>
      <c r="GT914" s="30"/>
      <c r="GU914" s="30"/>
      <c r="GV914" s="30"/>
      <c r="GW914" s="30"/>
      <c r="GX914" s="30"/>
      <c r="GY914" s="30"/>
      <c r="GZ914" s="30"/>
      <c r="HA914" s="30"/>
      <c r="HB914" s="30"/>
      <c r="HC914" s="30"/>
      <c r="HD914" s="30"/>
      <c r="HE914" s="30"/>
      <c r="HF914" s="30"/>
      <c r="HG914" s="30"/>
      <c r="HH914" s="30"/>
      <c r="HI914" s="30"/>
      <c r="HJ914" s="30"/>
      <c r="HK914" s="30"/>
      <c r="HL914" s="30"/>
      <c r="HM914" s="30"/>
      <c r="HN914" s="30"/>
      <c r="HO914" s="30"/>
      <c r="HP914" s="30"/>
      <c r="HQ914" s="30"/>
      <c r="HR914" s="30"/>
      <c r="HS914" s="30"/>
      <c r="HT914" s="30"/>
      <c r="HU914" s="30"/>
      <c r="HV914" s="30"/>
      <c r="HW914" s="30"/>
      <c r="HX914" s="30"/>
      <c r="HY914" s="30"/>
      <c r="HZ914" s="30"/>
      <c r="IA914" s="30"/>
      <c r="IB914" s="30"/>
      <c r="IC914" s="30"/>
      <c r="ID914" s="30"/>
      <c r="IE914" s="30"/>
      <c r="IF914" s="30"/>
      <c r="IG914" s="30"/>
      <c r="IH914" s="30"/>
      <c r="II914" s="30"/>
      <c r="IJ914" s="30"/>
      <c r="IK914" s="30"/>
      <c r="IL914" s="30"/>
    </row>
    <row r="915" spans="1:246" s="28" customFormat="1">
      <c r="A915" s="30"/>
      <c r="B915" s="92"/>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c r="FS915" s="30"/>
      <c r="FT915" s="30"/>
      <c r="FU915" s="30"/>
      <c r="FV915" s="30"/>
      <c r="FW915" s="30"/>
      <c r="FX915" s="30"/>
      <c r="FY915" s="30"/>
      <c r="FZ915" s="30"/>
      <c r="GA915" s="30"/>
      <c r="GB915" s="30"/>
      <c r="GC915" s="30"/>
      <c r="GD915" s="30"/>
      <c r="GE915" s="30"/>
      <c r="GF915" s="30"/>
      <c r="GG915" s="30"/>
      <c r="GH915" s="30"/>
      <c r="GI915" s="30"/>
      <c r="GJ915" s="30"/>
      <c r="GK915" s="30"/>
      <c r="GL915" s="30"/>
      <c r="GM915" s="30"/>
      <c r="GN915" s="30"/>
      <c r="GO915" s="30"/>
      <c r="GP915" s="30"/>
      <c r="GQ915" s="30"/>
      <c r="GR915" s="30"/>
      <c r="GS915" s="30"/>
      <c r="GT915" s="30"/>
      <c r="GU915" s="30"/>
      <c r="GV915" s="30"/>
      <c r="GW915" s="30"/>
      <c r="GX915" s="30"/>
      <c r="GY915" s="30"/>
      <c r="GZ915" s="30"/>
      <c r="HA915" s="30"/>
      <c r="HB915" s="30"/>
      <c r="HC915" s="30"/>
      <c r="HD915" s="30"/>
      <c r="HE915" s="30"/>
      <c r="HF915" s="30"/>
      <c r="HG915" s="30"/>
      <c r="HH915" s="30"/>
      <c r="HI915" s="30"/>
      <c r="HJ915" s="30"/>
      <c r="HK915" s="30"/>
      <c r="HL915" s="30"/>
      <c r="HM915" s="30"/>
      <c r="HN915" s="30"/>
      <c r="HO915" s="30"/>
      <c r="HP915" s="30"/>
      <c r="HQ915" s="30"/>
      <c r="HR915" s="30"/>
      <c r="HS915" s="30"/>
      <c r="HT915" s="30"/>
      <c r="HU915" s="30"/>
      <c r="HV915" s="30"/>
      <c r="HW915" s="30"/>
      <c r="HX915" s="30"/>
      <c r="HY915" s="30"/>
      <c r="HZ915" s="30"/>
      <c r="IA915" s="30"/>
      <c r="IB915" s="30"/>
      <c r="IC915" s="30"/>
      <c r="ID915" s="30"/>
      <c r="IE915" s="30"/>
      <c r="IF915" s="30"/>
      <c r="IG915" s="30"/>
      <c r="IH915" s="30"/>
      <c r="II915" s="30"/>
      <c r="IJ915" s="30"/>
      <c r="IK915" s="30"/>
      <c r="IL915" s="30"/>
    </row>
    <row r="916" spans="1:246" s="28" customFormat="1">
      <c r="A916" s="30"/>
      <c r="B916" s="92"/>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0"/>
      <c r="FH916" s="30"/>
      <c r="FI916" s="30"/>
      <c r="FJ916" s="30"/>
      <c r="FK916" s="30"/>
      <c r="FL916" s="30"/>
      <c r="FM916" s="30"/>
      <c r="FN916" s="30"/>
      <c r="FO916" s="30"/>
      <c r="FP916" s="30"/>
      <c r="FQ916" s="30"/>
      <c r="FR916" s="30"/>
      <c r="FS916" s="30"/>
      <c r="FT916" s="30"/>
      <c r="FU916" s="30"/>
      <c r="FV916" s="30"/>
      <c r="FW916" s="30"/>
      <c r="FX916" s="30"/>
      <c r="FY916" s="30"/>
      <c r="FZ916" s="30"/>
      <c r="GA916" s="30"/>
      <c r="GB916" s="30"/>
      <c r="GC916" s="30"/>
      <c r="GD916" s="30"/>
      <c r="GE916" s="30"/>
      <c r="GF916" s="30"/>
      <c r="GG916" s="30"/>
      <c r="GH916" s="30"/>
      <c r="GI916" s="30"/>
      <c r="GJ916" s="30"/>
      <c r="GK916" s="30"/>
      <c r="GL916" s="30"/>
      <c r="GM916" s="30"/>
      <c r="GN916" s="30"/>
      <c r="GO916" s="30"/>
      <c r="GP916" s="30"/>
      <c r="GQ916" s="30"/>
      <c r="GR916" s="30"/>
      <c r="GS916" s="30"/>
      <c r="GT916" s="30"/>
      <c r="GU916" s="30"/>
      <c r="GV916" s="30"/>
      <c r="GW916" s="30"/>
      <c r="GX916" s="30"/>
      <c r="GY916" s="30"/>
      <c r="GZ916" s="30"/>
      <c r="HA916" s="30"/>
      <c r="HB916" s="30"/>
      <c r="HC916" s="30"/>
      <c r="HD916" s="30"/>
      <c r="HE916" s="30"/>
      <c r="HF916" s="30"/>
      <c r="HG916" s="30"/>
      <c r="HH916" s="30"/>
      <c r="HI916" s="30"/>
      <c r="HJ916" s="30"/>
      <c r="HK916" s="30"/>
      <c r="HL916" s="30"/>
      <c r="HM916" s="30"/>
      <c r="HN916" s="30"/>
      <c r="HO916" s="30"/>
      <c r="HP916" s="30"/>
      <c r="HQ916" s="30"/>
      <c r="HR916" s="30"/>
      <c r="HS916" s="30"/>
      <c r="HT916" s="30"/>
      <c r="HU916" s="30"/>
      <c r="HV916" s="30"/>
      <c r="HW916" s="30"/>
      <c r="HX916" s="30"/>
      <c r="HY916" s="30"/>
      <c r="HZ916" s="30"/>
      <c r="IA916" s="30"/>
      <c r="IB916" s="30"/>
      <c r="IC916" s="30"/>
      <c r="ID916" s="30"/>
      <c r="IE916" s="30"/>
      <c r="IF916" s="30"/>
      <c r="IG916" s="30"/>
      <c r="IH916" s="30"/>
      <c r="II916" s="30"/>
      <c r="IJ916" s="30"/>
      <c r="IK916" s="30"/>
      <c r="IL916" s="30"/>
    </row>
    <row r="917" spans="1:246" s="28" customFormat="1">
      <c r="A917" s="30"/>
      <c r="B917" s="92"/>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c r="GI917" s="30"/>
      <c r="GJ917" s="30"/>
      <c r="GK917" s="30"/>
      <c r="GL917" s="30"/>
      <c r="GM917" s="30"/>
      <c r="GN917" s="30"/>
      <c r="GO917" s="30"/>
      <c r="GP917" s="30"/>
      <c r="GQ917" s="30"/>
      <c r="GR917" s="30"/>
      <c r="GS917" s="30"/>
      <c r="GT917" s="30"/>
      <c r="GU917" s="30"/>
      <c r="GV917" s="30"/>
      <c r="GW917" s="30"/>
      <c r="GX917" s="30"/>
      <c r="GY917" s="30"/>
      <c r="GZ917" s="30"/>
      <c r="HA917" s="30"/>
      <c r="HB917" s="30"/>
      <c r="HC917" s="30"/>
      <c r="HD917" s="30"/>
      <c r="HE917" s="30"/>
      <c r="HF917" s="30"/>
      <c r="HG917" s="30"/>
      <c r="HH917" s="30"/>
      <c r="HI917" s="30"/>
      <c r="HJ917" s="30"/>
      <c r="HK917" s="30"/>
      <c r="HL917" s="30"/>
      <c r="HM917" s="30"/>
      <c r="HN917" s="30"/>
      <c r="HO917" s="30"/>
      <c r="HP917" s="30"/>
      <c r="HQ917" s="30"/>
      <c r="HR917" s="30"/>
      <c r="HS917" s="30"/>
      <c r="HT917" s="30"/>
      <c r="HU917" s="30"/>
      <c r="HV917" s="30"/>
      <c r="HW917" s="30"/>
      <c r="HX917" s="30"/>
      <c r="HY917" s="30"/>
      <c r="HZ917" s="30"/>
      <c r="IA917" s="30"/>
      <c r="IB917" s="30"/>
      <c r="IC917" s="30"/>
      <c r="ID917" s="30"/>
      <c r="IE917" s="30"/>
      <c r="IF917" s="30"/>
      <c r="IG917" s="30"/>
      <c r="IH917" s="30"/>
      <c r="II917" s="30"/>
      <c r="IJ917" s="30"/>
      <c r="IK917" s="30"/>
      <c r="IL917" s="30"/>
    </row>
    <row r="918" spans="1:246" s="28" customFormat="1">
      <c r="A918" s="30"/>
      <c r="B918" s="92"/>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c r="DD918" s="30"/>
      <c r="DE918" s="30"/>
      <c r="DF918" s="30"/>
      <c r="DG918" s="30"/>
      <c r="DH918" s="30"/>
      <c r="DI918" s="30"/>
      <c r="DJ918" s="30"/>
      <c r="DK918" s="30"/>
      <c r="DL918" s="30"/>
      <c r="DM918" s="30"/>
      <c r="DN918" s="30"/>
      <c r="DO918" s="30"/>
      <c r="DP918" s="30"/>
      <c r="DQ918" s="30"/>
      <c r="DR918" s="30"/>
      <c r="DS918" s="30"/>
      <c r="DT918" s="30"/>
      <c r="DU918" s="30"/>
      <c r="DV918" s="30"/>
      <c r="DW918" s="30"/>
      <c r="DX918" s="30"/>
      <c r="DY918" s="30"/>
      <c r="DZ918" s="30"/>
      <c r="EA918" s="30"/>
      <c r="EB918" s="30"/>
      <c r="EC918" s="30"/>
      <c r="ED918" s="30"/>
      <c r="EE918" s="30"/>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0"/>
      <c r="FE918" s="30"/>
      <c r="FF918" s="30"/>
      <c r="FG918" s="30"/>
      <c r="FH918" s="30"/>
      <c r="FI918" s="30"/>
      <c r="FJ918" s="30"/>
      <c r="FK918" s="30"/>
      <c r="FL918" s="30"/>
      <c r="FM918" s="30"/>
      <c r="FN918" s="30"/>
      <c r="FO918" s="30"/>
      <c r="FP918" s="30"/>
      <c r="FQ918" s="30"/>
      <c r="FR918" s="30"/>
      <c r="FS918" s="30"/>
      <c r="FT918" s="30"/>
      <c r="FU918" s="30"/>
      <c r="FV918" s="30"/>
      <c r="FW918" s="30"/>
      <c r="FX918" s="30"/>
      <c r="FY918" s="30"/>
      <c r="FZ918" s="30"/>
      <c r="GA918" s="30"/>
      <c r="GB918" s="30"/>
      <c r="GC918" s="30"/>
      <c r="GD918" s="30"/>
      <c r="GE918" s="30"/>
      <c r="GF918" s="30"/>
      <c r="GG918" s="30"/>
      <c r="GH918" s="30"/>
      <c r="GI918" s="30"/>
      <c r="GJ918" s="30"/>
      <c r="GK918" s="30"/>
      <c r="GL918" s="30"/>
      <c r="GM918" s="30"/>
      <c r="GN918" s="30"/>
      <c r="GO918" s="30"/>
      <c r="GP918" s="30"/>
      <c r="GQ918" s="30"/>
      <c r="GR918" s="30"/>
      <c r="GS918" s="30"/>
      <c r="GT918" s="30"/>
      <c r="GU918" s="30"/>
      <c r="GV918" s="30"/>
      <c r="GW918" s="30"/>
      <c r="GX918" s="30"/>
      <c r="GY918" s="30"/>
      <c r="GZ918" s="30"/>
      <c r="HA918" s="30"/>
      <c r="HB918" s="30"/>
      <c r="HC918" s="30"/>
      <c r="HD918" s="30"/>
      <c r="HE918" s="30"/>
      <c r="HF918" s="30"/>
      <c r="HG918" s="30"/>
      <c r="HH918" s="30"/>
      <c r="HI918" s="30"/>
      <c r="HJ918" s="30"/>
      <c r="HK918" s="30"/>
      <c r="HL918" s="30"/>
      <c r="HM918" s="30"/>
      <c r="HN918" s="30"/>
      <c r="HO918" s="30"/>
      <c r="HP918" s="30"/>
      <c r="HQ918" s="30"/>
      <c r="HR918" s="30"/>
      <c r="HS918" s="30"/>
      <c r="HT918" s="30"/>
      <c r="HU918" s="30"/>
      <c r="HV918" s="30"/>
      <c r="HW918" s="30"/>
      <c r="HX918" s="30"/>
      <c r="HY918" s="30"/>
      <c r="HZ918" s="30"/>
      <c r="IA918" s="30"/>
      <c r="IB918" s="30"/>
      <c r="IC918" s="30"/>
      <c r="ID918" s="30"/>
      <c r="IE918" s="30"/>
      <c r="IF918" s="30"/>
      <c r="IG918" s="30"/>
      <c r="IH918" s="30"/>
      <c r="II918" s="30"/>
      <c r="IJ918" s="30"/>
      <c r="IK918" s="30"/>
      <c r="IL918" s="30"/>
    </row>
    <row r="919" spans="1:246" s="28" customFormat="1">
      <c r="A919" s="30"/>
      <c r="B919" s="92"/>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c r="GI919" s="30"/>
      <c r="GJ919" s="30"/>
      <c r="GK919" s="30"/>
      <c r="GL919" s="30"/>
      <c r="GM919" s="30"/>
      <c r="GN919" s="30"/>
      <c r="GO919" s="30"/>
      <c r="GP919" s="30"/>
      <c r="GQ919" s="30"/>
      <c r="GR919" s="30"/>
      <c r="GS919" s="30"/>
      <c r="GT919" s="30"/>
      <c r="GU919" s="30"/>
      <c r="GV919" s="30"/>
      <c r="GW919" s="30"/>
      <c r="GX919" s="30"/>
      <c r="GY919" s="30"/>
      <c r="GZ919" s="30"/>
      <c r="HA919" s="30"/>
      <c r="HB919" s="30"/>
      <c r="HC919" s="30"/>
      <c r="HD919" s="30"/>
      <c r="HE919" s="30"/>
      <c r="HF919" s="30"/>
      <c r="HG919" s="30"/>
      <c r="HH919" s="30"/>
      <c r="HI919" s="30"/>
      <c r="HJ919" s="30"/>
      <c r="HK919" s="30"/>
      <c r="HL919" s="30"/>
      <c r="HM919" s="30"/>
      <c r="HN919" s="30"/>
      <c r="HO919" s="30"/>
      <c r="HP919" s="30"/>
      <c r="HQ919" s="30"/>
      <c r="HR919" s="30"/>
      <c r="HS919" s="30"/>
      <c r="HT919" s="30"/>
      <c r="HU919" s="30"/>
      <c r="HV919" s="30"/>
      <c r="HW919" s="30"/>
      <c r="HX919" s="30"/>
      <c r="HY919" s="30"/>
      <c r="HZ919" s="30"/>
      <c r="IA919" s="30"/>
      <c r="IB919" s="30"/>
      <c r="IC919" s="30"/>
      <c r="ID919" s="30"/>
      <c r="IE919" s="30"/>
      <c r="IF919" s="30"/>
      <c r="IG919" s="30"/>
      <c r="IH919" s="30"/>
      <c r="II919" s="30"/>
      <c r="IJ919" s="30"/>
      <c r="IK919" s="30"/>
      <c r="IL919" s="30"/>
    </row>
    <row r="920" spans="1:246" s="28" customFormat="1">
      <c r="A920" s="30"/>
      <c r="B920" s="92"/>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c r="GB920" s="30"/>
      <c r="GC920" s="30"/>
      <c r="GD920" s="30"/>
      <c r="GE920" s="30"/>
      <c r="GF920" s="30"/>
      <c r="GG920" s="30"/>
      <c r="GH920" s="30"/>
      <c r="GI920" s="30"/>
      <c r="GJ920" s="30"/>
      <c r="GK920" s="30"/>
      <c r="GL920" s="30"/>
      <c r="GM920" s="30"/>
      <c r="GN920" s="30"/>
      <c r="GO920" s="30"/>
      <c r="GP920" s="30"/>
      <c r="GQ920" s="30"/>
      <c r="GR920" s="30"/>
      <c r="GS920" s="30"/>
      <c r="GT920" s="30"/>
      <c r="GU920" s="30"/>
      <c r="GV920" s="30"/>
      <c r="GW920" s="30"/>
      <c r="GX920" s="30"/>
      <c r="GY920" s="30"/>
      <c r="GZ920" s="30"/>
      <c r="HA920" s="30"/>
      <c r="HB920" s="30"/>
      <c r="HC920" s="30"/>
      <c r="HD920" s="30"/>
      <c r="HE920" s="30"/>
      <c r="HF920" s="30"/>
      <c r="HG920" s="30"/>
      <c r="HH920" s="30"/>
      <c r="HI920" s="30"/>
      <c r="HJ920" s="30"/>
      <c r="HK920" s="30"/>
      <c r="HL920" s="30"/>
      <c r="HM920" s="30"/>
      <c r="HN920" s="30"/>
      <c r="HO920" s="30"/>
      <c r="HP920" s="30"/>
      <c r="HQ920" s="30"/>
      <c r="HR920" s="30"/>
      <c r="HS920" s="30"/>
      <c r="HT920" s="30"/>
      <c r="HU920" s="30"/>
      <c r="HV920" s="30"/>
      <c r="HW920" s="30"/>
      <c r="HX920" s="30"/>
      <c r="HY920" s="30"/>
      <c r="HZ920" s="30"/>
      <c r="IA920" s="30"/>
      <c r="IB920" s="30"/>
      <c r="IC920" s="30"/>
      <c r="ID920" s="30"/>
      <c r="IE920" s="30"/>
      <c r="IF920" s="30"/>
      <c r="IG920" s="30"/>
      <c r="IH920" s="30"/>
      <c r="II920" s="30"/>
      <c r="IJ920" s="30"/>
      <c r="IK920" s="30"/>
      <c r="IL920" s="30"/>
    </row>
    <row r="921" spans="1:246" s="28" customFormat="1">
      <c r="A921" s="30"/>
      <c r="B921" s="92"/>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c r="GI921" s="30"/>
      <c r="GJ921" s="30"/>
      <c r="GK921" s="30"/>
      <c r="GL921" s="30"/>
      <c r="GM921" s="30"/>
      <c r="GN921" s="30"/>
      <c r="GO921" s="30"/>
      <c r="GP921" s="30"/>
      <c r="GQ921" s="30"/>
      <c r="GR921" s="30"/>
      <c r="GS921" s="30"/>
      <c r="GT921" s="30"/>
      <c r="GU921" s="30"/>
      <c r="GV921" s="30"/>
      <c r="GW921" s="30"/>
      <c r="GX921" s="30"/>
      <c r="GY921" s="30"/>
      <c r="GZ921" s="30"/>
      <c r="HA921" s="30"/>
      <c r="HB921" s="30"/>
      <c r="HC921" s="30"/>
      <c r="HD921" s="30"/>
      <c r="HE921" s="30"/>
      <c r="HF921" s="30"/>
      <c r="HG921" s="30"/>
      <c r="HH921" s="30"/>
      <c r="HI921" s="30"/>
      <c r="HJ921" s="30"/>
      <c r="HK921" s="30"/>
      <c r="HL921" s="30"/>
      <c r="HM921" s="30"/>
      <c r="HN921" s="30"/>
      <c r="HO921" s="30"/>
      <c r="HP921" s="30"/>
      <c r="HQ921" s="30"/>
      <c r="HR921" s="30"/>
      <c r="HS921" s="30"/>
      <c r="HT921" s="30"/>
      <c r="HU921" s="30"/>
      <c r="HV921" s="30"/>
      <c r="HW921" s="30"/>
      <c r="HX921" s="30"/>
      <c r="HY921" s="30"/>
      <c r="HZ921" s="30"/>
      <c r="IA921" s="30"/>
      <c r="IB921" s="30"/>
      <c r="IC921" s="30"/>
      <c r="ID921" s="30"/>
      <c r="IE921" s="30"/>
      <c r="IF921" s="30"/>
      <c r="IG921" s="30"/>
      <c r="IH921" s="30"/>
      <c r="II921" s="30"/>
      <c r="IJ921" s="30"/>
      <c r="IK921" s="30"/>
      <c r="IL921" s="30"/>
    </row>
    <row r="922" spans="1:246" s="28" customFormat="1">
      <c r="A922" s="30"/>
      <c r="B922" s="92"/>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0"/>
      <c r="FE922" s="30"/>
      <c r="FF922" s="30"/>
      <c r="FG922" s="30"/>
      <c r="FH922" s="30"/>
      <c r="FI922" s="30"/>
      <c r="FJ922" s="30"/>
      <c r="FK922" s="30"/>
      <c r="FL922" s="30"/>
      <c r="FM922" s="30"/>
      <c r="FN922" s="30"/>
      <c r="FO922" s="30"/>
      <c r="FP922" s="30"/>
      <c r="FQ922" s="30"/>
      <c r="FR922" s="30"/>
      <c r="FS922" s="30"/>
      <c r="FT922" s="30"/>
      <c r="FU922" s="30"/>
      <c r="FV922" s="30"/>
      <c r="FW922" s="30"/>
      <c r="FX922" s="30"/>
      <c r="FY922" s="30"/>
      <c r="FZ922" s="30"/>
      <c r="GA922" s="30"/>
      <c r="GB922" s="30"/>
      <c r="GC922" s="30"/>
      <c r="GD922" s="30"/>
      <c r="GE922" s="30"/>
      <c r="GF922" s="30"/>
      <c r="GG922" s="30"/>
      <c r="GH922" s="30"/>
      <c r="GI922" s="30"/>
      <c r="GJ922" s="30"/>
      <c r="GK922" s="30"/>
      <c r="GL922" s="30"/>
      <c r="GM922" s="30"/>
      <c r="GN922" s="30"/>
      <c r="GO922" s="30"/>
      <c r="GP922" s="30"/>
      <c r="GQ922" s="30"/>
      <c r="GR922" s="30"/>
      <c r="GS922" s="30"/>
      <c r="GT922" s="30"/>
      <c r="GU922" s="30"/>
      <c r="GV922" s="30"/>
      <c r="GW922" s="30"/>
      <c r="GX922" s="30"/>
      <c r="GY922" s="30"/>
      <c r="GZ922" s="30"/>
      <c r="HA922" s="30"/>
      <c r="HB922" s="30"/>
      <c r="HC922" s="30"/>
      <c r="HD922" s="30"/>
      <c r="HE922" s="30"/>
      <c r="HF922" s="30"/>
      <c r="HG922" s="30"/>
      <c r="HH922" s="30"/>
      <c r="HI922" s="30"/>
      <c r="HJ922" s="30"/>
      <c r="HK922" s="30"/>
      <c r="HL922" s="30"/>
      <c r="HM922" s="30"/>
      <c r="HN922" s="30"/>
      <c r="HO922" s="30"/>
      <c r="HP922" s="30"/>
      <c r="HQ922" s="30"/>
      <c r="HR922" s="30"/>
      <c r="HS922" s="30"/>
      <c r="HT922" s="30"/>
      <c r="HU922" s="30"/>
      <c r="HV922" s="30"/>
      <c r="HW922" s="30"/>
      <c r="HX922" s="30"/>
      <c r="HY922" s="30"/>
      <c r="HZ922" s="30"/>
      <c r="IA922" s="30"/>
      <c r="IB922" s="30"/>
      <c r="IC922" s="30"/>
      <c r="ID922" s="30"/>
      <c r="IE922" s="30"/>
      <c r="IF922" s="30"/>
      <c r="IG922" s="30"/>
      <c r="IH922" s="30"/>
      <c r="II922" s="30"/>
      <c r="IJ922" s="30"/>
      <c r="IK922" s="30"/>
      <c r="IL922" s="30"/>
    </row>
    <row r="923" spans="1:246" s="28" customFormat="1">
      <c r="A923" s="30"/>
      <c r="B923" s="92"/>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c r="GI923" s="30"/>
      <c r="GJ923" s="30"/>
      <c r="GK923" s="30"/>
      <c r="GL923" s="30"/>
      <c r="GM923" s="30"/>
      <c r="GN923" s="30"/>
      <c r="GO923" s="30"/>
      <c r="GP923" s="30"/>
      <c r="GQ923" s="30"/>
      <c r="GR923" s="30"/>
      <c r="GS923" s="30"/>
      <c r="GT923" s="30"/>
      <c r="GU923" s="30"/>
      <c r="GV923" s="30"/>
      <c r="GW923" s="30"/>
      <c r="GX923" s="30"/>
      <c r="GY923" s="30"/>
      <c r="GZ923" s="30"/>
      <c r="HA923" s="30"/>
      <c r="HB923" s="30"/>
      <c r="HC923" s="30"/>
      <c r="HD923" s="30"/>
      <c r="HE923" s="30"/>
      <c r="HF923" s="30"/>
      <c r="HG923" s="30"/>
      <c r="HH923" s="30"/>
      <c r="HI923" s="30"/>
      <c r="HJ923" s="30"/>
      <c r="HK923" s="30"/>
      <c r="HL923" s="30"/>
      <c r="HM923" s="30"/>
      <c r="HN923" s="30"/>
      <c r="HO923" s="30"/>
      <c r="HP923" s="30"/>
      <c r="HQ923" s="30"/>
      <c r="HR923" s="30"/>
      <c r="HS923" s="30"/>
      <c r="HT923" s="30"/>
      <c r="HU923" s="30"/>
      <c r="HV923" s="30"/>
      <c r="HW923" s="30"/>
      <c r="HX923" s="30"/>
      <c r="HY923" s="30"/>
      <c r="HZ923" s="30"/>
      <c r="IA923" s="30"/>
      <c r="IB923" s="30"/>
      <c r="IC923" s="30"/>
      <c r="ID923" s="30"/>
      <c r="IE923" s="30"/>
      <c r="IF923" s="30"/>
      <c r="IG923" s="30"/>
      <c r="IH923" s="30"/>
      <c r="II923" s="30"/>
      <c r="IJ923" s="30"/>
      <c r="IK923" s="30"/>
      <c r="IL923" s="30"/>
    </row>
    <row r="924" spans="1:246" s="28" customFormat="1">
      <c r="A924" s="30"/>
      <c r="B924" s="92"/>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0"/>
      <c r="FE924" s="30"/>
      <c r="FF924" s="30"/>
      <c r="FG924" s="30"/>
      <c r="FH924" s="30"/>
      <c r="FI924" s="30"/>
      <c r="FJ924" s="30"/>
      <c r="FK924" s="30"/>
      <c r="FL924" s="30"/>
      <c r="FM924" s="30"/>
      <c r="FN924" s="30"/>
      <c r="FO924" s="30"/>
      <c r="FP924" s="30"/>
      <c r="FQ924" s="30"/>
      <c r="FR924" s="30"/>
      <c r="FS924" s="30"/>
      <c r="FT924" s="30"/>
      <c r="FU924" s="30"/>
      <c r="FV924" s="30"/>
      <c r="FW924" s="30"/>
      <c r="FX924" s="30"/>
      <c r="FY924" s="30"/>
      <c r="FZ924" s="30"/>
      <c r="GA924" s="30"/>
      <c r="GB924" s="30"/>
      <c r="GC924" s="30"/>
      <c r="GD924" s="30"/>
      <c r="GE924" s="30"/>
      <c r="GF924" s="30"/>
      <c r="GG924" s="30"/>
      <c r="GH924" s="30"/>
      <c r="GI924" s="30"/>
      <c r="GJ924" s="30"/>
      <c r="GK924" s="30"/>
      <c r="GL924" s="30"/>
      <c r="GM924" s="30"/>
      <c r="GN924" s="30"/>
      <c r="GO924" s="30"/>
      <c r="GP924" s="30"/>
      <c r="GQ924" s="30"/>
      <c r="GR924" s="30"/>
      <c r="GS924" s="30"/>
      <c r="GT924" s="30"/>
      <c r="GU924" s="30"/>
      <c r="GV924" s="30"/>
      <c r="GW924" s="30"/>
      <c r="GX924" s="30"/>
      <c r="GY924" s="30"/>
      <c r="GZ924" s="30"/>
      <c r="HA924" s="30"/>
      <c r="HB924" s="30"/>
      <c r="HC924" s="30"/>
      <c r="HD924" s="30"/>
      <c r="HE924" s="30"/>
      <c r="HF924" s="30"/>
      <c r="HG924" s="30"/>
      <c r="HH924" s="30"/>
      <c r="HI924" s="30"/>
      <c r="HJ924" s="30"/>
      <c r="HK924" s="30"/>
      <c r="HL924" s="30"/>
      <c r="HM924" s="30"/>
      <c r="HN924" s="30"/>
      <c r="HO924" s="30"/>
      <c r="HP924" s="30"/>
      <c r="HQ924" s="30"/>
      <c r="HR924" s="30"/>
      <c r="HS924" s="30"/>
      <c r="HT924" s="30"/>
      <c r="HU924" s="30"/>
      <c r="HV924" s="30"/>
      <c r="HW924" s="30"/>
      <c r="HX924" s="30"/>
      <c r="HY924" s="30"/>
      <c r="HZ924" s="30"/>
      <c r="IA924" s="30"/>
      <c r="IB924" s="30"/>
      <c r="IC924" s="30"/>
      <c r="ID924" s="30"/>
      <c r="IE924" s="30"/>
      <c r="IF924" s="30"/>
      <c r="IG924" s="30"/>
      <c r="IH924" s="30"/>
      <c r="II924" s="30"/>
      <c r="IJ924" s="30"/>
      <c r="IK924" s="30"/>
      <c r="IL924" s="30"/>
    </row>
    <row r="925" spans="1:246" s="28" customFormat="1">
      <c r="A925" s="30"/>
      <c r="B925" s="92"/>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c r="GI925" s="30"/>
      <c r="GJ925" s="30"/>
      <c r="GK925" s="30"/>
      <c r="GL925" s="30"/>
      <c r="GM925" s="30"/>
      <c r="GN925" s="30"/>
      <c r="GO925" s="30"/>
      <c r="GP925" s="30"/>
      <c r="GQ925" s="30"/>
      <c r="GR925" s="30"/>
      <c r="GS925" s="30"/>
      <c r="GT925" s="30"/>
      <c r="GU925" s="30"/>
      <c r="GV925" s="30"/>
      <c r="GW925" s="30"/>
      <c r="GX925" s="30"/>
      <c r="GY925" s="30"/>
      <c r="GZ925" s="30"/>
      <c r="HA925" s="30"/>
      <c r="HB925" s="30"/>
      <c r="HC925" s="30"/>
      <c r="HD925" s="30"/>
      <c r="HE925" s="30"/>
      <c r="HF925" s="30"/>
      <c r="HG925" s="30"/>
      <c r="HH925" s="30"/>
      <c r="HI925" s="30"/>
      <c r="HJ925" s="30"/>
      <c r="HK925" s="30"/>
      <c r="HL925" s="30"/>
      <c r="HM925" s="30"/>
      <c r="HN925" s="30"/>
      <c r="HO925" s="30"/>
      <c r="HP925" s="30"/>
      <c r="HQ925" s="30"/>
      <c r="HR925" s="30"/>
      <c r="HS925" s="30"/>
      <c r="HT925" s="30"/>
      <c r="HU925" s="30"/>
      <c r="HV925" s="30"/>
      <c r="HW925" s="30"/>
      <c r="HX925" s="30"/>
      <c r="HY925" s="30"/>
      <c r="HZ925" s="30"/>
      <c r="IA925" s="30"/>
      <c r="IB925" s="30"/>
      <c r="IC925" s="30"/>
      <c r="ID925" s="30"/>
      <c r="IE925" s="30"/>
      <c r="IF925" s="30"/>
      <c r="IG925" s="30"/>
      <c r="IH925" s="30"/>
      <c r="II925" s="30"/>
      <c r="IJ925" s="30"/>
      <c r="IK925" s="30"/>
      <c r="IL925" s="30"/>
    </row>
    <row r="926" spans="1:246" s="28" customFormat="1">
      <c r="A926" s="30"/>
      <c r="B926" s="92"/>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0"/>
      <c r="FH926" s="30"/>
      <c r="FI926" s="30"/>
      <c r="FJ926" s="30"/>
      <c r="FK926" s="30"/>
      <c r="FL926" s="30"/>
      <c r="FM926" s="30"/>
      <c r="FN926" s="30"/>
      <c r="FO926" s="30"/>
      <c r="FP926" s="30"/>
      <c r="FQ926" s="30"/>
      <c r="FR926" s="30"/>
      <c r="FS926" s="30"/>
      <c r="FT926" s="30"/>
      <c r="FU926" s="30"/>
      <c r="FV926" s="30"/>
      <c r="FW926" s="30"/>
      <c r="FX926" s="30"/>
      <c r="FY926" s="30"/>
      <c r="FZ926" s="30"/>
      <c r="GA926" s="30"/>
      <c r="GB926" s="30"/>
      <c r="GC926" s="30"/>
      <c r="GD926" s="30"/>
      <c r="GE926" s="30"/>
      <c r="GF926" s="30"/>
      <c r="GG926" s="30"/>
      <c r="GH926" s="30"/>
      <c r="GI926" s="30"/>
      <c r="GJ926" s="30"/>
      <c r="GK926" s="30"/>
      <c r="GL926" s="30"/>
      <c r="GM926" s="30"/>
      <c r="GN926" s="30"/>
      <c r="GO926" s="30"/>
      <c r="GP926" s="30"/>
      <c r="GQ926" s="30"/>
      <c r="GR926" s="30"/>
      <c r="GS926" s="30"/>
      <c r="GT926" s="30"/>
      <c r="GU926" s="30"/>
      <c r="GV926" s="30"/>
      <c r="GW926" s="30"/>
      <c r="GX926" s="30"/>
      <c r="GY926" s="30"/>
      <c r="GZ926" s="30"/>
      <c r="HA926" s="30"/>
      <c r="HB926" s="30"/>
      <c r="HC926" s="30"/>
      <c r="HD926" s="30"/>
      <c r="HE926" s="30"/>
      <c r="HF926" s="30"/>
      <c r="HG926" s="30"/>
      <c r="HH926" s="30"/>
      <c r="HI926" s="30"/>
      <c r="HJ926" s="30"/>
      <c r="HK926" s="30"/>
      <c r="HL926" s="30"/>
      <c r="HM926" s="30"/>
      <c r="HN926" s="30"/>
      <c r="HO926" s="30"/>
      <c r="HP926" s="30"/>
      <c r="HQ926" s="30"/>
      <c r="HR926" s="30"/>
      <c r="HS926" s="30"/>
      <c r="HT926" s="30"/>
      <c r="HU926" s="30"/>
      <c r="HV926" s="30"/>
      <c r="HW926" s="30"/>
      <c r="HX926" s="30"/>
      <c r="HY926" s="30"/>
      <c r="HZ926" s="30"/>
      <c r="IA926" s="30"/>
      <c r="IB926" s="30"/>
      <c r="IC926" s="30"/>
      <c r="ID926" s="30"/>
      <c r="IE926" s="30"/>
      <c r="IF926" s="30"/>
      <c r="IG926" s="30"/>
      <c r="IH926" s="30"/>
      <c r="II926" s="30"/>
      <c r="IJ926" s="30"/>
      <c r="IK926" s="30"/>
      <c r="IL926" s="30"/>
    </row>
    <row r="927" spans="1:246" s="28" customFormat="1">
      <c r="A927" s="30"/>
      <c r="B927" s="92"/>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c r="GI927" s="30"/>
      <c r="GJ927" s="30"/>
      <c r="GK927" s="30"/>
      <c r="GL927" s="30"/>
      <c r="GM927" s="30"/>
      <c r="GN927" s="30"/>
      <c r="GO927" s="30"/>
      <c r="GP927" s="30"/>
      <c r="GQ927" s="30"/>
      <c r="GR927" s="30"/>
      <c r="GS927" s="30"/>
      <c r="GT927" s="30"/>
      <c r="GU927" s="30"/>
      <c r="GV927" s="30"/>
      <c r="GW927" s="30"/>
      <c r="GX927" s="30"/>
      <c r="GY927" s="30"/>
      <c r="GZ927" s="30"/>
      <c r="HA927" s="30"/>
      <c r="HB927" s="30"/>
      <c r="HC927" s="30"/>
      <c r="HD927" s="30"/>
      <c r="HE927" s="30"/>
      <c r="HF927" s="30"/>
      <c r="HG927" s="30"/>
      <c r="HH927" s="30"/>
      <c r="HI927" s="30"/>
      <c r="HJ927" s="30"/>
      <c r="HK927" s="30"/>
      <c r="HL927" s="30"/>
      <c r="HM927" s="30"/>
      <c r="HN927" s="30"/>
      <c r="HO927" s="30"/>
      <c r="HP927" s="30"/>
      <c r="HQ927" s="30"/>
      <c r="HR927" s="30"/>
      <c r="HS927" s="30"/>
      <c r="HT927" s="30"/>
      <c r="HU927" s="30"/>
      <c r="HV927" s="30"/>
      <c r="HW927" s="30"/>
      <c r="HX927" s="30"/>
      <c r="HY927" s="30"/>
      <c r="HZ927" s="30"/>
      <c r="IA927" s="30"/>
      <c r="IB927" s="30"/>
      <c r="IC927" s="30"/>
      <c r="ID927" s="30"/>
      <c r="IE927" s="30"/>
      <c r="IF927" s="30"/>
      <c r="IG927" s="30"/>
      <c r="IH927" s="30"/>
      <c r="II927" s="30"/>
      <c r="IJ927" s="30"/>
      <c r="IK927" s="30"/>
      <c r="IL927" s="30"/>
    </row>
    <row r="928" spans="1:246" s="28" customFormat="1">
      <c r="A928" s="30"/>
      <c r="B928" s="92"/>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0"/>
      <c r="FE928" s="30"/>
      <c r="FF928" s="30"/>
      <c r="FG928" s="30"/>
      <c r="FH928" s="30"/>
      <c r="FI928" s="30"/>
      <c r="FJ928" s="30"/>
      <c r="FK928" s="30"/>
      <c r="FL928" s="30"/>
      <c r="FM928" s="30"/>
      <c r="FN928" s="30"/>
      <c r="FO928" s="30"/>
      <c r="FP928" s="30"/>
      <c r="FQ928" s="30"/>
      <c r="FR928" s="30"/>
      <c r="FS928" s="30"/>
      <c r="FT928" s="30"/>
      <c r="FU928" s="30"/>
      <c r="FV928" s="30"/>
      <c r="FW928" s="30"/>
      <c r="FX928" s="30"/>
      <c r="FY928" s="30"/>
      <c r="FZ928" s="30"/>
      <c r="GA928" s="30"/>
      <c r="GB928" s="30"/>
      <c r="GC928" s="30"/>
      <c r="GD928" s="30"/>
      <c r="GE928" s="30"/>
      <c r="GF928" s="30"/>
      <c r="GG928" s="30"/>
      <c r="GH928" s="30"/>
      <c r="GI928" s="30"/>
      <c r="GJ928" s="30"/>
      <c r="GK928" s="30"/>
      <c r="GL928" s="30"/>
      <c r="GM928" s="30"/>
      <c r="GN928" s="30"/>
      <c r="GO928" s="30"/>
      <c r="GP928" s="30"/>
      <c r="GQ928" s="30"/>
      <c r="GR928" s="30"/>
      <c r="GS928" s="30"/>
      <c r="GT928" s="30"/>
      <c r="GU928" s="30"/>
      <c r="GV928" s="30"/>
      <c r="GW928" s="30"/>
      <c r="GX928" s="30"/>
      <c r="GY928" s="30"/>
      <c r="GZ928" s="30"/>
      <c r="HA928" s="30"/>
      <c r="HB928" s="30"/>
      <c r="HC928" s="30"/>
      <c r="HD928" s="30"/>
      <c r="HE928" s="30"/>
      <c r="HF928" s="30"/>
      <c r="HG928" s="30"/>
      <c r="HH928" s="30"/>
      <c r="HI928" s="30"/>
      <c r="HJ928" s="30"/>
      <c r="HK928" s="30"/>
      <c r="HL928" s="30"/>
      <c r="HM928" s="30"/>
      <c r="HN928" s="30"/>
      <c r="HO928" s="30"/>
      <c r="HP928" s="30"/>
      <c r="HQ928" s="30"/>
      <c r="HR928" s="30"/>
      <c r="HS928" s="30"/>
      <c r="HT928" s="30"/>
      <c r="HU928" s="30"/>
      <c r="HV928" s="30"/>
      <c r="HW928" s="30"/>
      <c r="HX928" s="30"/>
      <c r="HY928" s="30"/>
      <c r="HZ928" s="30"/>
      <c r="IA928" s="30"/>
      <c r="IB928" s="30"/>
      <c r="IC928" s="30"/>
      <c r="ID928" s="30"/>
      <c r="IE928" s="30"/>
      <c r="IF928" s="30"/>
      <c r="IG928" s="30"/>
      <c r="IH928" s="30"/>
      <c r="II928" s="30"/>
      <c r="IJ928" s="30"/>
      <c r="IK928" s="30"/>
      <c r="IL928" s="30"/>
    </row>
    <row r="929" spans="1:246" s="28" customFormat="1">
      <c r="A929" s="30"/>
      <c r="B929" s="92"/>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c r="GI929" s="30"/>
      <c r="GJ929" s="30"/>
      <c r="GK929" s="30"/>
      <c r="GL929" s="30"/>
      <c r="GM929" s="30"/>
      <c r="GN929" s="30"/>
      <c r="GO929" s="30"/>
      <c r="GP929" s="30"/>
      <c r="GQ929" s="30"/>
      <c r="GR929" s="30"/>
      <c r="GS929" s="30"/>
      <c r="GT929" s="30"/>
      <c r="GU929" s="30"/>
      <c r="GV929" s="30"/>
      <c r="GW929" s="30"/>
      <c r="GX929" s="30"/>
      <c r="GY929" s="30"/>
      <c r="GZ929" s="30"/>
      <c r="HA929" s="30"/>
      <c r="HB929" s="30"/>
      <c r="HC929" s="30"/>
      <c r="HD929" s="30"/>
      <c r="HE929" s="30"/>
      <c r="HF929" s="30"/>
      <c r="HG929" s="30"/>
      <c r="HH929" s="30"/>
      <c r="HI929" s="30"/>
      <c r="HJ929" s="30"/>
      <c r="HK929" s="30"/>
      <c r="HL929" s="30"/>
      <c r="HM929" s="30"/>
      <c r="HN929" s="30"/>
      <c r="HO929" s="30"/>
      <c r="HP929" s="30"/>
      <c r="HQ929" s="30"/>
      <c r="HR929" s="30"/>
      <c r="HS929" s="30"/>
      <c r="HT929" s="30"/>
      <c r="HU929" s="30"/>
      <c r="HV929" s="30"/>
      <c r="HW929" s="30"/>
      <c r="HX929" s="30"/>
      <c r="HY929" s="30"/>
      <c r="HZ929" s="30"/>
      <c r="IA929" s="30"/>
      <c r="IB929" s="30"/>
      <c r="IC929" s="30"/>
      <c r="ID929" s="30"/>
      <c r="IE929" s="30"/>
      <c r="IF929" s="30"/>
      <c r="IG929" s="30"/>
      <c r="IH929" s="30"/>
      <c r="II929" s="30"/>
      <c r="IJ929" s="30"/>
      <c r="IK929" s="30"/>
      <c r="IL929" s="30"/>
    </row>
    <row r="930" spans="1:246" s="28" customFormat="1">
      <c r="A930" s="30"/>
      <c r="B930" s="92"/>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c r="ES930" s="30"/>
      <c r="ET930" s="30"/>
      <c r="EU930" s="30"/>
      <c r="EV930" s="30"/>
      <c r="EW930" s="30"/>
      <c r="EX930" s="30"/>
      <c r="EY930" s="30"/>
      <c r="EZ930" s="30"/>
      <c r="FA930" s="30"/>
      <c r="FB930" s="30"/>
      <c r="FC930" s="30"/>
      <c r="FD930" s="30"/>
      <c r="FE930" s="30"/>
      <c r="FF930" s="30"/>
      <c r="FG930" s="30"/>
      <c r="FH930" s="30"/>
      <c r="FI930" s="30"/>
      <c r="FJ930" s="30"/>
      <c r="FK930" s="30"/>
      <c r="FL930" s="30"/>
      <c r="FM930" s="30"/>
      <c r="FN930" s="30"/>
      <c r="FO930" s="30"/>
      <c r="FP930" s="30"/>
      <c r="FQ930" s="30"/>
      <c r="FR930" s="30"/>
      <c r="FS930" s="30"/>
      <c r="FT930" s="30"/>
      <c r="FU930" s="30"/>
      <c r="FV930" s="30"/>
      <c r="FW930" s="30"/>
      <c r="FX930" s="30"/>
      <c r="FY930" s="30"/>
      <c r="FZ930" s="30"/>
      <c r="GA930" s="30"/>
      <c r="GB930" s="30"/>
      <c r="GC930" s="30"/>
      <c r="GD930" s="30"/>
      <c r="GE930" s="30"/>
      <c r="GF930" s="30"/>
      <c r="GG930" s="30"/>
      <c r="GH930" s="30"/>
      <c r="GI930" s="30"/>
      <c r="GJ930" s="30"/>
      <c r="GK930" s="30"/>
      <c r="GL930" s="30"/>
      <c r="GM930" s="30"/>
      <c r="GN930" s="30"/>
      <c r="GO930" s="30"/>
      <c r="GP930" s="30"/>
      <c r="GQ930" s="30"/>
      <c r="GR930" s="30"/>
      <c r="GS930" s="30"/>
      <c r="GT930" s="30"/>
      <c r="GU930" s="30"/>
      <c r="GV930" s="30"/>
      <c r="GW930" s="30"/>
      <c r="GX930" s="30"/>
      <c r="GY930" s="30"/>
      <c r="GZ930" s="30"/>
      <c r="HA930" s="30"/>
      <c r="HB930" s="30"/>
      <c r="HC930" s="30"/>
      <c r="HD930" s="30"/>
      <c r="HE930" s="30"/>
      <c r="HF930" s="30"/>
      <c r="HG930" s="30"/>
      <c r="HH930" s="30"/>
      <c r="HI930" s="30"/>
      <c r="HJ930" s="30"/>
      <c r="HK930" s="30"/>
      <c r="HL930" s="30"/>
      <c r="HM930" s="30"/>
      <c r="HN930" s="30"/>
      <c r="HO930" s="30"/>
      <c r="HP930" s="30"/>
      <c r="HQ930" s="30"/>
      <c r="HR930" s="30"/>
      <c r="HS930" s="30"/>
      <c r="HT930" s="30"/>
      <c r="HU930" s="30"/>
      <c r="HV930" s="30"/>
      <c r="HW930" s="30"/>
      <c r="HX930" s="30"/>
      <c r="HY930" s="30"/>
      <c r="HZ930" s="30"/>
      <c r="IA930" s="30"/>
      <c r="IB930" s="30"/>
      <c r="IC930" s="30"/>
      <c r="ID930" s="30"/>
      <c r="IE930" s="30"/>
      <c r="IF930" s="30"/>
      <c r="IG930" s="30"/>
      <c r="IH930" s="30"/>
      <c r="II930" s="30"/>
      <c r="IJ930" s="30"/>
      <c r="IK930" s="30"/>
      <c r="IL930" s="30"/>
    </row>
    <row r="931" spans="1:246" s="28" customFormat="1">
      <c r="A931" s="30"/>
      <c r="B931" s="92"/>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0"/>
      <c r="FE931" s="30"/>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c r="GD931" s="30"/>
      <c r="GE931" s="30"/>
      <c r="GF931" s="30"/>
      <c r="GG931" s="30"/>
      <c r="GH931" s="30"/>
      <c r="GI931" s="30"/>
      <c r="GJ931" s="30"/>
      <c r="GK931" s="30"/>
      <c r="GL931" s="30"/>
      <c r="GM931" s="30"/>
      <c r="GN931" s="30"/>
      <c r="GO931" s="30"/>
      <c r="GP931" s="30"/>
      <c r="GQ931" s="30"/>
      <c r="GR931" s="30"/>
      <c r="GS931" s="30"/>
      <c r="GT931" s="30"/>
      <c r="GU931" s="30"/>
      <c r="GV931" s="30"/>
      <c r="GW931" s="30"/>
      <c r="GX931" s="30"/>
      <c r="GY931" s="30"/>
      <c r="GZ931" s="30"/>
      <c r="HA931" s="30"/>
      <c r="HB931" s="30"/>
      <c r="HC931" s="30"/>
      <c r="HD931" s="30"/>
      <c r="HE931" s="30"/>
      <c r="HF931" s="30"/>
      <c r="HG931" s="30"/>
      <c r="HH931" s="30"/>
      <c r="HI931" s="30"/>
      <c r="HJ931" s="30"/>
      <c r="HK931" s="30"/>
      <c r="HL931" s="30"/>
      <c r="HM931" s="30"/>
      <c r="HN931" s="30"/>
      <c r="HO931" s="30"/>
      <c r="HP931" s="30"/>
      <c r="HQ931" s="30"/>
      <c r="HR931" s="30"/>
      <c r="HS931" s="30"/>
      <c r="HT931" s="30"/>
      <c r="HU931" s="30"/>
      <c r="HV931" s="30"/>
      <c r="HW931" s="30"/>
      <c r="HX931" s="30"/>
      <c r="HY931" s="30"/>
      <c r="HZ931" s="30"/>
      <c r="IA931" s="30"/>
      <c r="IB931" s="30"/>
      <c r="IC931" s="30"/>
      <c r="ID931" s="30"/>
      <c r="IE931" s="30"/>
      <c r="IF931" s="30"/>
      <c r="IG931" s="30"/>
      <c r="IH931" s="30"/>
      <c r="II931" s="30"/>
      <c r="IJ931" s="30"/>
      <c r="IK931" s="30"/>
      <c r="IL931" s="30"/>
    </row>
    <row r="932" spans="1:246" s="28" customFormat="1">
      <c r="A932" s="30"/>
      <c r="B932" s="92"/>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c r="ES932" s="30"/>
      <c r="ET932" s="30"/>
      <c r="EU932" s="30"/>
      <c r="EV932" s="30"/>
      <c r="EW932" s="30"/>
      <c r="EX932" s="30"/>
      <c r="EY932" s="30"/>
      <c r="EZ932" s="30"/>
      <c r="FA932" s="30"/>
      <c r="FB932" s="30"/>
      <c r="FC932" s="30"/>
      <c r="FD932" s="30"/>
      <c r="FE932" s="30"/>
      <c r="FF932" s="30"/>
      <c r="FG932" s="30"/>
      <c r="FH932" s="30"/>
      <c r="FI932" s="30"/>
      <c r="FJ932" s="30"/>
      <c r="FK932" s="30"/>
      <c r="FL932" s="30"/>
      <c r="FM932" s="30"/>
      <c r="FN932" s="30"/>
      <c r="FO932" s="30"/>
      <c r="FP932" s="30"/>
      <c r="FQ932" s="30"/>
      <c r="FR932" s="30"/>
      <c r="FS932" s="30"/>
      <c r="FT932" s="30"/>
      <c r="FU932" s="30"/>
      <c r="FV932" s="30"/>
      <c r="FW932" s="30"/>
      <c r="FX932" s="30"/>
      <c r="FY932" s="30"/>
      <c r="FZ932" s="30"/>
      <c r="GA932" s="30"/>
      <c r="GB932" s="30"/>
      <c r="GC932" s="30"/>
      <c r="GD932" s="30"/>
      <c r="GE932" s="30"/>
      <c r="GF932" s="30"/>
      <c r="GG932" s="30"/>
      <c r="GH932" s="30"/>
      <c r="GI932" s="30"/>
      <c r="GJ932" s="30"/>
      <c r="GK932" s="30"/>
      <c r="GL932" s="30"/>
      <c r="GM932" s="30"/>
      <c r="GN932" s="30"/>
      <c r="GO932" s="30"/>
      <c r="GP932" s="30"/>
      <c r="GQ932" s="30"/>
      <c r="GR932" s="30"/>
      <c r="GS932" s="30"/>
      <c r="GT932" s="30"/>
      <c r="GU932" s="30"/>
      <c r="GV932" s="30"/>
      <c r="GW932" s="30"/>
      <c r="GX932" s="30"/>
      <c r="GY932" s="30"/>
      <c r="GZ932" s="30"/>
      <c r="HA932" s="30"/>
      <c r="HB932" s="30"/>
      <c r="HC932" s="30"/>
      <c r="HD932" s="30"/>
      <c r="HE932" s="30"/>
      <c r="HF932" s="30"/>
      <c r="HG932" s="30"/>
      <c r="HH932" s="30"/>
      <c r="HI932" s="30"/>
      <c r="HJ932" s="30"/>
      <c r="HK932" s="30"/>
      <c r="HL932" s="30"/>
      <c r="HM932" s="30"/>
      <c r="HN932" s="30"/>
      <c r="HO932" s="30"/>
      <c r="HP932" s="30"/>
      <c r="HQ932" s="30"/>
      <c r="HR932" s="30"/>
      <c r="HS932" s="30"/>
      <c r="HT932" s="30"/>
      <c r="HU932" s="30"/>
      <c r="HV932" s="30"/>
      <c r="HW932" s="30"/>
      <c r="HX932" s="30"/>
      <c r="HY932" s="30"/>
      <c r="HZ932" s="30"/>
      <c r="IA932" s="30"/>
      <c r="IB932" s="30"/>
      <c r="IC932" s="30"/>
      <c r="ID932" s="30"/>
      <c r="IE932" s="30"/>
      <c r="IF932" s="30"/>
      <c r="IG932" s="30"/>
      <c r="IH932" s="30"/>
      <c r="II932" s="30"/>
      <c r="IJ932" s="30"/>
      <c r="IK932" s="30"/>
      <c r="IL932" s="30"/>
    </row>
    <row r="933" spans="1:246" s="28" customFormat="1">
      <c r="A933" s="30"/>
      <c r="B933" s="92"/>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c r="GI933" s="30"/>
      <c r="GJ933" s="30"/>
      <c r="GK933" s="30"/>
      <c r="GL933" s="30"/>
      <c r="GM933" s="30"/>
      <c r="GN933" s="30"/>
      <c r="GO933" s="30"/>
      <c r="GP933" s="30"/>
      <c r="GQ933" s="30"/>
      <c r="GR933" s="30"/>
      <c r="GS933" s="30"/>
      <c r="GT933" s="30"/>
      <c r="GU933" s="30"/>
      <c r="GV933" s="30"/>
      <c r="GW933" s="30"/>
      <c r="GX933" s="30"/>
      <c r="GY933" s="30"/>
      <c r="GZ933" s="30"/>
      <c r="HA933" s="30"/>
      <c r="HB933" s="30"/>
      <c r="HC933" s="30"/>
      <c r="HD933" s="30"/>
      <c r="HE933" s="30"/>
      <c r="HF933" s="30"/>
      <c r="HG933" s="30"/>
      <c r="HH933" s="30"/>
      <c r="HI933" s="30"/>
      <c r="HJ933" s="30"/>
      <c r="HK933" s="30"/>
      <c r="HL933" s="30"/>
      <c r="HM933" s="30"/>
      <c r="HN933" s="30"/>
      <c r="HO933" s="30"/>
      <c r="HP933" s="30"/>
      <c r="HQ933" s="30"/>
      <c r="HR933" s="30"/>
      <c r="HS933" s="30"/>
      <c r="HT933" s="30"/>
      <c r="HU933" s="30"/>
      <c r="HV933" s="30"/>
      <c r="HW933" s="30"/>
      <c r="HX933" s="30"/>
      <c r="HY933" s="30"/>
      <c r="HZ933" s="30"/>
      <c r="IA933" s="30"/>
      <c r="IB933" s="30"/>
      <c r="IC933" s="30"/>
      <c r="ID933" s="30"/>
      <c r="IE933" s="30"/>
      <c r="IF933" s="30"/>
      <c r="IG933" s="30"/>
      <c r="IH933" s="30"/>
      <c r="II933" s="30"/>
      <c r="IJ933" s="30"/>
      <c r="IK933" s="30"/>
      <c r="IL933" s="30"/>
    </row>
    <row r="934" spans="1:246" s="28" customFormat="1">
      <c r="A934" s="30"/>
      <c r="B934" s="92"/>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0"/>
      <c r="FE934" s="30"/>
      <c r="FF934" s="30"/>
      <c r="FG934" s="30"/>
      <c r="FH934" s="30"/>
      <c r="FI934" s="30"/>
      <c r="FJ934" s="30"/>
      <c r="FK934" s="30"/>
      <c r="FL934" s="30"/>
      <c r="FM934" s="30"/>
      <c r="FN934" s="30"/>
      <c r="FO934" s="30"/>
      <c r="FP934" s="30"/>
      <c r="FQ934" s="30"/>
      <c r="FR934" s="30"/>
      <c r="FS934" s="30"/>
      <c r="FT934" s="30"/>
      <c r="FU934" s="30"/>
      <c r="FV934" s="30"/>
      <c r="FW934" s="30"/>
      <c r="FX934" s="30"/>
      <c r="FY934" s="30"/>
      <c r="FZ934" s="30"/>
      <c r="GA934" s="30"/>
      <c r="GB934" s="30"/>
      <c r="GC934" s="30"/>
      <c r="GD934" s="30"/>
      <c r="GE934" s="30"/>
      <c r="GF934" s="30"/>
      <c r="GG934" s="30"/>
      <c r="GH934" s="30"/>
      <c r="GI934" s="30"/>
      <c r="GJ934" s="30"/>
      <c r="GK934" s="30"/>
      <c r="GL934" s="30"/>
      <c r="GM934" s="30"/>
      <c r="GN934" s="30"/>
      <c r="GO934" s="30"/>
      <c r="GP934" s="30"/>
      <c r="GQ934" s="30"/>
      <c r="GR934" s="30"/>
      <c r="GS934" s="30"/>
      <c r="GT934" s="30"/>
      <c r="GU934" s="30"/>
      <c r="GV934" s="30"/>
      <c r="GW934" s="30"/>
      <c r="GX934" s="30"/>
      <c r="GY934" s="30"/>
      <c r="GZ934" s="30"/>
      <c r="HA934" s="30"/>
      <c r="HB934" s="30"/>
      <c r="HC934" s="30"/>
      <c r="HD934" s="30"/>
      <c r="HE934" s="30"/>
      <c r="HF934" s="30"/>
      <c r="HG934" s="30"/>
      <c r="HH934" s="30"/>
      <c r="HI934" s="30"/>
      <c r="HJ934" s="30"/>
      <c r="HK934" s="30"/>
      <c r="HL934" s="30"/>
      <c r="HM934" s="30"/>
      <c r="HN934" s="30"/>
      <c r="HO934" s="30"/>
      <c r="HP934" s="30"/>
      <c r="HQ934" s="30"/>
      <c r="HR934" s="30"/>
      <c r="HS934" s="30"/>
      <c r="HT934" s="30"/>
      <c r="HU934" s="30"/>
      <c r="HV934" s="30"/>
      <c r="HW934" s="30"/>
      <c r="HX934" s="30"/>
      <c r="HY934" s="30"/>
      <c r="HZ934" s="30"/>
      <c r="IA934" s="30"/>
      <c r="IB934" s="30"/>
      <c r="IC934" s="30"/>
      <c r="ID934" s="30"/>
      <c r="IE934" s="30"/>
      <c r="IF934" s="30"/>
      <c r="IG934" s="30"/>
      <c r="IH934" s="30"/>
      <c r="II934" s="30"/>
      <c r="IJ934" s="30"/>
      <c r="IK934" s="30"/>
      <c r="IL934" s="30"/>
    </row>
    <row r="935" spans="1:246" s="28" customFormat="1">
      <c r="A935" s="30"/>
      <c r="B935" s="92"/>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c r="HA935" s="30"/>
      <c r="HB935" s="30"/>
      <c r="HC935" s="30"/>
      <c r="HD935" s="30"/>
      <c r="HE935" s="30"/>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row>
    <row r="936" spans="1:246" s="28" customFormat="1">
      <c r="A936" s="30"/>
      <c r="B936" s="92"/>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0"/>
      <c r="FH936" s="30"/>
      <c r="FI936" s="30"/>
      <c r="FJ936" s="30"/>
      <c r="FK936" s="30"/>
      <c r="FL936" s="30"/>
      <c r="FM936" s="30"/>
      <c r="FN936" s="30"/>
      <c r="FO936" s="30"/>
      <c r="FP936" s="30"/>
      <c r="FQ936" s="30"/>
      <c r="FR936" s="30"/>
      <c r="FS936" s="30"/>
      <c r="FT936" s="30"/>
      <c r="FU936" s="30"/>
      <c r="FV936" s="30"/>
      <c r="FW936" s="30"/>
      <c r="FX936" s="30"/>
      <c r="FY936" s="30"/>
      <c r="FZ936" s="30"/>
      <c r="GA936" s="30"/>
      <c r="GB936" s="30"/>
      <c r="GC936" s="30"/>
      <c r="GD936" s="30"/>
      <c r="GE936" s="30"/>
      <c r="GF936" s="30"/>
      <c r="GG936" s="30"/>
      <c r="GH936" s="30"/>
      <c r="GI936" s="30"/>
      <c r="GJ936" s="30"/>
      <c r="GK936" s="30"/>
      <c r="GL936" s="30"/>
      <c r="GM936" s="30"/>
      <c r="GN936" s="30"/>
      <c r="GO936" s="30"/>
      <c r="GP936" s="30"/>
      <c r="GQ936" s="30"/>
      <c r="GR936" s="30"/>
      <c r="GS936" s="30"/>
      <c r="GT936" s="30"/>
      <c r="GU936" s="30"/>
      <c r="GV936" s="30"/>
      <c r="GW936" s="30"/>
      <c r="GX936" s="30"/>
      <c r="GY936" s="30"/>
      <c r="GZ936" s="30"/>
      <c r="HA936" s="30"/>
      <c r="HB936" s="30"/>
      <c r="HC936" s="30"/>
      <c r="HD936" s="30"/>
      <c r="HE936" s="30"/>
      <c r="HF936" s="30"/>
      <c r="HG936" s="30"/>
      <c r="HH936" s="30"/>
      <c r="HI936" s="30"/>
      <c r="HJ936" s="30"/>
      <c r="HK936" s="30"/>
      <c r="HL936" s="30"/>
      <c r="HM936" s="30"/>
      <c r="HN936" s="30"/>
      <c r="HO936" s="30"/>
      <c r="HP936" s="30"/>
      <c r="HQ936" s="30"/>
      <c r="HR936" s="30"/>
      <c r="HS936" s="30"/>
      <c r="HT936" s="30"/>
      <c r="HU936" s="30"/>
      <c r="HV936" s="30"/>
      <c r="HW936" s="30"/>
      <c r="HX936" s="30"/>
      <c r="HY936" s="30"/>
      <c r="HZ936" s="30"/>
      <c r="IA936" s="30"/>
      <c r="IB936" s="30"/>
      <c r="IC936" s="30"/>
      <c r="ID936" s="30"/>
      <c r="IE936" s="30"/>
      <c r="IF936" s="30"/>
      <c r="IG936" s="30"/>
      <c r="IH936" s="30"/>
      <c r="II936" s="30"/>
      <c r="IJ936" s="30"/>
      <c r="IK936" s="30"/>
      <c r="IL936" s="30"/>
    </row>
    <row r="937" spans="1:246" s="28" customFormat="1">
      <c r="A937" s="30"/>
      <c r="B937" s="92"/>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c r="FS937" s="30"/>
      <c r="FT937" s="30"/>
      <c r="FU937" s="30"/>
      <c r="FV937" s="30"/>
      <c r="FW937" s="30"/>
      <c r="FX937" s="30"/>
      <c r="FY937" s="30"/>
      <c r="FZ937" s="30"/>
      <c r="GA937" s="30"/>
      <c r="GB937" s="30"/>
      <c r="GC937" s="30"/>
      <c r="GD937" s="30"/>
      <c r="GE937" s="30"/>
      <c r="GF937" s="30"/>
      <c r="GG937" s="30"/>
      <c r="GH937" s="30"/>
      <c r="GI937" s="30"/>
      <c r="GJ937" s="30"/>
      <c r="GK937" s="30"/>
      <c r="GL937" s="30"/>
      <c r="GM937" s="30"/>
      <c r="GN937" s="30"/>
      <c r="GO937" s="30"/>
      <c r="GP937" s="30"/>
      <c r="GQ937" s="30"/>
      <c r="GR937" s="30"/>
      <c r="GS937" s="30"/>
      <c r="GT937" s="30"/>
      <c r="GU937" s="30"/>
      <c r="GV937" s="30"/>
      <c r="GW937" s="30"/>
      <c r="GX937" s="30"/>
      <c r="GY937" s="30"/>
      <c r="GZ937" s="30"/>
      <c r="HA937" s="30"/>
      <c r="HB937" s="30"/>
      <c r="HC937" s="30"/>
      <c r="HD937" s="30"/>
      <c r="HE937" s="30"/>
      <c r="HF937" s="30"/>
      <c r="HG937" s="30"/>
      <c r="HH937" s="30"/>
      <c r="HI937" s="30"/>
      <c r="HJ937" s="30"/>
      <c r="HK937" s="30"/>
      <c r="HL937" s="30"/>
      <c r="HM937" s="30"/>
      <c r="HN937" s="30"/>
      <c r="HO937" s="30"/>
      <c r="HP937" s="30"/>
      <c r="HQ937" s="30"/>
      <c r="HR937" s="30"/>
      <c r="HS937" s="30"/>
      <c r="HT937" s="30"/>
      <c r="HU937" s="30"/>
      <c r="HV937" s="30"/>
      <c r="HW937" s="30"/>
      <c r="HX937" s="30"/>
      <c r="HY937" s="30"/>
      <c r="HZ937" s="30"/>
      <c r="IA937" s="30"/>
      <c r="IB937" s="30"/>
      <c r="IC937" s="30"/>
      <c r="ID937" s="30"/>
      <c r="IE937" s="30"/>
      <c r="IF937" s="30"/>
      <c r="IG937" s="30"/>
      <c r="IH937" s="30"/>
      <c r="II937" s="30"/>
      <c r="IJ937" s="30"/>
      <c r="IK937" s="30"/>
      <c r="IL937" s="30"/>
    </row>
    <row r="938" spans="1:246" s="28" customFormat="1">
      <c r="A938" s="30"/>
      <c r="B938" s="92"/>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0"/>
      <c r="FE938" s="30"/>
      <c r="FF938" s="30"/>
      <c r="FG938" s="30"/>
      <c r="FH938" s="30"/>
      <c r="FI938" s="30"/>
      <c r="FJ938" s="30"/>
      <c r="FK938" s="30"/>
      <c r="FL938" s="30"/>
      <c r="FM938" s="30"/>
      <c r="FN938" s="30"/>
      <c r="FO938" s="30"/>
      <c r="FP938" s="30"/>
      <c r="FQ938" s="30"/>
      <c r="FR938" s="30"/>
      <c r="FS938" s="30"/>
      <c r="FT938" s="30"/>
      <c r="FU938" s="30"/>
      <c r="FV938" s="30"/>
      <c r="FW938" s="30"/>
      <c r="FX938" s="30"/>
      <c r="FY938" s="30"/>
      <c r="FZ938" s="30"/>
      <c r="GA938" s="30"/>
      <c r="GB938" s="30"/>
      <c r="GC938" s="30"/>
      <c r="GD938" s="30"/>
      <c r="GE938" s="30"/>
      <c r="GF938" s="30"/>
      <c r="GG938" s="30"/>
      <c r="GH938" s="30"/>
      <c r="GI938" s="30"/>
      <c r="GJ938" s="30"/>
      <c r="GK938" s="30"/>
      <c r="GL938" s="30"/>
      <c r="GM938" s="30"/>
      <c r="GN938" s="30"/>
      <c r="GO938" s="30"/>
      <c r="GP938" s="30"/>
      <c r="GQ938" s="30"/>
      <c r="GR938" s="30"/>
      <c r="GS938" s="30"/>
      <c r="GT938" s="30"/>
      <c r="GU938" s="30"/>
      <c r="GV938" s="30"/>
      <c r="GW938" s="30"/>
      <c r="GX938" s="30"/>
      <c r="GY938" s="30"/>
      <c r="GZ938" s="30"/>
      <c r="HA938" s="30"/>
      <c r="HB938" s="30"/>
      <c r="HC938" s="30"/>
      <c r="HD938" s="30"/>
      <c r="HE938" s="30"/>
      <c r="HF938" s="30"/>
      <c r="HG938" s="30"/>
      <c r="HH938" s="30"/>
      <c r="HI938" s="30"/>
      <c r="HJ938" s="30"/>
      <c r="HK938" s="30"/>
      <c r="HL938" s="30"/>
      <c r="HM938" s="30"/>
      <c r="HN938" s="30"/>
      <c r="HO938" s="30"/>
      <c r="HP938" s="30"/>
      <c r="HQ938" s="30"/>
      <c r="HR938" s="30"/>
      <c r="HS938" s="30"/>
      <c r="HT938" s="30"/>
      <c r="HU938" s="30"/>
      <c r="HV938" s="30"/>
      <c r="HW938" s="30"/>
      <c r="HX938" s="30"/>
      <c r="HY938" s="30"/>
      <c r="HZ938" s="30"/>
      <c r="IA938" s="30"/>
      <c r="IB938" s="30"/>
      <c r="IC938" s="30"/>
      <c r="ID938" s="30"/>
      <c r="IE938" s="30"/>
      <c r="IF938" s="30"/>
      <c r="IG938" s="30"/>
      <c r="IH938" s="30"/>
      <c r="II938" s="30"/>
      <c r="IJ938" s="30"/>
      <c r="IK938" s="30"/>
      <c r="IL938" s="30"/>
    </row>
    <row r="939" spans="1:246" s="28" customFormat="1">
      <c r="A939" s="30"/>
      <c r="B939" s="92"/>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c r="GI939" s="30"/>
      <c r="GJ939" s="30"/>
      <c r="GK939" s="30"/>
      <c r="GL939" s="30"/>
      <c r="GM939" s="30"/>
      <c r="GN939" s="30"/>
      <c r="GO939" s="30"/>
      <c r="GP939" s="30"/>
      <c r="GQ939" s="30"/>
      <c r="GR939" s="30"/>
      <c r="GS939" s="30"/>
      <c r="GT939" s="30"/>
      <c r="GU939" s="30"/>
      <c r="GV939" s="30"/>
      <c r="GW939" s="30"/>
      <c r="GX939" s="30"/>
      <c r="GY939" s="30"/>
      <c r="GZ939" s="30"/>
      <c r="HA939" s="30"/>
      <c r="HB939" s="30"/>
      <c r="HC939" s="30"/>
      <c r="HD939" s="30"/>
      <c r="HE939" s="30"/>
      <c r="HF939" s="30"/>
      <c r="HG939" s="30"/>
      <c r="HH939" s="30"/>
      <c r="HI939" s="30"/>
      <c r="HJ939" s="30"/>
      <c r="HK939" s="30"/>
      <c r="HL939" s="30"/>
      <c r="HM939" s="30"/>
      <c r="HN939" s="30"/>
      <c r="HO939" s="30"/>
      <c r="HP939" s="30"/>
      <c r="HQ939" s="30"/>
      <c r="HR939" s="30"/>
      <c r="HS939" s="30"/>
      <c r="HT939" s="30"/>
      <c r="HU939" s="30"/>
      <c r="HV939" s="30"/>
      <c r="HW939" s="30"/>
      <c r="HX939" s="30"/>
      <c r="HY939" s="30"/>
      <c r="HZ939" s="30"/>
      <c r="IA939" s="30"/>
      <c r="IB939" s="30"/>
      <c r="IC939" s="30"/>
      <c r="ID939" s="30"/>
      <c r="IE939" s="30"/>
      <c r="IF939" s="30"/>
      <c r="IG939" s="30"/>
      <c r="IH939" s="30"/>
      <c r="II939" s="30"/>
      <c r="IJ939" s="30"/>
      <c r="IK939" s="30"/>
      <c r="IL939" s="30"/>
    </row>
    <row r="940" spans="1:246" s="28" customFormat="1">
      <c r="A940" s="30"/>
      <c r="B940" s="92"/>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c r="ES940" s="30"/>
      <c r="ET940" s="30"/>
      <c r="EU940" s="30"/>
      <c r="EV940" s="30"/>
      <c r="EW940" s="30"/>
      <c r="EX940" s="30"/>
      <c r="EY940" s="30"/>
      <c r="EZ940" s="30"/>
      <c r="FA940" s="30"/>
      <c r="FB940" s="30"/>
      <c r="FC940" s="30"/>
      <c r="FD940" s="30"/>
      <c r="FE940" s="30"/>
      <c r="FF940" s="30"/>
      <c r="FG940" s="30"/>
      <c r="FH940" s="30"/>
      <c r="FI940" s="30"/>
      <c r="FJ940" s="30"/>
      <c r="FK940" s="30"/>
      <c r="FL940" s="30"/>
      <c r="FM940" s="30"/>
      <c r="FN940" s="30"/>
      <c r="FO940" s="30"/>
      <c r="FP940" s="30"/>
      <c r="FQ940" s="30"/>
      <c r="FR940" s="30"/>
      <c r="FS940" s="30"/>
      <c r="FT940" s="30"/>
      <c r="FU940" s="30"/>
      <c r="FV940" s="30"/>
      <c r="FW940" s="30"/>
      <c r="FX940" s="30"/>
      <c r="FY940" s="30"/>
      <c r="FZ940" s="30"/>
      <c r="GA940" s="30"/>
      <c r="GB940" s="30"/>
      <c r="GC940" s="30"/>
      <c r="GD940" s="30"/>
      <c r="GE940" s="30"/>
      <c r="GF940" s="30"/>
      <c r="GG940" s="30"/>
      <c r="GH940" s="30"/>
      <c r="GI940" s="30"/>
      <c r="GJ940" s="30"/>
      <c r="GK940" s="30"/>
      <c r="GL940" s="30"/>
      <c r="GM940" s="30"/>
      <c r="GN940" s="30"/>
      <c r="GO940" s="30"/>
      <c r="GP940" s="30"/>
      <c r="GQ940" s="30"/>
      <c r="GR940" s="30"/>
      <c r="GS940" s="30"/>
      <c r="GT940" s="30"/>
      <c r="GU940" s="30"/>
      <c r="GV940" s="30"/>
      <c r="GW940" s="30"/>
      <c r="GX940" s="30"/>
      <c r="GY940" s="30"/>
      <c r="GZ940" s="30"/>
      <c r="HA940" s="30"/>
      <c r="HB940" s="30"/>
      <c r="HC940" s="30"/>
      <c r="HD940" s="30"/>
      <c r="HE940" s="30"/>
      <c r="HF940" s="30"/>
      <c r="HG940" s="30"/>
      <c r="HH940" s="30"/>
      <c r="HI940" s="30"/>
      <c r="HJ940" s="30"/>
      <c r="HK940" s="30"/>
      <c r="HL940" s="30"/>
      <c r="HM940" s="30"/>
      <c r="HN940" s="30"/>
      <c r="HO940" s="30"/>
      <c r="HP940" s="30"/>
      <c r="HQ940" s="30"/>
      <c r="HR940" s="30"/>
      <c r="HS940" s="30"/>
      <c r="HT940" s="30"/>
      <c r="HU940" s="30"/>
      <c r="HV940" s="30"/>
      <c r="HW940" s="30"/>
      <c r="HX940" s="30"/>
      <c r="HY940" s="30"/>
      <c r="HZ940" s="30"/>
      <c r="IA940" s="30"/>
      <c r="IB940" s="30"/>
      <c r="IC940" s="30"/>
      <c r="ID940" s="30"/>
      <c r="IE940" s="30"/>
      <c r="IF940" s="30"/>
      <c r="IG940" s="30"/>
      <c r="IH940" s="30"/>
      <c r="II940" s="30"/>
      <c r="IJ940" s="30"/>
      <c r="IK940" s="30"/>
      <c r="IL940" s="30"/>
    </row>
    <row r="941" spans="1:246" s="28" customFormat="1">
      <c r="A941" s="30"/>
      <c r="B941" s="92"/>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0"/>
      <c r="FE941" s="30"/>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c r="GD941" s="30"/>
      <c r="GE941" s="30"/>
      <c r="GF941" s="30"/>
      <c r="GG941" s="30"/>
      <c r="GH941" s="30"/>
      <c r="GI941" s="30"/>
      <c r="GJ941" s="30"/>
      <c r="GK941" s="30"/>
      <c r="GL941" s="30"/>
      <c r="GM941" s="30"/>
      <c r="GN941" s="30"/>
      <c r="GO941" s="30"/>
      <c r="GP941" s="30"/>
      <c r="GQ941" s="30"/>
      <c r="GR941" s="30"/>
      <c r="GS941" s="30"/>
      <c r="GT941" s="30"/>
      <c r="GU941" s="30"/>
      <c r="GV941" s="30"/>
      <c r="GW941" s="30"/>
      <c r="GX941" s="30"/>
      <c r="GY941" s="30"/>
      <c r="GZ941" s="30"/>
      <c r="HA941" s="30"/>
      <c r="HB941" s="30"/>
      <c r="HC941" s="30"/>
      <c r="HD941" s="30"/>
      <c r="HE941" s="30"/>
      <c r="HF941" s="30"/>
      <c r="HG941" s="30"/>
      <c r="HH941" s="30"/>
      <c r="HI941" s="30"/>
      <c r="HJ941" s="30"/>
      <c r="HK941" s="30"/>
      <c r="HL941" s="30"/>
      <c r="HM941" s="30"/>
      <c r="HN941" s="30"/>
      <c r="HO941" s="30"/>
      <c r="HP941" s="30"/>
      <c r="HQ941" s="30"/>
      <c r="HR941" s="30"/>
      <c r="HS941" s="30"/>
      <c r="HT941" s="30"/>
      <c r="HU941" s="30"/>
      <c r="HV941" s="30"/>
      <c r="HW941" s="30"/>
      <c r="HX941" s="30"/>
      <c r="HY941" s="30"/>
      <c r="HZ941" s="30"/>
      <c r="IA941" s="30"/>
      <c r="IB941" s="30"/>
      <c r="IC941" s="30"/>
      <c r="ID941" s="30"/>
      <c r="IE941" s="30"/>
      <c r="IF941" s="30"/>
      <c r="IG941" s="30"/>
      <c r="IH941" s="30"/>
      <c r="II941" s="30"/>
      <c r="IJ941" s="30"/>
      <c r="IK941" s="30"/>
      <c r="IL941" s="30"/>
    </row>
    <row r="942" spans="1:246" s="28" customFormat="1">
      <c r="A942" s="30"/>
      <c r="B942" s="92"/>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30"/>
      <c r="DN942" s="30"/>
      <c r="DO942" s="30"/>
      <c r="DP942" s="30"/>
      <c r="DQ942" s="30"/>
      <c r="DR942" s="30"/>
      <c r="DS942" s="30"/>
      <c r="DT942" s="30"/>
      <c r="DU942" s="30"/>
      <c r="DV942" s="30"/>
      <c r="DW942" s="30"/>
      <c r="DX942" s="30"/>
      <c r="DY942" s="30"/>
      <c r="DZ942" s="30"/>
      <c r="EA942" s="30"/>
      <c r="EB942" s="30"/>
      <c r="EC942" s="30"/>
      <c r="ED942" s="30"/>
      <c r="EE942" s="30"/>
      <c r="EF942" s="30"/>
      <c r="EG942" s="30"/>
      <c r="EH942" s="30"/>
      <c r="EI942" s="30"/>
      <c r="EJ942" s="30"/>
      <c r="EK942" s="30"/>
      <c r="EL942" s="30"/>
      <c r="EM942" s="30"/>
      <c r="EN942" s="30"/>
      <c r="EO942" s="30"/>
      <c r="EP942" s="30"/>
      <c r="EQ942" s="30"/>
      <c r="ER942" s="30"/>
      <c r="ES942" s="30"/>
      <c r="ET942" s="30"/>
      <c r="EU942" s="30"/>
      <c r="EV942" s="30"/>
      <c r="EW942" s="30"/>
      <c r="EX942" s="30"/>
      <c r="EY942" s="30"/>
      <c r="EZ942" s="30"/>
      <c r="FA942" s="30"/>
      <c r="FB942" s="30"/>
      <c r="FC942" s="30"/>
      <c r="FD942" s="30"/>
      <c r="FE942" s="30"/>
      <c r="FF942" s="30"/>
      <c r="FG942" s="30"/>
      <c r="FH942" s="30"/>
      <c r="FI942" s="30"/>
      <c r="FJ942" s="30"/>
      <c r="FK942" s="30"/>
      <c r="FL942" s="30"/>
      <c r="FM942" s="30"/>
      <c r="FN942" s="30"/>
      <c r="FO942" s="30"/>
      <c r="FP942" s="30"/>
      <c r="FQ942" s="30"/>
      <c r="FR942" s="30"/>
      <c r="FS942" s="30"/>
      <c r="FT942" s="30"/>
      <c r="FU942" s="30"/>
      <c r="FV942" s="30"/>
      <c r="FW942" s="30"/>
      <c r="FX942" s="30"/>
      <c r="FY942" s="30"/>
      <c r="FZ942" s="30"/>
      <c r="GA942" s="30"/>
      <c r="GB942" s="30"/>
      <c r="GC942" s="30"/>
      <c r="GD942" s="30"/>
      <c r="GE942" s="30"/>
      <c r="GF942" s="30"/>
      <c r="GG942" s="30"/>
      <c r="GH942" s="30"/>
      <c r="GI942" s="30"/>
      <c r="GJ942" s="30"/>
      <c r="GK942" s="30"/>
      <c r="GL942" s="30"/>
      <c r="GM942" s="30"/>
      <c r="GN942" s="30"/>
      <c r="GO942" s="30"/>
      <c r="GP942" s="30"/>
      <c r="GQ942" s="30"/>
      <c r="GR942" s="30"/>
      <c r="GS942" s="30"/>
      <c r="GT942" s="30"/>
      <c r="GU942" s="30"/>
      <c r="GV942" s="30"/>
      <c r="GW942" s="30"/>
      <c r="GX942" s="30"/>
      <c r="GY942" s="30"/>
      <c r="GZ942" s="30"/>
      <c r="HA942" s="30"/>
      <c r="HB942" s="30"/>
      <c r="HC942" s="30"/>
      <c r="HD942" s="30"/>
      <c r="HE942" s="30"/>
      <c r="HF942" s="30"/>
      <c r="HG942" s="30"/>
      <c r="HH942" s="30"/>
      <c r="HI942" s="30"/>
      <c r="HJ942" s="30"/>
      <c r="HK942" s="30"/>
      <c r="HL942" s="30"/>
      <c r="HM942" s="30"/>
      <c r="HN942" s="30"/>
      <c r="HO942" s="30"/>
      <c r="HP942" s="30"/>
      <c r="HQ942" s="30"/>
      <c r="HR942" s="30"/>
      <c r="HS942" s="30"/>
      <c r="HT942" s="30"/>
      <c r="HU942" s="30"/>
      <c r="HV942" s="30"/>
      <c r="HW942" s="30"/>
      <c r="HX942" s="30"/>
      <c r="HY942" s="30"/>
      <c r="HZ942" s="30"/>
      <c r="IA942" s="30"/>
      <c r="IB942" s="30"/>
      <c r="IC942" s="30"/>
      <c r="ID942" s="30"/>
      <c r="IE942" s="30"/>
      <c r="IF942" s="30"/>
      <c r="IG942" s="30"/>
      <c r="IH942" s="30"/>
      <c r="II942" s="30"/>
      <c r="IJ942" s="30"/>
      <c r="IK942" s="30"/>
      <c r="IL942" s="30"/>
    </row>
    <row r="943" spans="1:246" s="28" customFormat="1">
      <c r="A943" s="30"/>
      <c r="B943" s="92"/>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c r="GB943" s="30"/>
      <c r="GC943" s="30"/>
      <c r="GD943" s="30"/>
      <c r="GE943" s="30"/>
      <c r="GF943" s="30"/>
      <c r="GG943" s="30"/>
      <c r="GH943" s="30"/>
      <c r="GI943" s="30"/>
      <c r="GJ943" s="30"/>
      <c r="GK943" s="30"/>
      <c r="GL943" s="30"/>
      <c r="GM943" s="30"/>
      <c r="GN943" s="30"/>
      <c r="GO943" s="30"/>
      <c r="GP943" s="30"/>
      <c r="GQ943" s="30"/>
      <c r="GR943" s="30"/>
      <c r="GS943" s="30"/>
      <c r="GT943" s="30"/>
      <c r="GU943" s="30"/>
      <c r="GV943" s="30"/>
      <c r="GW943" s="30"/>
      <c r="GX943" s="30"/>
      <c r="GY943" s="30"/>
      <c r="GZ943" s="30"/>
      <c r="HA943" s="30"/>
      <c r="HB943" s="30"/>
      <c r="HC943" s="30"/>
      <c r="HD943" s="30"/>
      <c r="HE943" s="30"/>
      <c r="HF943" s="30"/>
      <c r="HG943" s="30"/>
      <c r="HH943" s="30"/>
      <c r="HI943" s="30"/>
      <c r="HJ943" s="30"/>
      <c r="HK943" s="30"/>
      <c r="HL943" s="30"/>
      <c r="HM943" s="30"/>
      <c r="HN943" s="30"/>
      <c r="HO943" s="30"/>
      <c r="HP943" s="30"/>
      <c r="HQ943" s="30"/>
      <c r="HR943" s="30"/>
      <c r="HS943" s="30"/>
      <c r="HT943" s="30"/>
      <c r="HU943" s="30"/>
      <c r="HV943" s="30"/>
      <c r="HW943" s="30"/>
      <c r="HX943" s="30"/>
      <c r="HY943" s="30"/>
      <c r="HZ943" s="30"/>
      <c r="IA943" s="30"/>
      <c r="IB943" s="30"/>
      <c r="IC943" s="30"/>
      <c r="ID943" s="30"/>
      <c r="IE943" s="30"/>
      <c r="IF943" s="30"/>
      <c r="IG943" s="30"/>
      <c r="IH943" s="30"/>
      <c r="II943" s="30"/>
      <c r="IJ943" s="30"/>
      <c r="IK943" s="30"/>
      <c r="IL943" s="30"/>
    </row>
    <row r="944" spans="1:246" s="28" customFormat="1">
      <c r="A944" s="30"/>
      <c r="B944" s="92"/>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0"/>
      <c r="FE944" s="30"/>
      <c r="FF944" s="30"/>
      <c r="FG944" s="30"/>
      <c r="FH944" s="30"/>
      <c r="FI944" s="30"/>
      <c r="FJ944" s="30"/>
      <c r="FK944" s="30"/>
      <c r="FL944" s="30"/>
      <c r="FM944" s="30"/>
      <c r="FN944" s="30"/>
      <c r="FO944" s="30"/>
      <c r="FP944" s="30"/>
      <c r="FQ944" s="30"/>
      <c r="FR944" s="30"/>
      <c r="FS944" s="30"/>
      <c r="FT944" s="30"/>
      <c r="FU944" s="30"/>
      <c r="FV944" s="30"/>
      <c r="FW944" s="30"/>
      <c r="FX944" s="30"/>
      <c r="FY944" s="30"/>
      <c r="FZ944" s="30"/>
      <c r="GA944" s="30"/>
      <c r="GB944" s="30"/>
      <c r="GC944" s="30"/>
      <c r="GD944" s="30"/>
      <c r="GE944" s="30"/>
      <c r="GF944" s="30"/>
      <c r="GG944" s="30"/>
      <c r="GH944" s="30"/>
      <c r="GI944" s="30"/>
      <c r="GJ944" s="30"/>
      <c r="GK944" s="30"/>
      <c r="GL944" s="30"/>
      <c r="GM944" s="30"/>
      <c r="GN944" s="30"/>
      <c r="GO944" s="30"/>
      <c r="GP944" s="30"/>
      <c r="GQ944" s="30"/>
      <c r="GR944" s="30"/>
      <c r="GS944" s="30"/>
      <c r="GT944" s="30"/>
      <c r="GU944" s="30"/>
      <c r="GV944" s="30"/>
      <c r="GW944" s="30"/>
      <c r="GX944" s="30"/>
      <c r="GY944" s="30"/>
      <c r="GZ944" s="30"/>
      <c r="HA944" s="30"/>
      <c r="HB944" s="30"/>
      <c r="HC944" s="30"/>
      <c r="HD944" s="30"/>
      <c r="HE944" s="30"/>
      <c r="HF944" s="30"/>
      <c r="HG944" s="30"/>
      <c r="HH944" s="30"/>
      <c r="HI944" s="30"/>
      <c r="HJ944" s="30"/>
      <c r="HK944" s="30"/>
      <c r="HL944" s="30"/>
      <c r="HM944" s="30"/>
      <c r="HN944" s="30"/>
      <c r="HO944" s="30"/>
      <c r="HP944" s="30"/>
      <c r="HQ944" s="30"/>
      <c r="HR944" s="30"/>
      <c r="HS944" s="30"/>
      <c r="HT944" s="30"/>
      <c r="HU944" s="30"/>
      <c r="HV944" s="30"/>
      <c r="HW944" s="30"/>
      <c r="HX944" s="30"/>
      <c r="HY944" s="30"/>
      <c r="HZ944" s="30"/>
      <c r="IA944" s="30"/>
      <c r="IB944" s="30"/>
      <c r="IC944" s="30"/>
      <c r="ID944" s="30"/>
      <c r="IE944" s="30"/>
      <c r="IF944" s="30"/>
      <c r="IG944" s="30"/>
      <c r="IH944" s="30"/>
      <c r="II944" s="30"/>
      <c r="IJ944" s="30"/>
      <c r="IK944" s="30"/>
      <c r="IL944" s="30"/>
    </row>
    <row r="945" spans="1:246" s="28" customFormat="1">
      <c r="A945" s="30"/>
      <c r="B945" s="92"/>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0"/>
      <c r="FE945" s="30"/>
      <c r="FF945" s="30"/>
      <c r="FG945" s="30"/>
      <c r="FH945" s="30"/>
      <c r="FI945" s="30"/>
      <c r="FJ945" s="30"/>
      <c r="FK945" s="30"/>
      <c r="FL945" s="30"/>
      <c r="FM945" s="30"/>
      <c r="FN945" s="30"/>
      <c r="FO945" s="30"/>
      <c r="FP945" s="30"/>
      <c r="FQ945" s="30"/>
      <c r="FR945" s="30"/>
      <c r="FS945" s="30"/>
      <c r="FT945" s="30"/>
      <c r="FU945" s="30"/>
      <c r="FV945" s="30"/>
      <c r="FW945" s="30"/>
      <c r="FX945" s="30"/>
      <c r="FY945" s="30"/>
      <c r="FZ945" s="30"/>
      <c r="GA945" s="30"/>
      <c r="GB945" s="30"/>
      <c r="GC945" s="30"/>
      <c r="GD945" s="30"/>
      <c r="GE945" s="30"/>
      <c r="GF945" s="30"/>
      <c r="GG945" s="30"/>
      <c r="GH945" s="30"/>
      <c r="GI945" s="30"/>
      <c r="GJ945" s="30"/>
      <c r="GK945" s="30"/>
      <c r="GL945" s="30"/>
      <c r="GM945" s="30"/>
      <c r="GN945" s="30"/>
      <c r="GO945" s="30"/>
      <c r="GP945" s="30"/>
      <c r="GQ945" s="30"/>
      <c r="GR945" s="30"/>
      <c r="GS945" s="30"/>
      <c r="GT945" s="30"/>
      <c r="GU945" s="30"/>
      <c r="GV945" s="30"/>
      <c r="GW945" s="30"/>
      <c r="GX945" s="30"/>
      <c r="GY945" s="30"/>
      <c r="GZ945" s="30"/>
      <c r="HA945" s="30"/>
      <c r="HB945" s="30"/>
      <c r="HC945" s="30"/>
      <c r="HD945" s="30"/>
      <c r="HE945" s="30"/>
      <c r="HF945" s="30"/>
      <c r="HG945" s="30"/>
      <c r="HH945" s="30"/>
      <c r="HI945" s="30"/>
      <c r="HJ945" s="30"/>
      <c r="HK945" s="30"/>
      <c r="HL945" s="30"/>
      <c r="HM945" s="30"/>
      <c r="HN945" s="30"/>
      <c r="HO945" s="30"/>
      <c r="HP945" s="30"/>
      <c r="HQ945" s="30"/>
      <c r="HR945" s="30"/>
      <c r="HS945" s="30"/>
      <c r="HT945" s="30"/>
      <c r="HU945" s="30"/>
      <c r="HV945" s="30"/>
      <c r="HW945" s="30"/>
      <c r="HX945" s="30"/>
      <c r="HY945" s="30"/>
      <c r="HZ945" s="30"/>
      <c r="IA945" s="30"/>
      <c r="IB945" s="30"/>
      <c r="IC945" s="30"/>
      <c r="ID945" s="30"/>
      <c r="IE945" s="30"/>
      <c r="IF945" s="30"/>
      <c r="IG945" s="30"/>
      <c r="IH945" s="30"/>
      <c r="II945" s="30"/>
      <c r="IJ945" s="30"/>
      <c r="IK945" s="30"/>
      <c r="IL945" s="30"/>
    </row>
    <row r="946" spans="1:246" s="28" customFormat="1">
      <c r="A946" s="30"/>
      <c r="B946" s="92"/>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0"/>
      <c r="FE946" s="30"/>
      <c r="FF946" s="30"/>
      <c r="FG946" s="30"/>
      <c r="FH946" s="30"/>
      <c r="FI946" s="30"/>
      <c r="FJ946" s="30"/>
      <c r="FK946" s="30"/>
      <c r="FL946" s="30"/>
      <c r="FM946" s="30"/>
      <c r="FN946" s="30"/>
      <c r="FO946" s="30"/>
      <c r="FP946" s="30"/>
      <c r="FQ946" s="30"/>
      <c r="FR946" s="30"/>
      <c r="FS946" s="30"/>
      <c r="FT946" s="30"/>
      <c r="FU946" s="30"/>
      <c r="FV946" s="30"/>
      <c r="FW946" s="30"/>
      <c r="FX946" s="30"/>
      <c r="FY946" s="30"/>
      <c r="FZ946" s="30"/>
      <c r="GA946" s="30"/>
      <c r="GB946" s="30"/>
      <c r="GC946" s="30"/>
      <c r="GD946" s="30"/>
      <c r="GE946" s="30"/>
      <c r="GF946" s="30"/>
      <c r="GG946" s="30"/>
      <c r="GH946" s="30"/>
      <c r="GI946" s="30"/>
      <c r="GJ946" s="30"/>
      <c r="GK946" s="30"/>
      <c r="GL946" s="30"/>
      <c r="GM946" s="30"/>
      <c r="GN946" s="30"/>
      <c r="GO946" s="30"/>
      <c r="GP946" s="30"/>
      <c r="GQ946" s="30"/>
      <c r="GR946" s="30"/>
      <c r="GS946" s="30"/>
      <c r="GT946" s="30"/>
      <c r="GU946" s="30"/>
      <c r="GV946" s="30"/>
      <c r="GW946" s="30"/>
      <c r="GX946" s="30"/>
      <c r="GY946" s="30"/>
      <c r="GZ946" s="30"/>
      <c r="HA946" s="30"/>
      <c r="HB946" s="30"/>
      <c r="HC946" s="30"/>
      <c r="HD946" s="30"/>
      <c r="HE946" s="30"/>
      <c r="HF946" s="30"/>
      <c r="HG946" s="30"/>
      <c r="HH946" s="30"/>
      <c r="HI946" s="30"/>
      <c r="HJ946" s="30"/>
      <c r="HK946" s="30"/>
      <c r="HL946" s="30"/>
      <c r="HM946" s="30"/>
      <c r="HN946" s="30"/>
      <c r="HO946" s="30"/>
      <c r="HP946" s="30"/>
      <c r="HQ946" s="30"/>
      <c r="HR946" s="30"/>
      <c r="HS946" s="30"/>
      <c r="HT946" s="30"/>
      <c r="HU946" s="30"/>
      <c r="HV946" s="30"/>
      <c r="HW946" s="30"/>
      <c r="HX946" s="30"/>
      <c r="HY946" s="30"/>
      <c r="HZ946" s="30"/>
      <c r="IA946" s="30"/>
      <c r="IB946" s="30"/>
      <c r="IC946" s="30"/>
      <c r="ID946" s="30"/>
      <c r="IE946" s="30"/>
      <c r="IF946" s="30"/>
      <c r="IG946" s="30"/>
      <c r="IH946" s="30"/>
      <c r="II946" s="30"/>
      <c r="IJ946" s="30"/>
      <c r="IK946" s="30"/>
      <c r="IL946" s="30"/>
    </row>
    <row r="947" spans="1:246" s="28" customFormat="1">
      <c r="A947" s="30"/>
      <c r="B947" s="92"/>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0"/>
      <c r="FE947" s="30"/>
      <c r="FF947" s="30"/>
      <c r="FG947" s="30"/>
      <c r="FH947" s="30"/>
      <c r="FI947" s="30"/>
      <c r="FJ947" s="30"/>
      <c r="FK947" s="30"/>
      <c r="FL947" s="30"/>
      <c r="FM947" s="30"/>
      <c r="FN947" s="30"/>
      <c r="FO947" s="30"/>
      <c r="FP947" s="30"/>
      <c r="FQ947" s="30"/>
      <c r="FR947" s="30"/>
      <c r="FS947" s="30"/>
      <c r="FT947" s="30"/>
      <c r="FU947" s="30"/>
      <c r="FV947" s="30"/>
      <c r="FW947" s="30"/>
      <c r="FX947" s="30"/>
      <c r="FY947" s="30"/>
      <c r="FZ947" s="30"/>
      <c r="GA947" s="30"/>
      <c r="GB947" s="30"/>
      <c r="GC947" s="30"/>
      <c r="GD947" s="30"/>
      <c r="GE947" s="30"/>
      <c r="GF947" s="30"/>
      <c r="GG947" s="30"/>
      <c r="GH947" s="30"/>
      <c r="GI947" s="30"/>
      <c r="GJ947" s="30"/>
      <c r="GK947" s="30"/>
      <c r="GL947" s="30"/>
      <c r="GM947" s="30"/>
      <c r="GN947" s="30"/>
      <c r="GO947" s="30"/>
      <c r="GP947" s="30"/>
      <c r="GQ947" s="30"/>
      <c r="GR947" s="30"/>
      <c r="GS947" s="30"/>
      <c r="GT947" s="30"/>
      <c r="GU947" s="30"/>
      <c r="GV947" s="30"/>
      <c r="GW947" s="30"/>
      <c r="GX947" s="30"/>
      <c r="GY947" s="30"/>
      <c r="GZ947" s="30"/>
      <c r="HA947" s="30"/>
      <c r="HB947" s="30"/>
      <c r="HC947" s="30"/>
      <c r="HD947" s="30"/>
      <c r="HE947" s="30"/>
      <c r="HF947" s="30"/>
      <c r="HG947" s="30"/>
      <c r="HH947" s="30"/>
      <c r="HI947" s="30"/>
      <c r="HJ947" s="30"/>
      <c r="HK947" s="30"/>
      <c r="HL947" s="30"/>
      <c r="HM947" s="30"/>
      <c r="HN947" s="30"/>
      <c r="HO947" s="30"/>
      <c r="HP947" s="30"/>
      <c r="HQ947" s="30"/>
      <c r="HR947" s="30"/>
      <c r="HS947" s="30"/>
      <c r="HT947" s="30"/>
      <c r="HU947" s="30"/>
      <c r="HV947" s="30"/>
      <c r="HW947" s="30"/>
      <c r="HX947" s="30"/>
      <c r="HY947" s="30"/>
      <c r="HZ947" s="30"/>
      <c r="IA947" s="30"/>
      <c r="IB947" s="30"/>
      <c r="IC947" s="30"/>
      <c r="ID947" s="30"/>
      <c r="IE947" s="30"/>
      <c r="IF947" s="30"/>
      <c r="IG947" s="30"/>
      <c r="IH947" s="30"/>
      <c r="II947" s="30"/>
      <c r="IJ947" s="30"/>
      <c r="IK947" s="30"/>
      <c r="IL947" s="30"/>
    </row>
    <row r="948" spans="1:246" s="28" customFormat="1">
      <c r="A948" s="30"/>
      <c r="B948" s="92"/>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30"/>
      <c r="ED948" s="30"/>
      <c r="EE948" s="30"/>
      <c r="EF948" s="30"/>
      <c r="EG948" s="30"/>
      <c r="EH948" s="30"/>
      <c r="EI948" s="30"/>
      <c r="EJ948" s="30"/>
      <c r="EK948" s="30"/>
      <c r="EL948" s="30"/>
      <c r="EM948" s="30"/>
      <c r="EN948" s="30"/>
      <c r="EO948" s="30"/>
      <c r="EP948" s="30"/>
      <c r="EQ948" s="30"/>
      <c r="ER948" s="30"/>
      <c r="ES948" s="30"/>
      <c r="ET948" s="30"/>
      <c r="EU948" s="30"/>
      <c r="EV948" s="30"/>
      <c r="EW948" s="30"/>
      <c r="EX948" s="30"/>
      <c r="EY948" s="30"/>
      <c r="EZ948" s="30"/>
      <c r="FA948" s="30"/>
      <c r="FB948" s="30"/>
      <c r="FC948" s="30"/>
      <c r="FD948" s="30"/>
      <c r="FE948" s="30"/>
      <c r="FF948" s="30"/>
      <c r="FG948" s="30"/>
      <c r="FH948" s="30"/>
      <c r="FI948" s="30"/>
      <c r="FJ948" s="30"/>
      <c r="FK948" s="30"/>
      <c r="FL948" s="30"/>
      <c r="FM948" s="30"/>
      <c r="FN948" s="30"/>
      <c r="FO948" s="30"/>
      <c r="FP948" s="30"/>
      <c r="FQ948" s="30"/>
      <c r="FR948" s="30"/>
      <c r="FS948" s="30"/>
      <c r="FT948" s="30"/>
      <c r="FU948" s="30"/>
      <c r="FV948" s="30"/>
      <c r="FW948" s="30"/>
      <c r="FX948" s="30"/>
      <c r="FY948" s="30"/>
      <c r="FZ948" s="30"/>
      <c r="GA948" s="30"/>
      <c r="GB948" s="30"/>
      <c r="GC948" s="30"/>
      <c r="GD948" s="30"/>
      <c r="GE948" s="30"/>
      <c r="GF948" s="30"/>
      <c r="GG948" s="30"/>
      <c r="GH948" s="30"/>
      <c r="GI948" s="30"/>
      <c r="GJ948" s="30"/>
      <c r="GK948" s="30"/>
      <c r="GL948" s="30"/>
      <c r="GM948" s="30"/>
      <c r="GN948" s="30"/>
      <c r="GO948" s="30"/>
      <c r="GP948" s="30"/>
      <c r="GQ948" s="30"/>
      <c r="GR948" s="30"/>
      <c r="GS948" s="30"/>
      <c r="GT948" s="30"/>
      <c r="GU948" s="30"/>
      <c r="GV948" s="30"/>
      <c r="GW948" s="30"/>
      <c r="GX948" s="30"/>
      <c r="GY948" s="30"/>
      <c r="GZ948" s="30"/>
      <c r="HA948" s="30"/>
      <c r="HB948" s="30"/>
      <c r="HC948" s="30"/>
      <c r="HD948" s="30"/>
      <c r="HE948" s="30"/>
      <c r="HF948" s="30"/>
      <c r="HG948" s="30"/>
      <c r="HH948" s="30"/>
      <c r="HI948" s="30"/>
      <c r="HJ948" s="30"/>
      <c r="HK948" s="30"/>
      <c r="HL948" s="30"/>
      <c r="HM948" s="30"/>
      <c r="HN948" s="30"/>
      <c r="HO948" s="30"/>
      <c r="HP948" s="30"/>
      <c r="HQ948" s="30"/>
      <c r="HR948" s="30"/>
      <c r="HS948" s="30"/>
      <c r="HT948" s="30"/>
      <c r="HU948" s="30"/>
      <c r="HV948" s="30"/>
      <c r="HW948" s="30"/>
      <c r="HX948" s="30"/>
      <c r="HY948" s="30"/>
      <c r="HZ948" s="30"/>
      <c r="IA948" s="30"/>
      <c r="IB948" s="30"/>
      <c r="IC948" s="30"/>
      <c r="ID948" s="30"/>
      <c r="IE948" s="30"/>
      <c r="IF948" s="30"/>
      <c r="IG948" s="30"/>
      <c r="IH948" s="30"/>
      <c r="II948" s="30"/>
      <c r="IJ948" s="30"/>
      <c r="IK948" s="30"/>
      <c r="IL948" s="30"/>
    </row>
    <row r="949" spans="1:246" s="28" customFormat="1">
      <c r="A949" s="30"/>
      <c r="B949" s="92"/>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0"/>
      <c r="FE949" s="30"/>
      <c r="FF949" s="30"/>
      <c r="FG949" s="30"/>
      <c r="FH949" s="30"/>
      <c r="FI949" s="30"/>
      <c r="FJ949" s="30"/>
      <c r="FK949" s="30"/>
      <c r="FL949" s="30"/>
      <c r="FM949" s="30"/>
      <c r="FN949" s="30"/>
      <c r="FO949" s="30"/>
      <c r="FP949" s="30"/>
      <c r="FQ949" s="30"/>
      <c r="FR949" s="30"/>
      <c r="FS949" s="30"/>
      <c r="FT949" s="30"/>
      <c r="FU949" s="30"/>
      <c r="FV949" s="30"/>
      <c r="FW949" s="30"/>
      <c r="FX949" s="30"/>
      <c r="FY949" s="30"/>
      <c r="FZ949" s="30"/>
      <c r="GA949" s="30"/>
      <c r="GB949" s="30"/>
      <c r="GC949" s="30"/>
      <c r="GD949" s="30"/>
      <c r="GE949" s="30"/>
      <c r="GF949" s="30"/>
      <c r="GG949" s="30"/>
      <c r="GH949" s="30"/>
      <c r="GI949" s="30"/>
      <c r="GJ949" s="30"/>
      <c r="GK949" s="30"/>
      <c r="GL949" s="30"/>
      <c r="GM949" s="30"/>
      <c r="GN949" s="30"/>
      <c r="GO949" s="30"/>
      <c r="GP949" s="30"/>
      <c r="GQ949" s="30"/>
      <c r="GR949" s="30"/>
      <c r="GS949" s="30"/>
      <c r="GT949" s="30"/>
      <c r="GU949" s="30"/>
      <c r="GV949" s="30"/>
      <c r="GW949" s="30"/>
      <c r="GX949" s="30"/>
      <c r="GY949" s="30"/>
      <c r="GZ949" s="30"/>
      <c r="HA949" s="30"/>
      <c r="HB949" s="30"/>
      <c r="HC949" s="30"/>
      <c r="HD949" s="30"/>
      <c r="HE949" s="30"/>
      <c r="HF949" s="30"/>
      <c r="HG949" s="30"/>
      <c r="HH949" s="30"/>
      <c r="HI949" s="30"/>
      <c r="HJ949" s="30"/>
      <c r="HK949" s="30"/>
      <c r="HL949" s="30"/>
      <c r="HM949" s="30"/>
      <c r="HN949" s="30"/>
      <c r="HO949" s="30"/>
      <c r="HP949" s="30"/>
      <c r="HQ949" s="30"/>
      <c r="HR949" s="30"/>
      <c r="HS949" s="30"/>
      <c r="HT949" s="30"/>
      <c r="HU949" s="30"/>
      <c r="HV949" s="30"/>
      <c r="HW949" s="30"/>
      <c r="HX949" s="30"/>
      <c r="HY949" s="30"/>
      <c r="HZ949" s="30"/>
      <c r="IA949" s="30"/>
      <c r="IB949" s="30"/>
      <c r="IC949" s="30"/>
      <c r="ID949" s="30"/>
      <c r="IE949" s="30"/>
      <c r="IF949" s="30"/>
      <c r="IG949" s="30"/>
      <c r="IH949" s="30"/>
      <c r="II949" s="30"/>
      <c r="IJ949" s="30"/>
      <c r="IK949" s="30"/>
      <c r="IL949" s="30"/>
    </row>
    <row r="950" spans="1:246" s="28" customFormat="1">
      <c r="A950" s="30"/>
      <c r="B950" s="92"/>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c r="CS950" s="30"/>
      <c r="CT950" s="30"/>
      <c r="CU950" s="30"/>
      <c r="CV950" s="30"/>
      <c r="CW950" s="30"/>
      <c r="CX950" s="30"/>
      <c r="CY950" s="30"/>
      <c r="CZ950" s="30"/>
      <c r="DA950" s="30"/>
      <c r="DB950" s="30"/>
      <c r="DC950" s="30"/>
      <c r="DD950" s="30"/>
      <c r="DE950" s="30"/>
      <c r="DF950" s="30"/>
      <c r="DG950" s="30"/>
      <c r="DH950" s="30"/>
      <c r="DI950" s="30"/>
      <c r="DJ950" s="30"/>
      <c r="DK950" s="30"/>
      <c r="DL950" s="30"/>
      <c r="DM950" s="30"/>
      <c r="DN950" s="30"/>
      <c r="DO950" s="30"/>
      <c r="DP950" s="30"/>
      <c r="DQ950" s="30"/>
      <c r="DR950" s="30"/>
      <c r="DS950" s="30"/>
      <c r="DT950" s="30"/>
      <c r="DU950" s="30"/>
      <c r="DV950" s="30"/>
      <c r="DW950" s="30"/>
      <c r="DX950" s="30"/>
      <c r="DY950" s="30"/>
      <c r="DZ950" s="30"/>
      <c r="EA950" s="30"/>
      <c r="EB950" s="30"/>
      <c r="EC950" s="30"/>
      <c r="ED950" s="30"/>
      <c r="EE950" s="30"/>
      <c r="EF950" s="30"/>
      <c r="EG950" s="30"/>
      <c r="EH950" s="30"/>
      <c r="EI950" s="30"/>
      <c r="EJ950" s="30"/>
      <c r="EK950" s="30"/>
      <c r="EL950" s="30"/>
      <c r="EM950" s="30"/>
      <c r="EN950" s="30"/>
      <c r="EO950" s="30"/>
      <c r="EP950" s="30"/>
      <c r="EQ950" s="30"/>
      <c r="ER950" s="30"/>
      <c r="ES950" s="30"/>
      <c r="ET950" s="30"/>
      <c r="EU950" s="30"/>
      <c r="EV950" s="30"/>
      <c r="EW950" s="30"/>
      <c r="EX950" s="30"/>
      <c r="EY950" s="30"/>
      <c r="EZ950" s="30"/>
      <c r="FA950" s="30"/>
      <c r="FB950" s="30"/>
      <c r="FC950" s="30"/>
      <c r="FD950" s="30"/>
      <c r="FE950" s="30"/>
      <c r="FF950" s="30"/>
      <c r="FG950" s="30"/>
      <c r="FH950" s="30"/>
      <c r="FI950" s="30"/>
      <c r="FJ950" s="30"/>
      <c r="FK950" s="30"/>
      <c r="FL950" s="30"/>
      <c r="FM950" s="30"/>
      <c r="FN950" s="30"/>
      <c r="FO950" s="30"/>
      <c r="FP950" s="30"/>
      <c r="FQ950" s="30"/>
      <c r="FR950" s="30"/>
      <c r="FS950" s="30"/>
      <c r="FT950" s="30"/>
      <c r="FU950" s="30"/>
      <c r="FV950" s="30"/>
      <c r="FW950" s="30"/>
      <c r="FX950" s="30"/>
      <c r="FY950" s="30"/>
      <c r="FZ950" s="30"/>
      <c r="GA950" s="30"/>
      <c r="GB950" s="30"/>
      <c r="GC950" s="30"/>
      <c r="GD950" s="30"/>
      <c r="GE950" s="30"/>
      <c r="GF950" s="30"/>
      <c r="GG950" s="30"/>
      <c r="GH950" s="30"/>
      <c r="GI950" s="30"/>
      <c r="GJ950" s="30"/>
      <c r="GK950" s="30"/>
      <c r="GL950" s="30"/>
      <c r="GM950" s="30"/>
      <c r="GN950" s="30"/>
      <c r="GO950" s="30"/>
      <c r="GP950" s="30"/>
      <c r="GQ950" s="30"/>
      <c r="GR950" s="30"/>
      <c r="GS950" s="30"/>
      <c r="GT950" s="30"/>
      <c r="GU950" s="30"/>
      <c r="GV950" s="30"/>
      <c r="GW950" s="30"/>
      <c r="GX950" s="30"/>
      <c r="GY950" s="30"/>
      <c r="GZ950" s="30"/>
      <c r="HA950" s="30"/>
      <c r="HB950" s="30"/>
      <c r="HC950" s="30"/>
      <c r="HD950" s="30"/>
      <c r="HE950" s="30"/>
      <c r="HF950" s="30"/>
      <c r="HG950" s="30"/>
      <c r="HH950" s="30"/>
      <c r="HI950" s="30"/>
      <c r="HJ950" s="30"/>
      <c r="HK950" s="30"/>
      <c r="HL950" s="30"/>
      <c r="HM950" s="30"/>
      <c r="HN950" s="30"/>
      <c r="HO950" s="30"/>
      <c r="HP950" s="30"/>
      <c r="HQ950" s="30"/>
      <c r="HR950" s="30"/>
      <c r="HS950" s="30"/>
      <c r="HT950" s="30"/>
      <c r="HU950" s="30"/>
      <c r="HV950" s="30"/>
      <c r="HW950" s="30"/>
      <c r="HX950" s="30"/>
      <c r="HY950" s="30"/>
      <c r="HZ950" s="30"/>
      <c r="IA950" s="30"/>
      <c r="IB950" s="30"/>
      <c r="IC950" s="30"/>
      <c r="ID950" s="30"/>
      <c r="IE950" s="30"/>
      <c r="IF950" s="30"/>
      <c r="IG950" s="30"/>
      <c r="IH950" s="30"/>
      <c r="II950" s="30"/>
      <c r="IJ950" s="30"/>
      <c r="IK950" s="30"/>
      <c r="IL950" s="30"/>
    </row>
    <row r="951" spans="1:246" s="28" customFormat="1">
      <c r="A951" s="30"/>
      <c r="B951" s="92"/>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c r="CS951" s="30"/>
      <c r="CT951" s="30"/>
      <c r="CU951" s="30"/>
      <c r="CV951" s="30"/>
      <c r="CW951" s="30"/>
      <c r="CX951" s="30"/>
      <c r="CY951" s="30"/>
      <c r="CZ951" s="30"/>
      <c r="DA951" s="30"/>
      <c r="DB951" s="30"/>
      <c r="DC951" s="30"/>
      <c r="DD951" s="30"/>
      <c r="DE951" s="30"/>
      <c r="DF951" s="30"/>
      <c r="DG951" s="30"/>
      <c r="DH951" s="30"/>
      <c r="DI951" s="30"/>
      <c r="DJ951" s="30"/>
      <c r="DK951" s="30"/>
      <c r="DL951" s="30"/>
      <c r="DM951" s="30"/>
      <c r="DN951" s="30"/>
      <c r="DO951" s="30"/>
      <c r="DP951" s="30"/>
      <c r="DQ951" s="30"/>
      <c r="DR951" s="30"/>
      <c r="DS951" s="30"/>
      <c r="DT951" s="30"/>
      <c r="DU951" s="30"/>
      <c r="DV951" s="30"/>
      <c r="DW951" s="30"/>
      <c r="DX951" s="30"/>
      <c r="DY951" s="30"/>
      <c r="DZ951" s="30"/>
      <c r="EA951" s="30"/>
      <c r="EB951" s="30"/>
      <c r="EC951" s="30"/>
      <c r="ED951" s="30"/>
      <c r="EE951" s="30"/>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0"/>
      <c r="FE951" s="30"/>
      <c r="FF951" s="30"/>
      <c r="FG951" s="30"/>
      <c r="FH951" s="30"/>
      <c r="FI951" s="30"/>
      <c r="FJ951" s="30"/>
      <c r="FK951" s="30"/>
      <c r="FL951" s="30"/>
      <c r="FM951" s="30"/>
      <c r="FN951" s="30"/>
      <c r="FO951" s="30"/>
      <c r="FP951" s="30"/>
      <c r="FQ951" s="30"/>
      <c r="FR951" s="30"/>
      <c r="FS951" s="30"/>
      <c r="FT951" s="30"/>
      <c r="FU951" s="30"/>
      <c r="FV951" s="30"/>
      <c r="FW951" s="30"/>
      <c r="FX951" s="30"/>
      <c r="FY951" s="30"/>
      <c r="FZ951" s="30"/>
      <c r="GA951" s="30"/>
      <c r="GB951" s="30"/>
      <c r="GC951" s="30"/>
      <c r="GD951" s="30"/>
      <c r="GE951" s="30"/>
      <c r="GF951" s="30"/>
      <c r="GG951" s="30"/>
      <c r="GH951" s="30"/>
      <c r="GI951" s="30"/>
      <c r="GJ951" s="30"/>
      <c r="GK951" s="30"/>
      <c r="GL951" s="30"/>
      <c r="GM951" s="30"/>
      <c r="GN951" s="30"/>
      <c r="GO951" s="30"/>
      <c r="GP951" s="30"/>
      <c r="GQ951" s="30"/>
      <c r="GR951" s="30"/>
      <c r="GS951" s="30"/>
      <c r="GT951" s="30"/>
      <c r="GU951" s="30"/>
      <c r="GV951" s="30"/>
      <c r="GW951" s="30"/>
      <c r="GX951" s="30"/>
      <c r="GY951" s="30"/>
      <c r="GZ951" s="30"/>
      <c r="HA951" s="30"/>
      <c r="HB951" s="30"/>
      <c r="HC951" s="30"/>
      <c r="HD951" s="30"/>
      <c r="HE951" s="30"/>
      <c r="HF951" s="30"/>
      <c r="HG951" s="30"/>
      <c r="HH951" s="30"/>
      <c r="HI951" s="30"/>
      <c r="HJ951" s="30"/>
      <c r="HK951" s="30"/>
      <c r="HL951" s="30"/>
      <c r="HM951" s="30"/>
      <c r="HN951" s="30"/>
      <c r="HO951" s="30"/>
      <c r="HP951" s="30"/>
      <c r="HQ951" s="30"/>
      <c r="HR951" s="30"/>
      <c r="HS951" s="30"/>
      <c r="HT951" s="30"/>
      <c r="HU951" s="30"/>
      <c r="HV951" s="30"/>
      <c r="HW951" s="30"/>
      <c r="HX951" s="30"/>
      <c r="HY951" s="30"/>
      <c r="HZ951" s="30"/>
      <c r="IA951" s="30"/>
      <c r="IB951" s="30"/>
      <c r="IC951" s="30"/>
      <c r="ID951" s="30"/>
      <c r="IE951" s="30"/>
      <c r="IF951" s="30"/>
      <c r="IG951" s="30"/>
      <c r="IH951" s="30"/>
      <c r="II951" s="30"/>
      <c r="IJ951" s="30"/>
      <c r="IK951" s="30"/>
      <c r="IL951" s="30"/>
    </row>
    <row r="952" spans="1:246" s="28" customFormat="1">
      <c r="A952" s="30"/>
      <c r="B952" s="92"/>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30"/>
      <c r="EB952" s="30"/>
      <c r="EC952" s="30"/>
      <c r="ED952" s="30"/>
      <c r="EE952" s="30"/>
      <c r="EF952" s="30"/>
      <c r="EG952" s="30"/>
      <c r="EH952" s="30"/>
      <c r="EI952" s="30"/>
      <c r="EJ952" s="30"/>
      <c r="EK952" s="30"/>
      <c r="EL952" s="30"/>
      <c r="EM952" s="30"/>
      <c r="EN952" s="30"/>
      <c r="EO952" s="30"/>
      <c r="EP952" s="30"/>
      <c r="EQ952" s="30"/>
      <c r="ER952" s="30"/>
      <c r="ES952" s="30"/>
      <c r="ET952" s="30"/>
      <c r="EU952" s="30"/>
      <c r="EV952" s="30"/>
      <c r="EW952" s="30"/>
      <c r="EX952" s="30"/>
      <c r="EY952" s="30"/>
      <c r="EZ952" s="30"/>
      <c r="FA952" s="30"/>
      <c r="FB952" s="30"/>
      <c r="FC952" s="30"/>
      <c r="FD952" s="30"/>
      <c r="FE952" s="30"/>
      <c r="FF952" s="30"/>
      <c r="FG952" s="30"/>
      <c r="FH952" s="30"/>
      <c r="FI952" s="30"/>
      <c r="FJ952" s="30"/>
      <c r="FK952" s="30"/>
      <c r="FL952" s="30"/>
      <c r="FM952" s="30"/>
      <c r="FN952" s="30"/>
      <c r="FO952" s="30"/>
      <c r="FP952" s="30"/>
      <c r="FQ952" s="30"/>
      <c r="FR952" s="30"/>
      <c r="FS952" s="30"/>
      <c r="FT952" s="30"/>
      <c r="FU952" s="30"/>
      <c r="FV952" s="30"/>
      <c r="FW952" s="30"/>
      <c r="FX952" s="30"/>
      <c r="FY952" s="30"/>
      <c r="FZ952" s="30"/>
      <c r="GA952" s="30"/>
      <c r="GB952" s="30"/>
      <c r="GC952" s="30"/>
      <c r="GD952" s="30"/>
      <c r="GE952" s="30"/>
      <c r="GF952" s="30"/>
      <c r="GG952" s="30"/>
      <c r="GH952" s="30"/>
      <c r="GI952" s="30"/>
      <c r="GJ952" s="30"/>
      <c r="GK952" s="30"/>
      <c r="GL952" s="30"/>
      <c r="GM952" s="30"/>
      <c r="GN952" s="30"/>
      <c r="GO952" s="30"/>
      <c r="GP952" s="30"/>
      <c r="GQ952" s="30"/>
      <c r="GR952" s="30"/>
      <c r="GS952" s="30"/>
      <c r="GT952" s="30"/>
      <c r="GU952" s="30"/>
      <c r="GV952" s="30"/>
      <c r="GW952" s="30"/>
      <c r="GX952" s="30"/>
      <c r="GY952" s="30"/>
      <c r="GZ952" s="30"/>
      <c r="HA952" s="30"/>
      <c r="HB952" s="30"/>
      <c r="HC952" s="30"/>
      <c r="HD952" s="30"/>
      <c r="HE952" s="30"/>
      <c r="HF952" s="30"/>
      <c r="HG952" s="30"/>
      <c r="HH952" s="30"/>
      <c r="HI952" s="30"/>
      <c r="HJ952" s="30"/>
      <c r="HK952" s="30"/>
      <c r="HL952" s="30"/>
      <c r="HM952" s="30"/>
      <c r="HN952" s="30"/>
      <c r="HO952" s="30"/>
      <c r="HP952" s="30"/>
      <c r="HQ952" s="30"/>
      <c r="HR952" s="30"/>
      <c r="HS952" s="30"/>
      <c r="HT952" s="30"/>
      <c r="HU952" s="30"/>
      <c r="HV952" s="30"/>
      <c r="HW952" s="30"/>
      <c r="HX952" s="30"/>
      <c r="HY952" s="30"/>
      <c r="HZ952" s="30"/>
      <c r="IA952" s="30"/>
      <c r="IB952" s="30"/>
      <c r="IC952" s="30"/>
      <c r="ID952" s="30"/>
      <c r="IE952" s="30"/>
      <c r="IF952" s="30"/>
      <c r="IG952" s="30"/>
      <c r="IH952" s="30"/>
      <c r="II952" s="30"/>
      <c r="IJ952" s="30"/>
      <c r="IK952" s="30"/>
      <c r="IL952" s="30"/>
    </row>
    <row r="953" spans="1:246" s="28" customFormat="1">
      <c r="A953" s="30"/>
      <c r="B953" s="92"/>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0"/>
      <c r="FE953" s="30"/>
      <c r="FF953" s="30"/>
      <c r="FG953" s="30"/>
      <c r="FH953" s="30"/>
      <c r="FI953" s="30"/>
      <c r="FJ953" s="30"/>
      <c r="FK953" s="30"/>
      <c r="FL953" s="30"/>
      <c r="FM953" s="30"/>
      <c r="FN953" s="30"/>
      <c r="FO953" s="30"/>
      <c r="FP953" s="30"/>
      <c r="FQ953" s="30"/>
      <c r="FR953" s="30"/>
      <c r="FS953" s="30"/>
      <c r="FT953" s="30"/>
      <c r="FU953" s="30"/>
      <c r="FV953" s="30"/>
      <c r="FW953" s="30"/>
      <c r="FX953" s="30"/>
      <c r="FY953" s="30"/>
      <c r="FZ953" s="30"/>
      <c r="GA953" s="30"/>
      <c r="GB953" s="30"/>
      <c r="GC953" s="30"/>
      <c r="GD953" s="30"/>
      <c r="GE953" s="30"/>
      <c r="GF953" s="30"/>
      <c r="GG953" s="30"/>
      <c r="GH953" s="30"/>
      <c r="GI953" s="30"/>
      <c r="GJ953" s="30"/>
      <c r="GK953" s="30"/>
      <c r="GL953" s="30"/>
      <c r="GM953" s="30"/>
      <c r="GN953" s="30"/>
      <c r="GO953" s="30"/>
      <c r="GP953" s="30"/>
      <c r="GQ953" s="30"/>
      <c r="GR953" s="30"/>
      <c r="GS953" s="30"/>
      <c r="GT953" s="30"/>
      <c r="GU953" s="30"/>
      <c r="GV953" s="30"/>
      <c r="GW953" s="30"/>
      <c r="GX953" s="30"/>
      <c r="GY953" s="30"/>
      <c r="GZ953" s="30"/>
      <c r="HA953" s="30"/>
      <c r="HB953" s="30"/>
      <c r="HC953" s="30"/>
      <c r="HD953" s="30"/>
      <c r="HE953" s="30"/>
      <c r="HF953" s="30"/>
      <c r="HG953" s="30"/>
      <c r="HH953" s="30"/>
      <c r="HI953" s="30"/>
      <c r="HJ953" s="30"/>
      <c r="HK953" s="30"/>
      <c r="HL953" s="30"/>
      <c r="HM953" s="30"/>
      <c r="HN953" s="30"/>
      <c r="HO953" s="30"/>
      <c r="HP953" s="30"/>
      <c r="HQ953" s="30"/>
      <c r="HR953" s="30"/>
      <c r="HS953" s="30"/>
      <c r="HT953" s="30"/>
      <c r="HU953" s="30"/>
      <c r="HV953" s="30"/>
      <c r="HW953" s="30"/>
      <c r="HX953" s="30"/>
      <c r="HY953" s="30"/>
      <c r="HZ953" s="30"/>
      <c r="IA953" s="30"/>
      <c r="IB953" s="30"/>
      <c r="IC953" s="30"/>
      <c r="ID953" s="30"/>
      <c r="IE953" s="30"/>
      <c r="IF953" s="30"/>
      <c r="IG953" s="30"/>
      <c r="IH953" s="30"/>
      <c r="II953" s="30"/>
      <c r="IJ953" s="30"/>
      <c r="IK953" s="30"/>
      <c r="IL953" s="30"/>
    </row>
    <row r="954" spans="1:246" s="28" customFormat="1">
      <c r="A954" s="30"/>
      <c r="B954" s="92"/>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c r="CS954" s="30"/>
      <c r="CT954" s="30"/>
      <c r="CU954" s="30"/>
      <c r="CV954" s="30"/>
      <c r="CW954" s="30"/>
      <c r="CX954" s="30"/>
      <c r="CY954" s="30"/>
      <c r="CZ954" s="30"/>
      <c r="DA954" s="30"/>
      <c r="DB954" s="30"/>
      <c r="DC954" s="30"/>
      <c r="DD954" s="30"/>
      <c r="DE954" s="30"/>
      <c r="DF954" s="30"/>
      <c r="DG954" s="30"/>
      <c r="DH954" s="30"/>
      <c r="DI954" s="30"/>
      <c r="DJ954" s="30"/>
      <c r="DK954" s="30"/>
      <c r="DL954" s="30"/>
      <c r="DM954" s="30"/>
      <c r="DN954" s="30"/>
      <c r="DO954" s="30"/>
      <c r="DP954" s="30"/>
      <c r="DQ954" s="30"/>
      <c r="DR954" s="30"/>
      <c r="DS954" s="30"/>
      <c r="DT954" s="30"/>
      <c r="DU954" s="30"/>
      <c r="DV954" s="30"/>
      <c r="DW954" s="30"/>
      <c r="DX954" s="30"/>
      <c r="DY954" s="30"/>
      <c r="DZ954" s="30"/>
      <c r="EA954" s="30"/>
      <c r="EB954" s="30"/>
      <c r="EC954" s="30"/>
      <c r="ED954" s="30"/>
      <c r="EE954" s="30"/>
      <c r="EF954" s="30"/>
      <c r="EG954" s="30"/>
      <c r="EH954" s="30"/>
      <c r="EI954" s="30"/>
      <c r="EJ954" s="30"/>
      <c r="EK954" s="30"/>
      <c r="EL954" s="30"/>
      <c r="EM954" s="30"/>
      <c r="EN954" s="30"/>
      <c r="EO954" s="30"/>
      <c r="EP954" s="30"/>
      <c r="EQ954" s="30"/>
      <c r="ER954" s="30"/>
      <c r="ES954" s="30"/>
      <c r="ET954" s="30"/>
      <c r="EU954" s="30"/>
      <c r="EV954" s="30"/>
      <c r="EW954" s="30"/>
      <c r="EX954" s="30"/>
      <c r="EY954" s="30"/>
      <c r="EZ954" s="30"/>
      <c r="FA954" s="30"/>
      <c r="FB954" s="30"/>
      <c r="FC954" s="30"/>
      <c r="FD954" s="30"/>
      <c r="FE954" s="30"/>
      <c r="FF954" s="30"/>
      <c r="FG954" s="30"/>
      <c r="FH954" s="30"/>
      <c r="FI954" s="30"/>
      <c r="FJ954" s="30"/>
      <c r="FK954" s="30"/>
      <c r="FL954" s="30"/>
      <c r="FM954" s="30"/>
      <c r="FN954" s="30"/>
      <c r="FO954" s="30"/>
      <c r="FP954" s="30"/>
      <c r="FQ954" s="30"/>
      <c r="FR954" s="30"/>
      <c r="FS954" s="30"/>
      <c r="FT954" s="30"/>
      <c r="FU954" s="30"/>
      <c r="FV954" s="30"/>
      <c r="FW954" s="30"/>
      <c r="FX954" s="30"/>
      <c r="FY954" s="30"/>
      <c r="FZ954" s="30"/>
      <c r="GA954" s="30"/>
      <c r="GB954" s="30"/>
      <c r="GC954" s="30"/>
      <c r="GD954" s="30"/>
      <c r="GE954" s="30"/>
      <c r="GF954" s="30"/>
      <c r="GG954" s="30"/>
      <c r="GH954" s="30"/>
      <c r="GI954" s="30"/>
      <c r="GJ954" s="30"/>
      <c r="GK954" s="30"/>
      <c r="GL954" s="30"/>
      <c r="GM954" s="30"/>
      <c r="GN954" s="30"/>
      <c r="GO954" s="30"/>
      <c r="GP954" s="30"/>
      <c r="GQ954" s="30"/>
      <c r="GR954" s="30"/>
      <c r="GS954" s="30"/>
      <c r="GT954" s="30"/>
      <c r="GU954" s="30"/>
      <c r="GV954" s="30"/>
      <c r="GW954" s="30"/>
      <c r="GX954" s="30"/>
      <c r="GY954" s="30"/>
      <c r="GZ954" s="30"/>
      <c r="HA954" s="30"/>
      <c r="HB954" s="30"/>
      <c r="HC954" s="30"/>
      <c r="HD954" s="30"/>
      <c r="HE954" s="30"/>
      <c r="HF954" s="30"/>
      <c r="HG954" s="30"/>
      <c r="HH954" s="30"/>
      <c r="HI954" s="30"/>
      <c r="HJ954" s="30"/>
      <c r="HK954" s="30"/>
      <c r="HL954" s="30"/>
      <c r="HM954" s="30"/>
      <c r="HN954" s="30"/>
      <c r="HO954" s="30"/>
      <c r="HP954" s="30"/>
      <c r="HQ954" s="30"/>
      <c r="HR954" s="30"/>
      <c r="HS954" s="30"/>
      <c r="HT954" s="30"/>
      <c r="HU954" s="30"/>
      <c r="HV954" s="30"/>
      <c r="HW954" s="30"/>
      <c r="HX954" s="30"/>
      <c r="HY954" s="30"/>
      <c r="HZ954" s="30"/>
      <c r="IA954" s="30"/>
      <c r="IB954" s="30"/>
      <c r="IC954" s="30"/>
      <c r="ID954" s="30"/>
      <c r="IE954" s="30"/>
      <c r="IF954" s="30"/>
      <c r="IG954" s="30"/>
      <c r="IH954" s="30"/>
      <c r="II954" s="30"/>
      <c r="IJ954" s="30"/>
      <c r="IK954" s="30"/>
      <c r="IL954" s="30"/>
    </row>
    <row r="955" spans="1:246" s="28" customFormat="1">
      <c r="A955" s="30"/>
      <c r="B955" s="92"/>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c r="EX955" s="30"/>
      <c r="EY955" s="30"/>
      <c r="EZ955" s="30"/>
      <c r="FA955" s="30"/>
      <c r="FB955" s="30"/>
      <c r="FC955" s="30"/>
      <c r="FD955" s="30"/>
      <c r="FE955" s="30"/>
      <c r="FF955" s="30"/>
      <c r="FG955" s="30"/>
      <c r="FH955" s="30"/>
      <c r="FI955" s="30"/>
      <c r="FJ955" s="30"/>
      <c r="FK955" s="30"/>
      <c r="FL955" s="30"/>
      <c r="FM955" s="30"/>
      <c r="FN955" s="30"/>
      <c r="FO955" s="30"/>
      <c r="FP955" s="30"/>
      <c r="FQ955" s="30"/>
      <c r="FR955" s="30"/>
      <c r="FS955" s="30"/>
      <c r="FT955" s="30"/>
      <c r="FU955" s="30"/>
      <c r="FV955" s="30"/>
      <c r="FW955" s="30"/>
      <c r="FX955" s="30"/>
      <c r="FY955" s="30"/>
      <c r="FZ955" s="30"/>
      <c r="GA955" s="30"/>
      <c r="GB955" s="30"/>
      <c r="GC955" s="30"/>
      <c r="GD955" s="30"/>
      <c r="GE955" s="30"/>
      <c r="GF955" s="30"/>
      <c r="GG955" s="30"/>
      <c r="GH955" s="30"/>
      <c r="GI955" s="30"/>
      <c r="GJ955" s="30"/>
      <c r="GK955" s="30"/>
      <c r="GL955" s="30"/>
      <c r="GM955" s="30"/>
      <c r="GN955" s="30"/>
      <c r="GO955" s="30"/>
      <c r="GP955" s="30"/>
      <c r="GQ955" s="30"/>
      <c r="GR955" s="30"/>
      <c r="GS955" s="30"/>
      <c r="GT955" s="30"/>
      <c r="GU955" s="30"/>
      <c r="GV955" s="30"/>
      <c r="GW955" s="30"/>
      <c r="GX955" s="30"/>
      <c r="GY955" s="30"/>
      <c r="GZ955" s="30"/>
      <c r="HA955" s="30"/>
      <c r="HB955" s="30"/>
      <c r="HC955" s="30"/>
      <c r="HD955" s="30"/>
      <c r="HE955" s="30"/>
      <c r="HF955" s="30"/>
      <c r="HG955" s="30"/>
      <c r="HH955" s="30"/>
      <c r="HI955" s="30"/>
      <c r="HJ955" s="30"/>
      <c r="HK955" s="30"/>
      <c r="HL955" s="30"/>
      <c r="HM955" s="30"/>
      <c r="HN955" s="30"/>
      <c r="HO955" s="30"/>
      <c r="HP955" s="30"/>
      <c r="HQ955" s="30"/>
      <c r="HR955" s="30"/>
      <c r="HS955" s="30"/>
      <c r="HT955" s="30"/>
      <c r="HU955" s="30"/>
      <c r="HV955" s="30"/>
      <c r="HW955" s="30"/>
      <c r="HX955" s="30"/>
      <c r="HY955" s="30"/>
      <c r="HZ955" s="30"/>
      <c r="IA955" s="30"/>
      <c r="IB955" s="30"/>
      <c r="IC955" s="30"/>
      <c r="ID955" s="30"/>
      <c r="IE955" s="30"/>
      <c r="IF955" s="30"/>
      <c r="IG955" s="30"/>
      <c r="IH955" s="30"/>
      <c r="II955" s="30"/>
      <c r="IJ955" s="30"/>
      <c r="IK955" s="30"/>
      <c r="IL955" s="30"/>
    </row>
    <row r="956" spans="1:246" s="28" customFormat="1">
      <c r="A956" s="30"/>
      <c r="B956" s="92"/>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c r="ES956" s="30"/>
      <c r="ET956" s="30"/>
      <c r="EU956" s="30"/>
      <c r="EV956" s="30"/>
      <c r="EW956" s="30"/>
      <c r="EX956" s="30"/>
      <c r="EY956" s="30"/>
      <c r="EZ956" s="30"/>
      <c r="FA956" s="30"/>
      <c r="FB956" s="30"/>
      <c r="FC956" s="30"/>
      <c r="FD956" s="30"/>
      <c r="FE956" s="30"/>
      <c r="FF956" s="30"/>
      <c r="FG956" s="30"/>
      <c r="FH956" s="30"/>
      <c r="FI956" s="30"/>
      <c r="FJ956" s="30"/>
      <c r="FK956" s="30"/>
      <c r="FL956" s="30"/>
      <c r="FM956" s="30"/>
      <c r="FN956" s="30"/>
      <c r="FO956" s="30"/>
      <c r="FP956" s="30"/>
      <c r="FQ956" s="30"/>
      <c r="FR956" s="30"/>
      <c r="FS956" s="30"/>
      <c r="FT956" s="30"/>
      <c r="FU956" s="30"/>
      <c r="FV956" s="30"/>
      <c r="FW956" s="30"/>
      <c r="FX956" s="30"/>
      <c r="FY956" s="30"/>
      <c r="FZ956" s="30"/>
      <c r="GA956" s="30"/>
      <c r="GB956" s="30"/>
      <c r="GC956" s="30"/>
      <c r="GD956" s="30"/>
      <c r="GE956" s="30"/>
      <c r="GF956" s="30"/>
      <c r="GG956" s="30"/>
      <c r="GH956" s="30"/>
      <c r="GI956" s="30"/>
      <c r="GJ956" s="30"/>
      <c r="GK956" s="30"/>
      <c r="GL956" s="30"/>
      <c r="GM956" s="30"/>
      <c r="GN956" s="30"/>
      <c r="GO956" s="30"/>
      <c r="GP956" s="30"/>
      <c r="GQ956" s="30"/>
      <c r="GR956" s="30"/>
      <c r="GS956" s="30"/>
      <c r="GT956" s="30"/>
      <c r="GU956" s="30"/>
      <c r="GV956" s="30"/>
      <c r="GW956" s="30"/>
      <c r="GX956" s="30"/>
      <c r="GY956" s="30"/>
      <c r="GZ956" s="30"/>
      <c r="HA956" s="30"/>
      <c r="HB956" s="30"/>
      <c r="HC956" s="30"/>
      <c r="HD956" s="30"/>
      <c r="HE956" s="30"/>
      <c r="HF956" s="30"/>
      <c r="HG956" s="30"/>
      <c r="HH956" s="30"/>
      <c r="HI956" s="30"/>
      <c r="HJ956" s="30"/>
      <c r="HK956" s="30"/>
      <c r="HL956" s="30"/>
      <c r="HM956" s="30"/>
      <c r="HN956" s="30"/>
      <c r="HO956" s="30"/>
      <c r="HP956" s="30"/>
      <c r="HQ956" s="30"/>
      <c r="HR956" s="30"/>
      <c r="HS956" s="30"/>
      <c r="HT956" s="30"/>
      <c r="HU956" s="30"/>
      <c r="HV956" s="30"/>
      <c r="HW956" s="30"/>
      <c r="HX956" s="30"/>
      <c r="HY956" s="30"/>
      <c r="HZ956" s="30"/>
      <c r="IA956" s="30"/>
      <c r="IB956" s="30"/>
      <c r="IC956" s="30"/>
      <c r="ID956" s="30"/>
      <c r="IE956" s="30"/>
      <c r="IF956" s="30"/>
      <c r="IG956" s="30"/>
      <c r="IH956" s="30"/>
      <c r="II956" s="30"/>
      <c r="IJ956" s="30"/>
      <c r="IK956" s="30"/>
      <c r="IL956" s="30"/>
    </row>
    <row r="957" spans="1:246" s="28" customFormat="1">
      <c r="A957" s="30"/>
      <c r="B957" s="92"/>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c r="ES957" s="30"/>
      <c r="ET957" s="30"/>
      <c r="EU957" s="30"/>
      <c r="EV957" s="30"/>
      <c r="EW957" s="30"/>
      <c r="EX957" s="30"/>
      <c r="EY957" s="30"/>
      <c r="EZ957" s="30"/>
      <c r="FA957" s="30"/>
      <c r="FB957" s="30"/>
      <c r="FC957" s="30"/>
      <c r="FD957" s="30"/>
      <c r="FE957" s="30"/>
      <c r="FF957" s="30"/>
      <c r="FG957" s="30"/>
      <c r="FH957" s="30"/>
      <c r="FI957" s="30"/>
      <c r="FJ957" s="30"/>
      <c r="FK957" s="30"/>
      <c r="FL957" s="30"/>
      <c r="FM957" s="30"/>
      <c r="FN957" s="30"/>
      <c r="FO957" s="30"/>
      <c r="FP957" s="30"/>
      <c r="FQ957" s="30"/>
      <c r="FR957" s="30"/>
      <c r="FS957" s="30"/>
      <c r="FT957" s="30"/>
      <c r="FU957" s="30"/>
      <c r="FV957" s="30"/>
      <c r="FW957" s="30"/>
      <c r="FX957" s="30"/>
      <c r="FY957" s="30"/>
      <c r="FZ957" s="30"/>
      <c r="GA957" s="30"/>
      <c r="GB957" s="30"/>
      <c r="GC957" s="30"/>
      <c r="GD957" s="30"/>
      <c r="GE957" s="30"/>
      <c r="GF957" s="30"/>
      <c r="GG957" s="30"/>
      <c r="GH957" s="30"/>
      <c r="GI957" s="30"/>
      <c r="GJ957" s="30"/>
      <c r="GK957" s="30"/>
      <c r="GL957" s="30"/>
      <c r="GM957" s="30"/>
      <c r="GN957" s="30"/>
      <c r="GO957" s="30"/>
      <c r="GP957" s="30"/>
      <c r="GQ957" s="30"/>
      <c r="GR957" s="30"/>
      <c r="GS957" s="30"/>
      <c r="GT957" s="30"/>
      <c r="GU957" s="30"/>
      <c r="GV957" s="30"/>
      <c r="GW957" s="30"/>
      <c r="GX957" s="30"/>
      <c r="GY957" s="30"/>
      <c r="GZ957" s="30"/>
      <c r="HA957" s="30"/>
      <c r="HB957" s="30"/>
      <c r="HC957" s="30"/>
      <c r="HD957" s="30"/>
      <c r="HE957" s="30"/>
      <c r="HF957" s="30"/>
      <c r="HG957" s="30"/>
      <c r="HH957" s="30"/>
      <c r="HI957" s="30"/>
      <c r="HJ957" s="30"/>
      <c r="HK957" s="30"/>
      <c r="HL957" s="30"/>
      <c r="HM957" s="30"/>
      <c r="HN957" s="30"/>
      <c r="HO957" s="30"/>
      <c r="HP957" s="30"/>
      <c r="HQ957" s="30"/>
      <c r="HR957" s="30"/>
      <c r="HS957" s="30"/>
      <c r="HT957" s="30"/>
      <c r="HU957" s="30"/>
      <c r="HV957" s="30"/>
      <c r="HW957" s="30"/>
      <c r="HX957" s="30"/>
      <c r="HY957" s="30"/>
      <c r="HZ957" s="30"/>
      <c r="IA957" s="30"/>
      <c r="IB957" s="30"/>
      <c r="IC957" s="30"/>
      <c r="ID957" s="30"/>
      <c r="IE957" s="30"/>
      <c r="IF957" s="30"/>
      <c r="IG957" s="30"/>
      <c r="IH957" s="30"/>
      <c r="II957" s="30"/>
      <c r="IJ957" s="30"/>
      <c r="IK957" s="30"/>
      <c r="IL957" s="30"/>
    </row>
    <row r="958" spans="1:246" s="28" customFormat="1">
      <c r="A958" s="30"/>
      <c r="B958" s="92"/>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c r="CS958" s="30"/>
      <c r="CT958" s="30"/>
      <c r="CU958" s="30"/>
      <c r="CV958" s="30"/>
      <c r="CW958" s="30"/>
      <c r="CX958" s="30"/>
      <c r="CY958" s="30"/>
      <c r="CZ958" s="30"/>
      <c r="DA958" s="30"/>
      <c r="DB958" s="30"/>
      <c r="DC958" s="30"/>
      <c r="DD958" s="30"/>
      <c r="DE958" s="30"/>
      <c r="DF958" s="30"/>
      <c r="DG958" s="30"/>
      <c r="DH958" s="30"/>
      <c r="DI958" s="30"/>
      <c r="DJ958" s="30"/>
      <c r="DK958" s="30"/>
      <c r="DL958" s="30"/>
      <c r="DM958" s="30"/>
      <c r="DN958" s="30"/>
      <c r="DO958" s="30"/>
      <c r="DP958" s="30"/>
      <c r="DQ958" s="30"/>
      <c r="DR958" s="30"/>
      <c r="DS958" s="30"/>
      <c r="DT958" s="30"/>
      <c r="DU958" s="30"/>
      <c r="DV958" s="30"/>
      <c r="DW958" s="30"/>
      <c r="DX958" s="30"/>
      <c r="DY958" s="30"/>
      <c r="DZ958" s="30"/>
      <c r="EA958" s="30"/>
      <c r="EB958" s="30"/>
      <c r="EC958" s="30"/>
      <c r="ED958" s="30"/>
      <c r="EE958" s="30"/>
      <c r="EF958" s="30"/>
      <c r="EG958" s="30"/>
      <c r="EH958" s="30"/>
      <c r="EI958" s="30"/>
      <c r="EJ958" s="30"/>
      <c r="EK958" s="30"/>
      <c r="EL958" s="30"/>
      <c r="EM958" s="30"/>
      <c r="EN958" s="30"/>
      <c r="EO958" s="30"/>
      <c r="EP958" s="30"/>
      <c r="EQ958" s="30"/>
      <c r="ER958" s="30"/>
      <c r="ES958" s="30"/>
      <c r="ET958" s="30"/>
      <c r="EU958" s="30"/>
      <c r="EV958" s="30"/>
      <c r="EW958" s="30"/>
      <c r="EX958" s="30"/>
      <c r="EY958" s="30"/>
      <c r="EZ958" s="30"/>
      <c r="FA958" s="30"/>
      <c r="FB958" s="30"/>
      <c r="FC958" s="30"/>
      <c r="FD958" s="30"/>
      <c r="FE958" s="30"/>
      <c r="FF958" s="30"/>
      <c r="FG958" s="30"/>
      <c r="FH958" s="30"/>
      <c r="FI958" s="30"/>
      <c r="FJ958" s="30"/>
      <c r="FK958" s="30"/>
      <c r="FL958" s="30"/>
      <c r="FM958" s="30"/>
      <c r="FN958" s="30"/>
      <c r="FO958" s="30"/>
      <c r="FP958" s="30"/>
      <c r="FQ958" s="30"/>
      <c r="FR958" s="30"/>
      <c r="FS958" s="30"/>
      <c r="FT958" s="30"/>
      <c r="FU958" s="30"/>
      <c r="FV958" s="30"/>
      <c r="FW958" s="30"/>
      <c r="FX958" s="30"/>
      <c r="FY958" s="30"/>
      <c r="FZ958" s="30"/>
      <c r="GA958" s="30"/>
      <c r="GB958" s="30"/>
      <c r="GC958" s="30"/>
      <c r="GD958" s="30"/>
      <c r="GE958" s="30"/>
      <c r="GF958" s="30"/>
      <c r="GG958" s="30"/>
      <c r="GH958" s="30"/>
      <c r="GI958" s="30"/>
      <c r="GJ958" s="30"/>
      <c r="GK958" s="30"/>
      <c r="GL958" s="30"/>
      <c r="GM958" s="30"/>
      <c r="GN958" s="30"/>
      <c r="GO958" s="30"/>
      <c r="GP958" s="30"/>
      <c r="GQ958" s="30"/>
      <c r="GR958" s="30"/>
      <c r="GS958" s="30"/>
      <c r="GT958" s="30"/>
      <c r="GU958" s="30"/>
      <c r="GV958" s="30"/>
      <c r="GW958" s="30"/>
      <c r="GX958" s="30"/>
      <c r="GY958" s="30"/>
      <c r="GZ958" s="30"/>
      <c r="HA958" s="30"/>
      <c r="HB958" s="30"/>
      <c r="HC958" s="30"/>
      <c r="HD958" s="30"/>
      <c r="HE958" s="30"/>
      <c r="HF958" s="30"/>
      <c r="HG958" s="30"/>
      <c r="HH958" s="30"/>
      <c r="HI958" s="30"/>
      <c r="HJ958" s="30"/>
      <c r="HK958" s="30"/>
      <c r="HL958" s="30"/>
      <c r="HM958" s="30"/>
      <c r="HN958" s="30"/>
      <c r="HO958" s="30"/>
      <c r="HP958" s="30"/>
      <c r="HQ958" s="30"/>
      <c r="HR958" s="30"/>
      <c r="HS958" s="30"/>
      <c r="HT958" s="30"/>
      <c r="HU958" s="30"/>
      <c r="HV958" s="30"/>
      <c r="HW958" s="30"/>
      <c r="HX958" s="30"/>
      <c r="HY958" s="30"/>
      <c r="HZ958" s="30"/>
      <c r="IA958" s="30"/>
      <c r="IB958" s="30"/>
      <c r="IC958" s="30"/>
      <c r="ID958" s="30"/>
      <c r="IE958" s="30"/>
      <c r="IF958" s="30"/>
      <c r="IG958" s="30"/>
      <c r="IH958" s="30"/>
      <c r="II958" s="30"/>
      <c r="IJ958" s="30"/>
      <c r="IK958" s="30"/>
      <c r="IL958" s="30"/>
    </row>
    <row r="959" spans="1:246" s="28" customFormat="1">
      <c r="A959" s="30"/>
      <c r="B959" s="92"/>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0"/>
      <c r="FE959" s="30"/>
      <c r="FF959" s="30"/>
      <c r="FG959" s="30"/>
      <c r="FH959" s="30"/>
      <c r="FI959" s="30"/>
      <c r="FJ959" s="30"/>
      <c r="FK959" s="30"/>
      <c r="FL959" s="30"/>
      <c r="FM959" s="30"/>
      <c r="FN959" s="30"/>
      <c r="FO959" s="30"/>
      <c r="FP959" s="30"/>
      <c r="FQ959" s="30"/>
      <c r="FR959" s="30"/>
      <c r="FS959" s="30"/>
      <c r="FT959" s="30"/>
      <c r="FU959" s="30"/>
      <c r="FV959" s="30"/>
      <c r="FW959" s="30"/>
      <c r="FX959" s="30"/>
      <c r="FY959" s="30"/>
      <c r="FZ959" s="30"/>
      <c r="GA959" s="30"/>
      <c r="GB959" s="30"/>
      <c r="GC959" s="30"/>
      <c r="GD959" s="30"/>
      <c r="GE959" s="30"/>
      <c r="GF959" s="30"/>
      <c r="GG959" s="30"/>
      <c r="GH959" s="30"/>
      <c r="GI959" s="30"/>
      <c r="GJ959" s="30"/>
      <c r="GK959" s="30"/>
      <c r="GL959" s="30"/>
      <c r="GM959" s="30"/>
      <c r="GN959" s="30"/>
      <c r="GO959" s="30"/>
      <c r="GP959" s="30"/>
      <c r="GQ959" s="30"/>
      <c r="GR959" s="30"/>
      <c r="GS959" s="30"/>
      <c r="GT959" s="30"/>
      <c r="GU959" s="30"/>
      <c r="GV959" s="30"/>
      <c r="GW959" s="30"/>
      <c r="GX959" s="30"/>
      <c r="GY959" s="30"/>
      <c r="GZ959" s="30"/>
      <c r="HA959" s="30"/>
      <c r="HB959" s="30"/>
      <c r="HC959" s="30"/>
      <c r="HD959" s="30"/>
      <c r="HE959" s="30"/>
      <c r="HF959" s="30"/>
      <c r="HG959" s="30"/>
      <c r="HH959" s="30"/>
      <c r="HI959" s="30"/>
      <c r="HJ959" s="30"/>
      <c r="HK959" s="30"/>
      <c r="HL959" s="30"/>
      <c r="HM959" s="30"/>
      <c r="HN959" s="30"/>
      <c r="HO959" s="30"/>
      <c r="HP959" s="30"/>
      <c r="HQ959" s="30"/>
      <c r="HR959" s="30"/>
      <c r="HS959" s="30"/>
      <c r="HT959" s="30"/>
      <c r="HU959" s="30"/>
      <c r="HV959" s="30"/>
      <c r="HW959" s="30"/>
      <c r="HX959" s="30"/>
      <c r="HY959" s="30"/>
      <c r="HZ959" s="30"/>
      <c r="IA959" s="30"/>
      <c r="IB959" s="30"/>
      <c r="IC959" s="30"/>
      <c r="ID959" s="30"/>
      <c r="IE959" s="30"/>
      <c r="IF959" s="30"/>
      <c r="IG959" s="30"/>
      <c r="IH959" s="30"/>
      <c r="II959" s="30"/>
      <c r="IJ959" s="30"/>
      <c r="IK959" s="30"/>
      <c r="IL959" s="30"/>
    </row>
    <row r="960" spans="1:246" s="28" customFormat="1">
      <c r="A960" s="30"/>
      <c r="B960" s="92"/>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c r="CS960" s="30"/>
      <c r="CT960" s="30"/>
      <c r="CU960" s="30"/>
      <c r="CV960" s="30"/>
      <c r="CW960" s="30"/>
      <c r="CX960" s="30"/>
      <c r="CY960" s="30"/>
      <c r="CZ960" s="30"/>
      <c r="DA960" s="30"/>
      <c r="DB960" s="30"/>
      <c r="DC960" s="30"/>
      <c r="DD960" s="30"/>
      <c r="DE960" s="30"/>
      <c r="DF960" s="30"/>
      <c r="DG960" s="30"/>
      <c r="DH960" s="30"/>
      <c r="DI960" s="30"/>
      <c r="DJ960" s="30"/>
      <c r="DK960" s="30"/>
      <c r="DL960" s="30"/>
      <c r="DM960" s="30"/>
      <c r="DN960" s="30"/>
      <c r="DO960" s="30"/>
      <c r="DP960" s="30"/>
      <c r="DQ960" s="30"/>
      <c r="DR960" s="30"/>
      <c r="DS960" s="30"/>
      <c r="DT960" s="30"/>
      <c r="DU960" s="30"/>
      <c r="DV960" s="30"/>
      <c r="DW960" s="30"/>
      <c r="DX960" s="30"/>
      <c r="DY960" s="30"/>
      <c r="DZ960" s="30"/>
      <c r="EA960" s="30"/>
      <c r="EB960" s="30"/>
      <c r="EC960" s="30"/>
      <c r="ED960" s="30"/>
      <c r="EE960" s="30"/>
      <c r="EF960" s="30"/>
      <c r="EG960" s="30"/>
      <c r="EH960" s="30"/>
      <c r="EI960" s="30"/>
      <c r="EJ960" s="30"/>
      <c r="EK960" s="30"/>
      <c r="EL960" s="30"/>
      <c r="EM960" s="30"/>
      <c r="EN960" s="30"/>
      <c r="EO960" s="30"/>
      <c r="EP960" s="30"/>
      <c r="EQ960" s="30"/>
      <c r="ER960" s="30"/>
      <c r="ES960" s="30"/>
      <c r="ET960" s="30"/>
      <c r="EU960" s="30"/>
      <c r="EV960" s="30"/>
      <c r="EW960" s="30"/>
      <c r="EX960" s="30"/>
      <c r="EY960" s="30"/>
      <c r="EZ960" s="30"/>
      <c r="FA960" s="30"/>
      <c r="FB960" s="30"/>
      <c r="FC960" s="30"/>
      <c r="FD960" s="30"/>
      <c r="FE960" s="30"/>
      <c r="FF960" s="30"/>
      <c r="FG960" s="30"/>
      <c r="FH960" s="30"/>
      <c r="FI960" s="30"/>
      <c r="FJ960" s="30"/>
      <c r="FK960" s="30"/>
      <c r="FL960" s="30"/>
      <c r="FM960" s="30"/>
      <c r="FN960" s="30"/>
      <c r="FO960" s="30"/>
      <c r="FP960" s="30"/>
      <c r="FQ960" s="30"/>
      <c r="FR960" s="30"/>
      <c r="FS960" s="30"/>
      <c r="FT960" s="30"/>
      <c r="FU960" s="30"/>
      <c r="FV960" s="30"/>
      <c r="FW960" s="30"/>
      <c r="FX960" s="30"/>
      <c r="FY960" s="30"/>
      <c r="FZ960" s="30"/>
      <c r="GA960" s="30"/>
      <c r="GB960" s="30"/>
      <c r="GC960" s="30"/>
      <c r="GD960" s="30"/>
      <c r="GE960" s="30"/>
      <c r="GF960" s="30"/>
      <c r="GG960" s="30"/>
      <c r="GH960" s="30"/>
      <c r="GI960" s="30"/>
      <c r="GJ960" s="30"/>
      <c r="GK960" s="30"/>
      <c r="GL960" s="30"/>
      <c r="GM960" s="30"/>
      <c r="GN960" s="30"/>
      <c r="GO960" s="30"/>
      <c r="GP960" s="30"/>
      <c r="GQ960" s="30"/>
      <c r="GR960" s="30"/>
      <c r="GS960" s="30"/>
      <c r="GT960" s="30"/>
      <c r="GU960" s="30"/>
      <c r="GV960" s="30"/>
      <c r="GW960" s="30"/>
      <c r="GX960" s="30"/>
      <c r="GY960" s="30"/>
      <c r="GZ960" s="30"/>
      <c r="HA960" s="30"/>
      <c r="HB960" s="30"/>
      <c r="HC960" s="30"/>
      <c r="HD960" s="30"/>
      <c r="HE960" s="30"/>
      <c r="HF960" s="30"/>
      <c r="HG960" s="30"/>
      <c r="HH960" s="30"/>
      <c r="HI960" s="30"/>
      <c r="HJ960" s="30"/>
      <c r="HK960" s="30"/>
      <c r="HL960" s="30"/>
      <c r="HM960" s="30"/>
      <c r="HN960" s="30"/>
      <c r="HO960" s="30"/>
      <c r="HP960" s="30"/>
      <c r="HQ960" s="30"/>
      <c r="HR960" s="30"/>
      <c r="HS960" s="30"/>
      <c r="HT960" s="30"/>
      <c r="HU960" s="30"/>
      <c r="HV960" s="30"/>
      <c r="HW960" s="30"/>
      <c r="HX960" s="30"/>
      <c r="HY960" s="30"/>
      <c r="HZ960" s="30"/>
      <c r="IA960" s="30"/>
      <c r="IB960" s="30"/>
      <c r="IC960" s="30"/>
      <c r="ID960" s="30"/>
      <c r="IE960" s="30"/>
      <c r="IF960" s="30"/>
      <c r="IG960" s="30"/>
      <c r="IH960" s="30"/>
      <c r="II960" s="30"/>
      <c r="IJ960" s="30"/>
      <c r="IK960" s="30"/>
      <c r="IL960" s="30"/>
    </row>
    <row r="961" spans="1:246" s="28" customFormat="1">
      <c r="A961" s="30"/>
      <c r="B961" s="92"/>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0"/>
      <c r="FE961" s="30"/>
      <c r="FF961" s="30"/>
      <c r="FG961" s="30"/>
      <c r="FH961" s="30"/>
      <c r="FI961" s="30"/>
      <c r="FJ961" s="30"/>
      <c r="FK961" s="30"/>
      <c r="FL961" s="30"/>
      <c r="FM961" s="30"/>
      <c r="FN961" s="30"/>
      <c r="FO961" s="30"/>
      <c r="FP961" s="30"/>
      <c r="FQ961" s="30"/>
      <c r="FR961" s="30"/>
      <c r="FS961" s="30"/>
      <c r="FT961" s="30"/>
      <c r="FU961" s="30"/>
      <c r="FV961" s="30"/>
      <c r="FW961" s="30"/>
      <c r="FX961" s="30"/>
      <c r="FY961" s="30"/>
      <c r="FZ961" s="30"/>
      <c r="GA961" s="30"/>
      <c r="GB961" s="30"/>
      <c r="GC961" s="30"/>
      <c r="GD961" s="30"/>
      <c r="GE961" s="30"/>
      <c r="GF961" s="30"/>
      <c r="GG961" s="30"/>
      <c r="GH961" s="30"/>
      <c r="GI961" s="30"/>
      <c r="GJ961" s="30"/>
      <c r="GK961" s="30"/>
      <c r="GL961" s="30"/>
      <c r="GM961" s="30"/>
      <c r="GN961" s="30"/>
      <c r="GO961" s="30"/>
      <c r="GP961" s="30"/>
      <c r="GQ961" s="30"/>
      <c r="GR961" s="30"/>
      <c r="GS961" s="30"/>
      <c r="GT961" s="30"/>
      <c r="GU961" s="30"/>
      <c r="GV961" s="30"/>
      <c r="GW961" s="30"/>
      <c r="GX961" s="30"/>
      <c r="GY961" s="30"/>
      <c r="GZ961" s="30"/>
      <c r="HA961" s="30"/>
      <c r="HB961" s="30"/>
      <c r="HC961" s="30"/>
      <c r="HD961" s="30"/>
      <c r="HE961" s="30"/>
      <c r="HF961" s="30"/>
      <c r="HG961" s="30"/>
      <c r="HH961" s="30"/>
      <c r="HI961" s="30"/>
      <c r="HJ961" s="30"/>
      <c r="HK961" s="30"/>
      <c r="HL961" s="30"/>
      <c r="HM961" s="30"/>
      <c r="HN961" s="30"/>
      <c r="HO961" s="30"/>
      <c r="HP961" s="30"/>
      <c r="HQ961" s="30"/>
      <c r="HR961" s="30"/>
      <c r="HS961" s="30"/>
      <c r="HT961" s="30"/>
      <c r="HU961" s="30"/>
      <c r="HV961" s="30"/>
      <c r="HW961" s="30"/>
      <c r="HX961" s="30"/>
      <c r="HY961" s="30"/>
      <c r="HZ961" s="30"/>
      <c r="IA961" s="30"/>
      <c r="IB961" s="30"/>
      <c r="IC961" s="30"/>
      <c r="ID961" s="30"/>
      <c r="IE961" s="30"/>
      <c r="IF961" s="30"/>
      <c r="IG961" s="30"/>
      <c r="IH961" s="30"/>
      <c r="II961" s="30"/>
      <c r="IJ961" s="30"/>
      <c r="IK961" s="30"/>
      <c r="IL961" s="30"/>
    </row>
    <row r="962" spans="1:246" s="28" customFormat="1">
      <c r="A962" s="30"/>
      <c r="B962" s="92"/>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c r="DD962" s="30"/>
      <c r="DE962" s="30"/>
      <c r="DF962" s="30"/>
      <c r="DG962" s="30"/>
      <c r="DH962" s="30"/>
      <c r="DI962" s="30"/>
      <c r="DJ962" s="30"/>
      <c r="DK962" s="30"/>
      <c r="DL962" s="30"/>
      <c r="DM962" s="30"/>
      <c r="DN962" s="30"/>
      <c r="DO962" s="30"/>
      <c r="DP962" s="30"/>
      <c r="DQ962" s="30"/>
      <c r="DR962" s="30"/>
      <c r="DS962" s="30"/>
      <c r="DT962" s="30"/>
      <c r="DU962" s="30"/>
      <c r="DV962" s="30"/>
      <c r="DW962" s="30"/>
      <c r="DX962" s="30"/>
      <c r="DY962" s="30"/>
      <c r="DZ962" s="30"/>
      <c r="EA962" s="30"/>
      <c r="EB962" s="30"/>
      <c r="EC962" s="30"/>
      <c r="ED962" s="30"/>
      <c r="EE962" s="30"/>
      <c r="EF962" s="30"/>
      <c r="EG962" s="30"/>
      <c r="EH962" s="30"/>
      <c r="EI962" s="30"/>
      <c r="EJ962" s="30"/>
      <c r="EK962" s="30"/>
      <c r="EL962" s="30"/>
      <c r="EM962" s="30"/>
      <c r="EN962" s="30"/>
      <c r="EO962" s="30"/>
      <c r="EP962" s="30"/>
      <c r="EQ962" s="30"/>
      <c r="ER962" s="30"/>
      <c r="ES962" s="30"/>
      <c r="ET962" s="30"/>
      <c r="EU962" s="30"/>
      <c r="EV962" s="30"/>
      <c r="EW962" s="30"/>
      <c r="EX962" s="30"/>
      <c r="EY962" s="30"/>
      <c r="EZ962" s="30"/>
      <c r="FA962" s="30"/>
      <c r="FB962" s="30"/>
      <c r="FC962" s="30"/>
      <c r="FD962" s="30"/>
      <c r="FE962" s="30"/>
      <c r="FF962" s="30"/>
      <c r="FG962" s="30"/>
      <c r="FH962" s="30"/>
      <c r="FI962" s="30"/>
      <c r="FJ962" s="30"/>
      <c r="FK962" s="30"/>
      <c r="FL962" s="30"/>
      <c r="FM962" s="30"/>
      <c r="FN962" s="30"/>
      <c r="FO962" s="30"/>
      <c r="FP962" s="30"/>
      <c r="FQ962" s="30"/>
      <c r="FR962" s="30"/>
      <c r="FS962" s="30"/>
      <c r="FT962" s="30"/>
      <c r="FU962" s="30"/>
      <c r="FV962" s="30"/>
      <c r="FW962" s="30"/>
      <c r="FX962" s="30"/>
      <c r="FY962" s="30"/>
      <c r="FZ962" s="30"/>
      <c r="GA962" s="30"/>
      <c r="GB962" s="30"/>
      <c r="GC962" s="30"/>
      <c r="GD962" s="30"/>
      <c r="GE962" s="30"/>
      <c r="GF962" s="30"/>
      <c r="GG962" s="30"/>
      <c r="GH962" s="30"/>
      <c r="GI962" s="30"/>
      <c r="GJ962" s="30"/>
      <c r="GK962" s="30"/>
      <c r="GL962" s="30"/>
      <c r="GM962" s="30"/>
      <c r="GN962" s="30"/>
      <c r="GO962" s="30"/>
      <c r="GP962" s="30"/>
      <c r="GQ962" s="30"/>
      <c r="GR962" s="30"/>
      <c r="GS962" s="30"/>
      <c r="GT962" s="30"/>
      <c r="GU962" s="30"/>
      <c r="GV962" s="30"/>
      <c r="GW962" s="30"/>
      <c r="GX962" s="30"/>
      <c r="GY962" s="30"/>
      <c r="GZ962" s="30"/>
      <c r="HA962" s="30"/>
      <c r="HB962" s="30"/>
      <c r="HC962" s="30"/>
      <c r="HD962" s="30"/>
      <c r="HE962" s="30"/>
      <c r="HF962" s="30"/>
      <c r="HG962" s="30"/>
      <c r="HH962" s="30"/>
      <c r="HI962" s="30"/>
      <c r="HJ962" s="30"/>
      <c r="HK962" s="30"/>
      <c r="HL962" s="30"/>
      <c r="HM962" s="30"/>
      <c r="HN962" s="30"/>
      <c r="HO962" s="30"/>
      <c r="HP962" s="30"/>
      <c r="HQ962" s="30"/>
      <c r="HR962" s="30"/>
      <c r="HS962" s="30"/>
      <c r="HT962" s="30"/>
      <c r="HU962" s="30"/>
      <c r="HV962" s="30"/>
      <c r="HW962" s="30"/>
      <c r="HX962" s="30"/>
      <c r="HY962" s="30"/>
      <c r="HZ962" s="30"/>
      <c r="IA962" s="30"/>
      <c r="IB962" s="30"/>
      <c r="IC962" s="30"/>
      <c r="ID962" s="30"/>
      <c r="IE962" s="30"/>
      <c r="IF962" s="30"/>
      <c r="IG962" s="30"/>
      <c r="IH962" s="30"/>
      <c r="II962" s="30"/>
      <c r="IJ962" s="30"/>
      <c r="IK962" s="30"/>
      <c r="IL962" s="30"/>
    </row>
    <row r="963" spans="1:246" s="28" customFormat="1">
      <c r="A963" s="30"/>
      <c r="B963" s="92"/>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0"/>
      <c r="FE963" s="30"/>
      <c r="FF963" s="30"/>
      <c r="FG963" s="30"/>
      <c r="FH963" s="30"/>
      <c r="FI963" s="30"/>
      <c r="FJ963" s="30"/>
      <c r="FK963" s="30"/>
      <c r="FL963" s="30"/>
      <c r="FM963" s="30"/>
      <c r="FN963" s="30"/>
      <c r="FO963" s="30"/>
      <c r="FP963" s="30"/>
      <c r="FQ963" s="30"/>
      <c r="FR963" s="30"/>
      <c r="FS963" s="30"/>
      <c r="FT963" s="30"/>
      <c r="FU963" s="30"/>
      <c r="FV963" s="30"/>
      <c r="FW963" s="30"/>
      <c r="FX963" s="30"/>
      <c r="FY963" s="30"/>
      <c r="FZ963" s="30"/>
      <c r="GA963" s="30"/>
      <c r="GB963" s="30"/>
      <c r="GC963" s="30"/>
      <c r="GD963" s="30"/>
      <c r="GE963" s="30"/>
      <c r="GF963" s="30"/>
      <c r="GG963" s="30"/>
      <c r="GH963" s="30"/>
      <c r="GI963" s="30"/>
      <c r="GJ963" s="30"/>
      <c r="GK963" s="30"/>
      <c r="GL963" s="30"/>
      <c r="GM963" s="30"/>
      <c r="GN963" s="30"/>
      <c r="GO963" s="30"/>
      <c r="GP963" s="30"/>
      <c r="GQ963" s="30"/>
      <c r="GR963" s="30"/>
      <c r="GS963" s="30"/>
      <c r="GT963" s="30"/>
      <c r="GU963" s="30"/>
      <c r="GV963" s="30"/>
      <c r="GW963" s="30"/>
      <c r="GX963" s="30"/>
      <c r="GY963" s="30"/>
      <c r="GZ963" s="30"/>
      <c r="HA963" s="30"/>
      <c r="HB963" s="30"/>
      <c r="HC963" s="30"/>
      <c r="HD963" s="30"/>
      <c r="HE963" s="30"/>
      <c r="HF963" s="30"/>
      <c r="HG963" s="30"/>
      <c r="HH963" s="30"/>
      <c r="HI963" s="30"/>
      <c r="HJ963" s="30"/>
      <c r="HK963" s="30"/>
      <c r="HL963" s="30"/>
      <c r="HM963" s="30"/>
      <c r="HN963" s="30"/>
      <c r="HO963" s="30"/>
      <c r="HP963" s="30"/>
      <c r="HQ963" s="30"/>
      <c r="HR963" s="30"/>
      <c r="HS963" s="30"/>
      <c r="HT963" s="30"/>
      <c r="HU963" s="30"/>
      <c r="HV963" s="30"/>
      <c r="HW963" s="30"/>
      <c r="HX963" s="30"/>
      <c r="HY963" s="30"/>
      <c r="HZ963" s="30"/>
      <c r="IA963" s="30"/>
      <c r="IB963" s="30"/>
      <c r="IC963" s="30"/>
      <c r="ID963" s="30"/>
      <c r="IE963" s="30"/>
      <c r="IF963" s="30"/>
      <c r="IG963" s="30"/>
      <c r="IH963" s="30"/>
      <c r="II963" s="30"/>
      <c r="IJ963" s="30"/>
      <c r="IK963" s="30"/>
      <c r="IL963" s="30"/>
    </row>
    <row r="964" spans="1:246" s="28" customFormat="1">
      <c r="A964" s="30"/>
      <c r="B964" s="92"/>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c r="CS964" s="30"/>
      <c r="CT964" s="30"/>
      <c r="CU964" s="30"/>
      <c r="CV964" s="30"/>
      <c r="CW964" s="30"/>
      <c r="CX964" s="30"/>
      <c r="CY964" s="30"/>
      <c r="CZ964" s="30"/>
      <c r="DA964" s="30"/>
      <c r="DB964" s="30"/>
      <c r="DC964" s="30"/>
      <c r="DD964" s="30"/>
      <c r="DE964" s="30"/>
      <c r="DF964" s="30"/>
      <c r="DG964" s="30"/>
      <c r="DH964" s="30"/>
      <c r="DI964" s="30"/>
      <c r="DJ964" s="30"/>
      <c r="DK964" s="30"/>
      <c r="DL964" s="30"/>
      <c r="DM964" s="30"/>
      <c r="DN964" s="30"/>
      <c r="DO964" s="30"/>
      <c r="DP964" s="30"/>
      <c r="DQ964" s="30"/>
      <c r="DR964" s="30"/>
      <c r="DS964" s="30"/>
      <c r="DT964" s="30"/>
      <c r="DU964" s="30"/>
      <c r="DV964" s="30"/>
      <c r="DW964" s="30"/>
      <c r="DX964" s="30"/>
      <c r="DY964" s="30"/>
      <c r="DZ964" s="30"/>
      <c r="EA964" s="30"/>
      <c r="EB964" s="30"/>
      <c r="EC964" s="30"/>
      <c r="ED964" s="30"/>
      <c r="EE964" s="30"/>
      <c r="EF964" s="30"/>
      <c r="EG964" s="30"/>
      <c r="EH964" s="30"/>
      <c r="EI964" s="30"/>
      <c r="EJ964" s="30"/>
      <c r="EK964" s="30"/>
      <c r="EL964" s="30"/>
      <c r="EM964" s="30"/>
      <c r="EN964" s="30"/>
      <c r="EO964" s="30"/>
      <c r="EP964" s="30"/>
      <c r="EQ964" s="30"/>
      <c r="ER964" s="30"/>
      <c r="ES964" s="30"/>
      <c r="ET964" s="30"/>
      <c r="EU964" s="30"/>
      <c r="EV964" s="30"/>
      <c r="EW964" s="30"/>
      <c r="EX964" s="30"/>
      <c r="EY964" s="30"/>
      <c r="EZ964" s="30"/>
      <c r="FA964" s="30"/>
      <c r="FB964" s="30"/>
      <c r="FC964" s="30"/>
      <c r="FD964" s="30"/>
      <c r="FE964" s="30"/>
      <c r="FF964" s="30"/>
      <c r="FG964" s="30"/>
      <c r="FH964" s="30"/>
      <c r="FI964" s="30"/>
      <c r="FJ964" s="30"/>
      <c r="FK964" s="30"/>
      <c r="FL964" s="30"/>
      <c r="FM964" s="30"/>
      <c r="FN964" s="30"/>
      <c r="FO964" s="30"/>
      <c r="FP964" s="30"/>
      <c r="FQ964" s="30"/>
      <c r="FR964" s="30"/>
      <c r="FS964" s="30"/>
      <c r="FT964" s="30"/>
      <c r="FU964" s="30"/>
      <c r="FV964" s="30"/>
      <c r="FW964" s="30"/>
      <c r="FX964" s="30"/>
      <c r="FY964" s="30"/>
      <c r="FZ964" s="30"/>
      <c r="GA964" s="30"/>
      <c r="GB964" s="30"/>
      <c r="GC964" s="30"/>
      <c r="GD964" s="30"/>
      <c r="GE964" s="30"/>
      <c r="GF964" s="30"/>
      <c r="GG964" s="30"/>
      <c r="GH964" s="30"/>
      <c r="GI964" s="30"/>
      <c r="GJ964" s="30"/>
      <c r="GK964" s="30"/>
      <c r="GL964" s="30"/>
      <c r="GM964" s="30"/>
      <c r="GN964" s="30"/>
      <c r="GO964" s="30"/>
      <c r="GP964" s="30"/>
      <c r="GQ964" s="30"/>
      <c r="GR964" s="30"/>
      <c r="GS964" s="30"/>
      <c r="GT964" s="30"/>
      <c r="GU964" s="30"/>
      <c r="GV964" s="30"/>
      <c r="GW964" s="30"/>
      <c r="GX964" s="30"/>
      <c r="GY964" s="30"/>
      <c r="GZ964" s="30"/>
      <c r="HA964" s="30"/>
      <c r="HB964" s="30"/>
      <c r="HC964" s="30"/>
      <c r="HD964" s="30"/>
      <c r="HE964" s="30"/>
      <c r="HF964" s="30"/>
      <c r="HG964" s="30"/>
      <c r="HH964" s="30"/>
      <c r="HI964" s="30"/>
      <c r="HJ964" s="30"/>
      <c r="HK964" s="30"/>
      <c r="HL964" s="30"/>
      <c r="HM964" s="30"/>
      <c r="HN964" s="30"/>
      <c r="HO964" s="30"/>
      <c r="HP964" s="30"/>
      <c r="HQ964" s="30"/>
      <c r="HR964" s="30"/>
      <c r="HS964" s="30"/>
      <c r="HT964" s="30"/>
      <c r="HU964" s="30"/>
      <c r="HV964" s="30"/>
      <c r="HW964" s="30"/>
      <c r="HX964" s="30"/>
      <c r="HY964" s="30"/>
      <c r="HZ964" s="30"/>
      <c r="IA964" s="30"/>
      <c r="IB964" s="30"/>
      <c r="IC964" s="30"/>
      <c r="ID964" s="30"/>
      <c r="IE964" s="30"/>
      <c r="IF964" s="30"/>
      <c r="IG964" s="30"/>
      <c r="IH964" s="30"/>
      <c r="II964" s="30"/>
      <c r="IJ964" s="30"/>
      <c r="IK964" s="30"/>
      <c r="IL964" s="30"/>
    </row>
    <row r="965" spans="1:246" s="28" customFormat="1">
      <c r="A965" s="30"/>
      <c r="B965" s="92"/>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c r="DD965" s="30"/>
      <c r="DE965" s="30"/>
      <c r="DF965" s="30"/>
      <c r="DG965" s="30"/>
      <c r="DH965" s="30"/>
      <c r="DI965" s="30"/>
      <c r="DJ965" s="30"/>
      <c r="DK965" s="30"/>
      <c r="DL965" s="30"/>
      <c r="DM965" s="30"/>
      <c r="DN965" s="30"/>
      <c r="DO965" s="30"/>
      <c r="DP965" s="30"/>
      <c r="DQ965" s="30"/>
      <c r="DR965" s="30"/>
      <c r="DS965" s="30"/>
      <c r="DT965" s="30"/>
      <c r="DU965" s="30"/>
      <c r="DV965" s="30"/>
      <c r="DW965" s="30"/>
      <c r="DX965" s="30"/>
      <c r="DY965" s="30"/>
      <c r="DZ965" s="30"/>
      <c r="EA965" s="30"/>
      <c r="EB965" s="30"/>
      <c r="EC965" s="30"/>
      <c r="ED965" s="30"/>
      <c r="EE965" s="30"/>
      <c r="EF965" s="30"/>
      <c r="EG965" s="30"/>
      <c r="EH965" s="30"/>
      <c r="EI965" s="30"/>
      <c r="EJ965" s="30"/>
      <c r="EK965" s="30"/>
      <c r="EL965" s="30"/>
      <c r="EM965" s="30"/>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c r="GI965" s="30"/>
      <c r="GJ965" s="30"/>
      <c r="GK965" s="30"/>
      <c r="GL965" s="30"/>
      <c r="GM965" s="30"/>
      <c r="GN965" s="30"/>
      <c r="GO965" s="30"/>
      <c r="GP965" s="30"/>
      <c r="GQ965" s="30"/>
      <c r="GR965" s="30"/>
      <c r="GS965" s="30"/>
      <c r="GT965" s="30"/>
      <c r="GU965" s="30"/>
      <c r="GV965" s="30"/>
      <c r="GW965" s="30"/>
      <c r="GX965" s="30"/>
      <c r="GY965" s="30"/>
      <c r="GZ965" s="30"/>
      <c r="HA965" s="30"/>
      <c r="HB965" s="30"/>
      <c r="HC965" s="30"/>
      <c r="HD965" s="30"/>
      <c r="HE965" s="30"/>
      <c r="HF965" s="30"/>
      <c r="HG965" s="30"/>
      <c r="HH965" s="30"/>
      <c r="HI965" s="30"/>
      <c r="HJ965" s="30"/>
      <c r="HK965" s="30"/>
      <c r="HL965" s="30"/>
      <c r="HM965" s="30"/>
      <c r="HN965" s="30"/>
      <c r="HO965" s="30"/>
      <c r="HP965" s="30"/>
      <c r="HQ965" s="30"/>
      <c r="HR965" s="30"/>
      <c r="HS965" s="30"/>
      <c r="HT965" s="30"/>
      <c r="HU965" s="30"/>
      <c r="HV965" s="30"/>
      <c r="HW965" s="30"/>
      <c r="HX965" s="30"/>
      <c r="HY965" s="30"/>
      <c r="HZ965" s="30"/>
      <c r="IA965" s="30"/>
      <c r="IB965" s="30"/>
      <c r="IC965" s="30"/>
      <c r="ID965" s="30"/>
      <c r="IE965" s="30"/>
      <c r="IF965" s="30"/>
      <c r="IG965" s="30"/>
      <c r="IH965" s="30"/>
      <c r="II965" s="30"/>
      <c r="IJ965" s="30"/>
      <c r="IK965" s="30"/>
      <c r="IL965" s="30"/>
    </row>
    <row r="966" spans="1:246" s="28" customFormat="1">
      <c r="A966" s="30"/>
      <c r="B966" s="92"/>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c r="DD966" s="30"/>
      <c r="DE966" s="30"/>
      <c r="DF966" s="30"/>
      <c r="DG966" s="30"/>
      <c r="DH966" s="30"/>
      <c r="DI966" s="30"/>
      <c r="DJ966" s="30"/>
      <c r="DK966" s="30"/>
      <c r="DL966" s="30"/>
      <c r="DM966" s="30"/>
      <c r="DN966" s="30"/>
      <c r="DO966" s="30"/>
      <c r="DP966" s="30"/>
      <c r="DQ966" s="30"/>
      <c r="DR966" s="30"/>
      <c r="DS966" s="30"/>
      <c r="DT966" s="30"/>
      <c r="DU966" s="30"/>
      <c r="DV966" s="30"/>
      <c r="DW966" s="30"/>
      <c r="DX966" s="30"/>
      <c r="DY966" s="30"/>
      <c r="DZ966" s="30"/>
      <c r="EA966" s="30"/>
      <c r="EB966" s="30"/>
      <c r="EC966" s="30"/>
      <c r="ED966" s="30"/>
      <c r="EE966" s="30"/>
      <c r="EF966" s="30"/>
      <c r="EG966" s="30"/>
      <c r="EH966" s="30"/>
      <c r="EI966" s="30"/>
      <c r="EJ966" s="30"/>
      <c r="EK966" s="30"/>
      <c r="EL966" s="30"/>
      <c r="EM966" s="30"/>
      <c r="EN966" s="30"/>
      <c r="EO966" s="30"/>
      <c r="EP966" s="30"/>
      <c r="EQ966" s="30"/>
      <c r="ER966" s="30"/>
      <c r="ES966" s="30"/>
      <c r="ET966" s="30"/>
      <c r="EU966" s="30"/>
      <c r="EV966" s="30"/>
      <c r="EW966" s="30"/>
      <c r="EX966" s="30"/>
      <c r="EY966" s="30"/>
      <c r="EZ966" s="30"/>
      <c r="FA966" s="30"/>
      <c r="FB966" s="30"/>
      <c r="FC966" s="30"/>
      <c r="FD966" s="30"/>
      <c r="FE966" s="30"/>
      <c r="FF966" s="30"/>
      <c r="FG966" s="30"/>
      <c r="FH966" s="30"/>
      <c r="FI966" s="30"/>
      <c r="FJ966" s="30"/>
      <c r="FK966" s="30"/>
      <c r="FL966" s="30"/>
      <c r="FM966" s="30"/>
      <c r="FN966" s="30"/>
      <c r="FO966" s="30"/>
      <c r="FP966" s="30"/>
      <c r="FQ966" s="30"/>
      <c r="FR966" s="30"/>
      <c r="FS966" s="30"/>
      <c r="FT966" s="30"/>
      <c r="FU966" s="30"/>
      <c r="FV966" s="30"/>
      <c r="FW966" s="30"/>
      <c r="FX966" s="30"/>
      <c r="FY966" s="30"/>
      <c r="FZ966" s="30"/>
      <c r="GA966" s="30"/>
      <c r="GB966" s="30"/>
      <c r="GC966" s="30"/>
      <c r="GD966" s="30"/>
      <c r="GE966" s="30"/>
      <c r="GF966" s="30"/>
      <c r="GG966" s="30"/>
      <c r="GH966" s="30"/>
      <c r="GI966" s="30"/>
      <c r="GJ966" s="30"/>
      <c r="GK966" s="30"/>
      <c r="GL966" s="30"/>
      <c r="GM966" s="30"/>
      <c r="GN966" s="30"/>
      <c r="GO966" s="30"/>
      <c r="GP966" s="30"/>
      <c r="GQ966" s="30"/>
      <c r="GR966" s="30"/>
      <c r="GS966" s="30"/>
      <c r="GT966" s="30"/>
      <c r="GU966" s="30"/>
      <c r="GV966" s="30"/>
      <c r="GW966" s="30"/>
      <c r="GX966" s="30"/>
      <c r="GY966" s="30"/>
      <c r="GZ966" s="30"/>
      <c r="HA966" s="30"/>
      <c r="HB966" s="30"/>
      <c r="HC966" s="30"/>
      <c r="HD966" s="30"/>
      <c r="HE966" s="30"/>
      <c r="HF966" s="30"/>
      <c r="HG966" s="30"/>
      <c r="HH966" s="30"/>
      <c r="HI966" s="30"/>
      <c r="HJ966" s="30"/>
      <c r="HK966" s="30"/>
      <c r="HL966" s="30"/>
      <c r="HM966" s="30"/>
      <c r="HN966" s="30"/>
      <c r="HO966" s="30"/>
      <c r="HP966" s="30"/>
      <c r="HQ966" s="30"/>
      <c r="HR966" s="30"/>
      <c r="HS966" s="30"/>
      <c r="HT966" s="30"/>
      <c r="HU966" s="30"/>
      <c r="HV966" s="30"/>
      <c r="HW966" s="30"/>
      <c r="HX966" s="30"/>
      <c r="HY966" s="30"/>
      <c r="HZ966" s="30"/>
      <c r="IA966" s="30"/>
      <c r="IB966" s="30"/>
      <c r="IC966" s="30"/>
      <c r="ID966" s="30"/>
      <c r="IE966" s="30"/>
      <c r="IF966" s="30"/>
      <c r="IG966" s="30"/>
      <c r="IH966" s="30"/>
      <c r="II966" s="30"/>
      <c r="IJ966" s="30"/>
      <c r="IK966" s="30"/>
      <c r="IL966" s="30"/>
    </row>
    <row r="967" spans="1:246" s="28" customFormat="1">
      <c r="A967" s="30"/>
      <c r="B967" s="92"/>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c r="DD967" s="30"/>
      <c r="DE967" s="30"/>
      <c r="DF967" s="30"/>
      <c r="DG967" s="30"/>
      <c r="DH967" s="30"/>
      <c r="DI967" s="30"/>
      <c r="DJ967" s="30"/>
      <c r="DK967" s="30"/>
      <c r="DL967" s="30"/>
      <c r="DM967" s="30"/>
      <c r="DN967" s="30"/>
      <c r="DO967" s="30"/>
      <c r="DP967" s="30"/>
      <c r="DQ967" s="30"/>
      <c r="DR967" s="30"/>
      <c r="DS967" s="30"/>
      <c r="DT967" s="30"/>
      <c r="DU967" s="30"/>
      <c r="DV967" s="30"/>
      <c r="DW967" s="30"/>
      <c r="DX967" s="30"/>
      <c r="DY967" s="30"/>
      <c r="DZ967" s="30"/>
      <c r="EA967" s="30"/>
      <c r="EB967" s="30"/>
      <c r="EC967" s="30"/>
      <c r="ED967" s="30"/>
      <c r="EE967" s="30"/>
      <c r="EF967" s="30"/>
      <c r="EG967" s="30"/>
      <c r="EH967" s="30"/>
      <c r="EI967" s="30"/>
      <c r="EJ967" s="30"/>
      <c r="EK967" s="30"/>
      <c r="EL967" s="30"/>
      <c r="EM967" s="30"/>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c r="GI967" s="30"/>
      <c r="GJ967" s="30"/>
      <c r="GK967" s="30"/>
      <c r="GL967" s="30"/>
      <c r="GM967" s="30"/>
      <c r="GN967" s="30"/>
      <c r="GO967" s="30"/>
      <c r="GP967" s="30"/>
      <c r="GQ967" s="30"/>
      <c r="GR967" s="30"/>
      <c r="GS967" s="30"/>
      <c r="GT967" s="30"/>
      <c r="GU967" s="30"/>
      <c r="GV967" s="30"/>
      <c r="GW967" s="30"/>
      <c r="GX967" s="30"/>
      <c r="GY967" s="30"/>
      <c r="GZ967" s="30"/>
      <c r="HA967" s="30"/>
      <c r="HB967" s="30"/>
      <c r="HC967" s="30"/>
      <c r="HD967" s="30"/>
      <c r="HE967" s="30"/>
      <c r="HF967" s="30"/>
      <c r="HG967" s="30"/>
      <c r="HH967" s="30"/>
      <c r="HI967" s="30"/>
      <c r="HJ967" s="30"/>
      <c r="HK967" s="30"/>
      <c r="HL967" s="30"/>
      <c r="HM967" s="30"/>
      <c r="HN967" s="30"/>
      <c r="HO967" s="30"/>
      <c r="HP967" s="30"/>
      <c r="HQ967" s="30"/>
      <c r="HR967" s="30"/>
      <c r="HS967" s="30"/>
      <c r="HT967" s="30"/>
      <c r="HU967" s="30"/>
      <c r="HV967" s="30"/>
      <c r="HW967" s="30"/>
      <c r="HX967" s="30"/>
      <c r="HY967" s="30"/>
      <c r="HZ967" s="30"/>
      <c r="IA967" s="30"/>
      <c r="IB967" s="30"/>
      <c r="IC967" s="30"/>
      <c r="ID967" s="30"/>
      <c r="IE967" s="30"/>
      <c r="IF967" s="30"/>
      <c r="IG967" s="30"/>
      <c r="IH967" s="30"/>
      <c r="II967" s="30"/>
      <c r="IJ967" s="30"/>
      <c r="IK967" s="30"/>
      <c r="IL967" s="30"/>
    </row>
    <row r="968" spans="1:246" s="28" customFormat="1">
      <c r="A968" s="30"/>
      <c r="B968" s="92"/>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c r="CS968" s="30"/>
      <c r="CT968" s="30"/>
      <c r="CU968" s="30"/>
      <c r="CV968" s="30"/>
      <c r="CW968" s="30"/>
      <c r="CX968" s="30"/>
      <c r="CY968" s="30"/>
      <c r="CZ968" s="30"/>
      <c r="DA968" s="30"/>
      <c r="DB968" s="30"/>
      <c r="DC968" s="30"/>
      <c r="DD968" s="30"/>
      <c r="DE968" s="30"/>
      <c r="DF968" s="30"/>
      <c r="DG968" s="30"/>
      <c r="DH968" s="30"/>
      <c r="DI968" s="30"/>
      <c r="DJ968" s="30"/>
      <c r="DK968" s="30"/>
      <c r="DL968" s="30"/>
      <c r="DM968" s="30"/>
      <c r="DN968" s="30"/>
      <c r="DO968" s="30"/>
      <c r="DP968" s="30"/>
      <c r="DQ968" s="30"/>
      <c r="DR968" s="30"/>
      <c r="DS968" s="30"/>
      <c r="DT968" s="30"/>
      <c r="DU968" s="30"/>
      <c r="DV968" s="30"/>
      <c r="DW968" s="30"/>
      <c r="DX968" s="30"/>
      <c r="DY968" s="30"/>
      <c r="DZ968" s="30"/>
      <c r="EA968" s="30"/>
      <c r="EB968" s="30"/>
      <c r="EC968" s="30"/>
      <c r="ED968" s="30"/>
      <c r="EE968" s="30"/>
      <c r="EF968" s="30"/>
      <c r="EG968" s="30"/>
      <c r="EH968" s="30"/>
      <c r="EI968" s="30"/>
      <c r="EJ968" s="30"/>
      <c r="EK968" s="30"/>
      <c r="EL968" s="30"/>
      <c r="EM968" s="30"/>
      <c r="EN968" s="30"/>
      <c r="EO968" s="30"/>
      <c r="EP968" s="30"/>
      <c r="EQ968" s="30"/>
      <c r="ER968" s="30"/>
      <c r="ES968" s="30"/>
      <c r="ET968" s="30"/>
      <c r="EU968" s="30"/>
      <c r="EV968" s="30"/>
      <c r="EW968" s="30"/>
      <c r="EX968" s="30"/>
      <c r="EY968" s="30"/>
      <c r="EZ968" s="30"/>
      <c r="FA968" s="30"/>
      <c r="FB968" s="30"/>
      <c r="FC968" s="30"/>
      <c r="FD968" s="30"/>
      <c r="FE968" s="30"/>
      <c r="FF968" s="30"/>
      <c r="FG968" s="30"/>
      <c r="FH968" s="30"/>
      <c r="FI968" s="30"/>
      <c r="FJ968" s="30"/>
      <c r="FK968" s="30"/>
      <c r="FL968" s="30"/>
      <c r="FM968" s="30"/>
      <c r="FN968" s="30"/>
      <c r="FO968" s="30"/>
      <c r="FP968" s="30"/>
      <c r="FQ968" s="30"/>
      <c r="FR968" s="30"/>
      <c r="FS968" s="30"/>
      <c r="FT968" s="30"/>
      <c r="FU968" s="30"/>
      <c r="FV968" s="30"/>
      <c r="FW968" s="30"/>
      <c r="FX968" s="30"/>
      <c r="FY968" s="30"/>
      <c r="FZ968" s="30"/>
      <c r="GA968" s="30"/>
      <c r="GB968" s="30"/>
      <c r="GC968" s="30"/>
      <c r="GD968" s="30"/>
      <c r="GE968" s="30"/>
      <c r="GF968" s="30"/>
      <c r="GG968" s="30"/>
      <c r="GH968" s="30"/>
      <c r="GI968" s="30"/>
      <c r="GJ968" s="30"/>
      <c r="GK968" s="30"/>
      <c r="GL968" s="30"/>
      <c r="GM968" s="30"/>
      <c r="GN968" s="30"/>
      <c r="GO968" s="30"/>
      <c r="GP968" s="30"/>
      <c r="GQ968" s="30"/>
      <c r="GR968" s="30"/>
      <c r="GS968" s="30"/>
      <c r="GT968" s="30"/>
      <c r="GU968" s="30"/>
      <c r="GV968" s="30"/>
      <c r="GW968" s="30"/>
      <c r="GX968" s="30"/>
      <c r="GY968" s="30"/>
      <c r="GZ968" s="30"/>
      <c r="HA968" s="30"/>
      <c r="HB968" s="30"/>
      <c r="HC968" s="30"/>
      <c r="HD968" s="30"/>
      <c r="HE968" s="30"/>
      <c r="HF968" s="30"/>
      <c r="HG968" s="30"/>
      <c r="HH968" s="30"/>
      <c r="HI968" s="30"/>
      <c r="HJ968" s="30"/>
      <c r="HK968" s="30"/>
      <c r="HL968" s="30"/>
      <c r="HM968" s="30"/>
      <c r="HN968" s="30"/>
      <c r="HO968" s="30"/>
      <c r="HP968" s="30"/>
      <c r="HQ968" s="30"/>
      <c r="HR968" s="30"/>
      <c r="HS968" s="30"/>
      <c r="HT968" s="30"/>
      <c r="HU968" s="30"/>
      <c r="HV968" s="30"/>
      <c r="HW968" s="30"/>
      <c r="HX968" s="30"/>
      <c r="HY968" s="30"/>
      <c r="HZ968" s="30"/>
      <c r="IA968" s="30"/>
      <c r="IB968" s="30"/>
      <c r="IC968" s="30"/>
      <c r="ID968" s="30"/>
      <c r="IE968" s="30"/>
      <c r="IF968" s="30"/>
      <c r="IG968" s="30"/>
      <c r="IH968" s="30"/>
      <c r="II968" s="30"/>
      <c r="IJ968" s="30"/>
      <c r="IK968" s="30"/>
      <c r="IL968" s="30"/>
    </row>
    <row r="969" spans="1:246" s="28" customFormat="1">
      <c r="A969" s="30"/>
      <c r="B969" s="92"/>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30"/>
      <c r="DU969" s="30"/>
      <c r="DV969" s="30"/>
      <c r="DW969" s="30"/>
      <c r="DX969" s="30"/>
      <c r="DY969" s="30"/>
      <c r="DZ969" s="30"/>
      <c r="EA969" s="30"/>
      <c r="EB969" s="30"/>
      <c r="EC969" s="30"/>
      <c r="ED969" s="30"/>
      <c r="EE969" s="30"/>
      <c r="EF969" s="30"/>
      <c r="EG969" s="30"/>
      <c r="EH969" s="30"/>
      <c r="EI969" s="30"/>
      <c r="EJ969" s="30"/>
      <c r="EK969" s="30"/>
      <c r="EL969" s="30"/>
      <c r="EM969" s="30"/>
      <c r="EN969" s="30"/>
      <c r="EO969" s="30"/>
      <c r="EP969" s="30"/>
      <c r="EQ969" s="30"/>
      <c r="ER969" s="30"/>
      <c r="ES969" s="30"/>
      <c r="ET969" s="30"/>
      <c r="EU969" s="30"/>
      <c r="EV969" s="30"/>
      <c r="EW969" s="30"/>
      <c r="EX969" s="30"/>
      <c r="EY969" s="30"/>
      <c r="EZ969" s="30"/>
      <c r="FA969" s="30"/>
      <c r="FB969" s="30"/>
      <c r="FC969" s="30"/>
      <c r="FD969" s="30"/>
      <c r="FE969" s="30"/>
      <c r="FF969" s="30"/>
      <c r="FG969" s="30"/>
      <c r="FH969" s="30"/>
      <c r="FI969" s="30"/>
      <c r="FJ969" s="30"/>
      <c r="FK969" s="30"/>
      <c r="FL969" s="30"/>
      <c r="FM969" s="30"/>
      <c r="FN969" s="30"/>
      <c r="FO969" s="30"/>
      <c r="FP969" s="30"/>
      <c r="FQ969" s="30"/>
      <c r="FR969" s="30"/>
      <c r="FS969" s="30"/>
      <c r="FT969" s="30"/>
      <c r="FU969" s="30"/>
      <c r="FV969" s="30"/>
      <c r="FW969" s="30"/>
      <c r="FX969" s="30"/>
      <c r="FY969" s="30"/>
      <c r="FZ969" s="30"/>
      <c r="GA969" s="30"/>
      <c r="GB969" s="30"/>
      <c r="GC969" s="30"/>
      <c r="GD969" s="30"/>
      <c r="GE969" s="30"/>
      <c r="GF969" s="30"/>
      <c r="GG969" s="30"/>
      <c r="GH969" s="30"/>
      <c r="GI969" s="30"/>
      <c r="GJ969" s="30"/>
      <c r="GK969" s="30"/>
      <c r="GL969" s="30"/>
      <c r="GM969" s="30"/>
      <c r="GN969" s="30"/>
      <c r="GO969" s="30"/>
      <c r="GP969" s="30"/>
      <c r="GQ969" s="30"/>
      <c r="GR969" s="30"/>
      <c r="GS969" s="30"/>
      <c r="GT969" s="30"/>
      <c r="GU969" s="30"/>
      <c r="GV969" s="30"/>
      <c r="GW969" s="30"/>
      <c r="GX969" s="30"/>
      <c r="GY969" s="30"/>
      <c r="GZ969" s="30"/>
      <c r="HA969" s="30"/>
      <c r="HB969" s="30"/>
      <c r="HC969" s="30"/>
      <c r="HD969" s="30"/>
      <c r="HE969" s="30"/>
      <c r="HF969" s="30"/>
      <c r="HG969" s="30"/>
      <c r="HH969" s="30"/>
      <c r="HI969" s="30"/>
      <c r="HJ969" s="30"/>
      <c r="HK969" s="30"/>
      <c r="HL969" s="30"/>
      <c r="HM969" s="30"/>
      <c r="HN969" s="30"/>
      <c r="HO969" s="30"/>
      <c r="HP969" s="30"/>
      <c r="HQ969" s="30"/>
      <c r="HR969" s="30"/>
      <c r="HS969" s="30"/>
      <c r="HT969" s="30"/>
      <c r="HU969" s="30"/>
      <c r="HV969" s="30"/>
      <c r="HW969" s="30"/>
      <c r="HX969" s="30"/>
      <c r="HY969" s="30"/>
      <c r="HZ969" s="30"/>
      <c r="IA969" s="30"/>
      <c r="IB969" s="30"/>
      <c r="IC969" s="30"/>
      <c r="ID969" s="30"/>
      <c r="IE969" s="30"/>
      <c r="IF969" s="30"/>
      <c r="IG969" s="30"/>
      <c r="IH969" s="30"/>
      <c r="II969" s="30"/>
      <c r="IJ969" s="30"/>
      <c r="IK969" s="30"/>
      <c r="IL969" s="30"/>
    </row>
    <row r="970" spans="1:246" s="28" customFormat="1">
      <c r="A970" s="30"/>
      <c r="B970" s="92"/>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c r="CS970" s="30"/>
      <c r="CT970" s="30"/>
      <c r="CU970" s="30"/>
      <c r="CV970" s="30"/>
      <c r="CW970" s="30"/>
      <c r="CX970" s="30"/>
      <c r="CY970" s="30"/>
      <c r="CZ970" s="30"/>
      <c r="DA970" s="30"/>
      <c r="DB970" s="30"/>
      <c r="DC970" s="30"/>
      <c r="DD970" s="30"/>
      <c r="DE970" s="30"/>
      <c r="DF970" s="30"/>
      <c r="DG970" s="30"/>
      <c r="DH970" s="30"/>
      <c r="DI970" s="30"/>
      <c r="DJ970" s="30"/>
      <c r="DK970" s="30"/>
      <c r="DL970" s="30"/>
      <c r="DM970" s="30"/>
      <c r="DN970" s="30"/>
      <c r="DO970" s="30"/>
      <c r="DP970" s="30"/>
      <c r="DQ970" s="30"/>
      <c r="DR970" s="30"/>
      <c r="DS970" s="30"/>
      <c r="DT970" s="30"/>
      <c r="DU970" s="30"/>
      <c r="DV970" s="30"/>
      <c r="DW970" s="30"/>
      <c r="DX970" s="30"/>
      <c r="DY970" s="30"/>
      <c r="DZ970" s="30"/>
      <c r="EA970" s="30"/>
      <c r="EB970" s="30"/>
      <c r="EC970" s="30"/>
      <c r="ED970" s="30"/>
      <c r="EE970" s="30"/>
      <c r="EF970" s="30"/>
      <c r="EG970" s="30"/>
      <c r="EH970" s="30"/>
      <c r="EI970" s="30"/>
      <c r="EJ970" s="30"/>
      <c r="EK970" s="30"/>
      <c r="EL970" s="30"/>
      <c r="EM970" s="30"/>
      <c r="EN970" s="30"/>
      <c r="EO970" s="30"/>
      <c r="EP970" s="30"/>
      <c r="EQ970" s="30"/>
      <c r="ER970" s="30"/>
      <c r="ES970" s="30"/>
      <c r="ET970" s="30"/>
      <c r="EU970" s="30"/>
      <c r="EV970" s="30"/>
      <c r="EW970" s="30"/>
      <c r="EX970" s="30"/>
      <c r="EY970" s="30"/>
      <c r="EZ970" s="30"/>
      <c r="FA970" s="30"/>
      <c r="FB970" s="30"/>
      <c r="FC970" s="30"/>
      <c r="FD970" s="30"/>
      <c r="FE970" s="30"/>
      <c r="FF970" s="30"/>
      <c r="FG970" s="30"/>
      <c r="FH970" s="30"/>
      <c r="FI970" s="30"/>
      <c r="FJ970" s="30"/>
      <c r="FK970" s="30"/>
      <c r="FL970" s="30"/>
      <c r="FM970" s="30"/>
      <c r="FN970" s="30"/>
      <c r="FO970" s="30"/>
      <c r="FP970" s="30"/>
      <c r="FQ970" s="30"/>
      <c r="FR970" s="30"/>
      <c r="FS970" s="30"/>
      <c r="FT970" s="30"/>
      <c r="FU970" s="30"/>
      <c r="FV970" s="30"/>
      <c r="FW970" s="30"/>
      <c r="FX970" s="30"/>
      <c r="FY970" s="30"/>
      <c r="FZ970" s="30"/>
      <c r="GA970" s="30"/>
      <c r="GB970" s="30"/>
      <c r="GC970" s="30"/>
      <c r="GD970" s="30"/>
      <c r="GE970" s="30"/>
      <c r="GF970" s="30"/>
      <c r="GG970" s="30"/>
      <c r="GH970" s="30"/>
      <c r="GI970" s="30"/>
      <c r="GJ970" s="30"/>
      <c r="GK970" s="30"/>
      <c r="GL970" s="30"/>
      <c r="GM970" s="30"/>
      <c r="GN970" s="30"/>
      <c r="GO970" s="30"/>
      <c r="GP970" s="30"/>
      <c r="GQ970" s="30"/>
      <c r="GR970" s="30"/>
      <c r="GS970" s="30"/>
      <c r="GT970" s="30"/>
      <c r="GU970" s="30"/>
      <c r="GV970" s="30"/>
      <c r="GW970" s="30"/>
      <c r="GX970" s="30"/>
      <c r="GY970" s="30"/>
      <c r="GZ970" s="30"/>
      <c r="HA970" s="30"/>
      <c r="HB970" s="30"/>
      <c r="HC970" s="30"/>
      <c r="HD970" s="30"/>
      <c r="HE970" s="30"/>
      <c r="HF970" s="30"/>
      <c r="HG970" s="30"/>
      <c r="HH970" s="30"/>
      <c r="HI970" s="30"/>
      <c r="HJ970" s="30"/>
      <c r="HK970" s="30"/>
      <c r="HL970" s="30"/>
      <c r="HM970" s="30"/>
      <c r="HN970" s="30"/>
      <c r="HO970" s="30"/>
      <c r="HP970" s="30"/>
      <c r="HQ970" s="30"/>
      <c r="HR970" s="30"/>
      <c r="HS970" s="30"/>
      <c r="HT970" s="30"/>
      <c r="HU970" s="30"/>
      <c r="HV970" s="30"/>
      <c r="HW970" s="30"/>
      <c r="HX970" s="30"/>
      <c r="HY970" s="30"/>
      <c r="HZ970" s="30"/>
      <c r="IA970" s="30"/>
      <c r="IB970" s="30"/>
      <c r="IC970" s="30"/>
      <c r="ID970" s="30"/>
      <c r="IE970" s="30"/>
      <c r="IF970" s="30"/>
      <c r="IG970" s="30"/>
      <c r="IH970" s="30"/>
      <c r="II970" s="30"/>
      <c r="IJ970" s="30"/>
      <c r="IK970" s="30"/>
      <c r="IL970" s="30"/>
    </row>
    <row r="971" spans="1:246" s="28" customFormat="1">
      <c r="A971" s="30"/>
      <c r="B971" s="92"/>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c r="DD971" s="30"/>
      <c r="DE971" s="30"/>
      <c r="DF971" s="30"/>
      <c r="DG971" s="30"/>
      <c r="DH971" s="30"/>
      <c r="DI971" s="30"/>
      <c r="DJ971" s="30"/>
      <c r="DK971" s="30"/>
      <c r="DL971" s="30"/>
      <c r="DM971" s="30"/>
      <c r="DN971" s="30"/>
      <c r="DO971" s="30"/>
      <c r="DP971" s="30"/>
      <c r="DQ971" s="30"/>
      <c r="DR971" s="30"/>
      <c r="DS971" s="30"/>
      <c r="DT971" s="30"/>
      <c r="DU971" s="30"/>
      <c r="DV971" s="30"/>
      <c r="DW971" s="30"/>
      <c r="DX971" s="30"/>
      <c r="DY971" s="30"/>
      <c r="DZ971" s="30"/>
      <c r="EA971" s="30"/>
      <c r="EB971" s="30"/>
      <c r="EC971" s="30"/>
      <c r="ED971" s="30"/>
      <c r="EE971" s="30"/>
      <c r="EF971" s="30"/>
      <c r="EG971" s="30"/>
      <c r="EH971" s="30"/>
      <c r="EI971" s="30"/>
      <c r="EJ971" s="30"/>
      <c r="EK971" s="30"/>
      <c r="EL971" s="30"/>
      <c r="EM971" s="30"/>
      <c r="EN971" s="30"/>
      <c r="EO971" s="30"/>
      <c r="EP971" s="30"/>
      <c r="EQ971" s="30"/>
      <c r="ER971" s="30"/>
      <c r="ES971" s="30"/>
      <c r="ET971" s="30"/>
      <c r="EU971" s="30"/>
      <c r="EV971" s="30"/>
      <c r="EW971" s="30"/>
      <c r="EX971" s="30"/>
      <c r="EY971" s="30"/>
      <c r="EZ971" s="30"/>
      <c r="FA971" s="30"/>
      <c r="FB971" s="30"/>
      <c r="FC971" s="30"/>
      <c r="FD971" s="30"/>
      <c r="FE971" s="30"/>
      <c r="FF971" s="30"/>
      <c r="FG971" s="30"/>
      <c r="FH971" s="30"/>
      <c r="FI971" s="30"/>
      <c r="FJ971" s="30"/>
      <c r="FK971" s="30"/>
      <c r="FL971" s="30"/>
      <c r="FM971" s="30"/>
      <c r="FN971" s="30"/>
      <c r="FO971" s="30"/>
      <c r="FP971" s="30"/>
      <c r="FQ971" s="30"/>
      <c r="FR971" s="30"/>
      <c r="FS971" s="30"/>
      <c r="FT971" s="30"/>
      <c r="FU971" s="30"/>
      <c r="FV971" s="30"/>
      <c r="FW971" s="30"/>
      <c r="FX971" s="30"/>
      <c r="FY971" s="30"/>
      <c r="FZ971" s="30"/>
      <c r="GA971" s="30"/>
      <c r="GB971" s="30"/>
      <c r="GC971" s="30"/>
      <c r="GD971" s="30"/>
      <c r="GE971" s="30"/>
      <c r="GF971" s="30"/>
      <c r="GG971" s="30"/>
      <c r="GH971" s="30"/>
      <c r="GI971" s="30"/>
      <c r="GJ971" s="30"/>
      <c r="GK971" s="30"/>
      <c r="GL971" s="30"/>
      <c r="GM971" s="30"/>
      <c r="GN971" s="30"/>
      <c r="GO971" s="30"/>
      <c r="GP971" s="30"/>
      <c r="GQ971" s="30"/>
      <c r="GR971" s="30"/>
      <c r="GS971" s="30"/>
      <c r="GT971" s="30"/>
      <c r="GU971" s="30"/>
      <c r="GV971" s="30"/>
      <c r="GW971" s="30"/>
      <c r="GX971" s="30"/>
      <c r="GY971" s="30"/>
      <c r="GZ971" s="30"/>
      <c r="HA971" s="30"/>
      <c r="HB971" s="30"/>
      <c r="HC971" s="30"/>
      <c r="HD971" s="30"/>
      <c r="HE971" s="30"/>
      <c r="HF971" s="30"/>
      <c r="HG971" s="30"/>
      <c r="HH971" s="30"/>
      <c r="HI971" s="30"/>
      <c r="HJ971" s="30"/>
      <c r="HK971" s="30"/>
      <c r="HL971" s="30"/>
      <c r="HM971" s="30"/>
      <c r="HN971" s="30"/>
      <c r="HO971" s="30"/>
      <c r="HP971" s="30"/>
      <c r="HQ971" s="30"/>
      <c r="HR971" s="30"/>
      <c r="HS971" s="30"/>
      <c r="HT971" s="30"/>
      <c r="HU971" s="30"/>
      <c r="HV971" s="30"/>
      <c r="HW971" s="30"/>
      <c r="HX971" s="30"/>
      <c r="HY971" s="30"/>
      <c r="HZ971" s="30"/>
      <c r="IA971" s="30"/>
      <c r="IB971" s="30"/>
      <c r="IC971" s="30"/>
      <c r="ID971" s="30"/>
      <c r="IE971" s="30"/>
      <c r="IF971" s="30"/>
      <c r="IG971" s="30"/>
      <c r="IH971" s="30"/>
      <c r="II971" s="30"/>
      <c r="IJ971" s="30"/>
      <c r="IK971" s="30"/>
      <c r="IL971" s="30"/>
    </row>
    <row r="972" spans="1:246" s="28" customFormat="1">
      <c r="A972" s="30"/>
      <c r="B972" s="92"/>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c r="CS972" s="30"/>
      <c r="CT972" s="30"/>
      <c r="CU972" s="30"/>
      <c r="CV972" s="30"/>
      <c r="CW972" s="30"/>
      <c r="CX972" s="30"/>
      <c r="CY972" s="30"/>
      <c r="CZ972" s="30"/>
      <c r="DA972" s="30"/>
      <c r="DB972" s="30"/>
      <c r="DC972" s="30"/>
      <c r="DD972" s="30"/>
      <c r="DE972" s="30"/>
      <c r="DF972" s="30"/>
      <c r="DG972" s="30"/>
      <c r="DH972" s="30"/>
      <c r="DI972" s="30"/>
      <c r="DJ972" s="30"/>
      <c r="DK972" s="30"/>
      <c r="DL972" s="30"/>
      <c r="DM972" s="30"/>
      <c r="DN972" s="30"/>
      <c r="DO972" s="30"/>
      <c r="DP972" s="30"/>
      <c r="DQ972" s="30"/>
      <c r="DR972" s="30"/>
      <c r="DS972" s="30"/>
      <c r="DT972" s="30"/>
      <c r="DU972" s="30"/>
      <c r="DV972" s="30"/>
      <c r="DW972" s="30"/>
      <c r="DX972" s="30"/>
      <c r="DY972" s="30"/>
      <c r="DZ972" s="30"/>
      <c r="EA972" s="30"/>
      <c r="EB972" s="30"/>
      <c r="EC972" s="30"/>
      <c r="ED972" s="30"/>
      <c r="EE972" s="30"/>
      <c r="EF972" s="30"/>
      <c r="EG972" s="30"/>
      <c r="EH972" s="30"/>
      <c r="EI972" s="30"/>
      <c r="EJ972" s="30"/>
      <c r="EK972" s="30"/>
      <c r="EL972" s="30"/>
      <c r="EM972" s="30"/>
      <c r="EN972" s="30"/>
      <c r="EO972" s="30"/>
      <c r="EP972" s="30"/>
      <c r="EQ972" s="30"/>
      <c r="ER972" s="30"/>
      <c r="ES972" s="30"/>
      <c r="ET972" s="30"/>
      <c r="EU972" s="30"/>
      <c r="EV972" s="30"/>
      <c r="EW972" s="30"/>
      <c r="EX972" s="30"/>
      <c r="EY972" s="30"/>
      <c r="EZ972" s="30"/>
      <c r="FA972" s="30"/>
      <c r="FB972" s="30"/>
      <c r="FC972" s="30"/>
      <c r="FD972" s="30"/>
      <c r="FE972" s="30"/>
      <c r="FF972" s="30"/>
      <c r="FG972" s="30"/>
      <c r="FH972" s="30"/>
      <c r="FI972" s="30"/>
      <c r="FJ972" s="30"/>
      <c r="FK972" s="30"/>
      <c r="FL972" s="30"/>
      <c r="FM972" s="30"/>
      <c r="FN972" s="30"/>
      <c r="FO972" s="30"/>
      <c r="FP972" s="30"/>
      <c r="FQ972" s="30"/>
      <c r="FR972" s="30"/>
      <c r="FS972" s="30"/>
      <c r="FT972" s="30"/>
      <c r="FU972" s="30"/>
      <c r="FV972" s="30"/>
      <c r="FW972" s="30"/>
      <c r="FX972" s="30"/>
      <c r="FY972" s="30"/>
      <c r="FZ972" s="30"/>
      <c r="GA972" s="30"/>
      <c r="GB972" s="30"/>
      <c r="GC972" s="30"/>
      <c r="GD972" s="30"/>
      <c r="GE972" s="30"/>
      <c r="GF972" s="30"/>
      <c r="GG972" s="30"/>
      <c r="GH972" s="30"/>
      <c r="GI972" s="30"/>
      <c r="GJ972" s="30"/>
      <c r="GK972" s="30"/>
      <c r="GL972" s="30"/>
      <c r="GM972" s="30"/>
      <c r="GN972" s="30"/>
      <c r="GO972" s="30"/>
      <c r="GP972" s="30"/>
      <c r="GQ972" s="30"/>
      <c r="GR972" s="30"/>
      <c r="GS972" s="30"/>
      <c r="GT972" s="30"/>
      <c r="GU972" s="30"/>
      <c r="GV972" s="30"/>
      <c r="GW972" s="30"/>
      <c r="GX972" s="30"/>
      <c r="GY972" s="30"/>
      <c r="GZ972" s="30"/>
      <c r="HA972" s="30"/>
      <c r="HB972" s="30"/>
      <c r="HC972" s="30"/>
      <c r="HD972" s="30"/>
      <c r="HE972" s="30"/>
      <c r="HF972" s="30"/>
      <c r="HG972" s="30"/>
      <c r="HH972" s="30"/>
      <c r="HI972" s="30"/>
      <c r="HJ972" s="30"/>
      <c r="HK972" s="30"/>
      <c r="HL972" s="30"/>
      <c r="HM972" s="30"/>
      <c r="HN972" s="30"/>
      <c r="HO972" s="30"/>
      <c r="HP972" s="30"/>
      <c r="HQ972" s="30"/>
      <c r="HR972" s="30"/>
      <c r="HS972" s="30"/>
      <c r="HT972" s="30"/>
      <c r="HU972" s="30"/>
      <c r="HV972" s="30"/>
      <c r="HW972" s="30"/>
      <c r="HX972" s="30"/>
      <c r="HY972" s="30"/>
      <c r="HZ972" s="30"/>
      <c r="IA972" s="30"/>
      <c r="IB972" s="30"/>
      <c r="IC972" s="30"/>
      <c r="ID972" s="30"/>
      <c r="IE972" s="30"/>
      <c r="IF972" s="30"/>
      <c r="IG972" s="30"/>
      <c r="IH972" s="30"/>
      <c r="II972" s="30"/>
      <c r="IJ972" s="30"/>
      <c r="IK972" s="30"/>
      <c r="IL972" s="30"/>
    </row>
    <row r="973" spans="1:246" s="28" customFormat="1">
      <c r="A973" s="30"/>
      <c r="B973" s="92"/>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c r="DD973" s="30"/>
      <c r="DE973" s="30"/>
      <c r="DF973" s="30"/>
      <c r="DG973" s="30"/>
      <c r="DH973" s="30"/>
      <c r="DI973" s="30"/>
      <c r="DJ973" s="30"/>
      <c r="DK973" s="30"/>
      <c r="DL973" s="30"/>
      <c r="DM973" s="30"/>
      <c r="DN973" s="30"/>
      <c r="DO973" s="30"/>
      <c r="DP973" s="30"/>
      <c r="DQ973" s="30"/>
      <c r="DR973" s="30"/>
      <c r="DS973" s="30"/>
      <c r="DT973" s="30"/>
      <c r="DU973" s="30"/>
      <c r="DV973" s="30"/>
      <c r="DW973" s="30"/>
      <c r="DX973" s="30"/>
      <c r="DY973" s="30"/>
      <c r="DZ973" s="30"/>
      <c r="EA973" s="30"/>
      <c r="EB973" s="30"/>
      <c r="EC973" s="30"/>
      <c r="ED973" s="30"/>
      <c r="EE973" s="30"/>
      <c r="EF973" s="30"/>
      <c r="EG973" s="30"/>
      <c r="EH973" s="30"/>
      <c r="EI973" s="30"/>
      <c r="EJ973" s="30"/>
      <c r="EK973" s="30"/>
      <c r="EL973" s="30"/>
      <c r="EM973" s="30"/>
      <c r="EN973" s="30"/>
      <c r="EO973" s="30"/>
      <c r="EP973" s="30"/>
      <c r="EQ973" s="30"/>
      <c r="ER973" s="30"/>
      <c r="ES973" s="30"/>
      <c r="ET973" s="30"/>
      <c r="EU973" s="30"/>
      <c r="EV973" s="30"/>
      <c r="EW973" s="30"/>
      <c r="EX973" s="30"/>
      <c r="EY973" s="30"/>
      <c r="EZ973" s="30"/>
      <c r="FA973" s="30"/>
      <c r="FB973" s="30"/>
      <c r="FC973" s="30"/>
      <c r="FD973" s="30"/>
      <c r="FE973" s="30"/>
      <c r="FF973" s="30"/>
      <c r="FG973" s="30"/>
      <c r="FH973" s="30"/>
      <c r="FI973" s="30"/>
      <c r="FJ973" s="30"/>
      <c r="FK973" s="30"/>
      <c r="FL973" s="30"/>
      <c r="FM973" s="30"/>
      <c r="FN973" s="30"/>
      <c r="FO973" s="30"/>
      <c r="FP973" s="30"/>
      <c r="FQ973" s="30"/>
      <c r="FR973" s="30"/>
      <c r="FS973" s="30"/>
      <c r="FT973" s="30"/>
      <c r="FU973" s="30"/>
      <c r="FV973" s="30"/>
      <c r="FW973" s="30"/>
      <c r="FX973" s="30"/>
      <c r="FY973" s="30"/>
      <c r="FZ973" s="30"/>
      <c r="GA973" s="30"/>
      <c r="GB973" s="30"/>
      <c r="GC973" s="30"/>
      <c r="GD973" s="30"/>
      <c r="GE973" s="30"/>
      <c r="GF973" s="30"/>
      <c r="GG973" s="30"/>
      <c r="GH973" s="30"/>
      <c r="GI973" s="30"/>
      <c r="GJ973" s="30"/>
      <c r="GK973" s="30"/>
      <c r="GL973" s="30"/>
      <c r="GM973" s="30"/>
      <c r="GN973" s="30"/>
      <c r="GO973" s="30"/>
      <c r="GP973" s="30"/>
      <c r="GQ973" s="30"/>
      <c r="GR973" s="30"/>
      <c r="GS973" s="30"/>
      <c r="GT973" s="30"/>
      <c r="GU973" s="30"/>
      <c r="GV973" s="30"/>
      <c r="GW973" s="30"/>
      <c r="GX973" s="30"/>
      <c r="GY973" s="30"/>
      <c r="GZ973" s="30"/>
      <c r="HA973" s="30"/>
      <c r="HB973" s="30"/>
      <c r="HC973" s="30"/>
      <c r="HD973" s="30"/>
      <c r="HE973" s="30"/>
      <c r="HF973" s="30"/>
      <c r="HG973" s="30"/>
      <c r="HH973" s="30"/>
      <c r="HI973" s="30"/>
      <c r="HJ973" s="30"/>
      <c r="HK973" s="30"/>
      <c r="HL973" s="30"/>
      <c r="HM973" s="30"/>
      <c r="HN973" s="30"/>
      <c r="HO973" s="30"/>
      <c r="HP973" s="30"/>
      <c r="HQ973" s="30"/>
      <c r="HR973" s="30"/>
      <c r="HS973" s="30"/>
      <c r="HT973" s="30"/>
      <c r="HU973" s="30"/>
      <c r="HV973" s="30"/>
      <c r="HW973" s="30"/>
      <c r="HX973" s="30"/>
      <c r="HY973" s="30"/>
      <c r="HZ973" s="30"/>
      <c r="IA973" s="30"/>
      <c r="IB973" s="30"/>
      <c r="IC973" s="30"/>
      <c r="ID973" s="30"/>
      <c r="IE973" s="30"/>
      <c r="IF973" s="30"/>
      <c r="IG973" s="30"/>
      <c r="IH973" s="30"/>
      <c r="II973" s="30"/>
      <c r="IJ973" s="30"/>
      <c r="IK973" s="30"/>
      <c r="IL973" s="30"/>
    </row>
    <row r="974" spans="1:246" s="28" customFormat="1">
      <c r="A974" s="30"/>
      <c r="B974" s="92"/>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c r="CS974" s="30"/>
      <c r="CT974" s="30"/>
      <c r="CU974" s="30"/>
      <c r="CV974" s="30"/>
      <c r="CW974" s="30"/>
      <c r="CX974" s="30"/>
      <c r="CY974" s="30"/>
      <c r="CZ974" s="30"/>
      <c r="DA974" s="30"/>
      <c r="DB974" s="30"/>
      <c r="DC974" s="30"/>
      <c r="DD974" s="30"/>
      <c r="DE974" s="30"/>
      <c r="DF974" s="30"/>
      <c r="DG974" s="30"/>
      <c r="DH974" s="30"/>
      <c r="DI974" s="30"/>
      <c r="DJ974" s="30"/>
      <c r="DK974" s="30"/>
      <c r="DL974" s="30"/>
      <c r="DM974" s="30"/>
      <c r="DN974" s="30"/>
      <c r="DO974" s="30"/>
      <c r="DP974" s="30"/>
      <c r="DQ974" s="30"/>
      <c r="DR974" s="30"/>
      <c r="DS974" s="30"/>
      <c r="DT974" s="30"/>
      <c r="DU974" s="30"/>
      <c r="DV974" s="30"/>
      <c r="DW974" s="30"/>
      <c r="DX974" s="30"/>
      <c r="DY974" s="30"/>
      <c r="DZ974" s="30"/>
      <c r="EA974" s="30"/>
      <c r="EB974" s="30"/>
      <c r="EC974" s="30"/>
      <c r="ED974" s="30"/>
      <c r="EE974" s="30"/>
      <c r="EF974" s="30"/>
      <c r="EG974" s="30"/>
      <c r="EH974" s="30"/>
      <c r="EI974" s="30"/>
      <c r="EJ974" s="30"/>
      <c r="EK974" s="30"/>
      <c r="EL974" s="30"/>
      <c r="EM974" s="30"/>
      <c r="EN974" s="30"/>
      <c r="EO974" s="30"/>
      <c r="EP974" s="30"/>
      <c r="EQ974" s="30"/>
      <c r="ER974" s="30"/>
      <c r="ES974" s="30"/>
      <c r="ET974" s="30"/>
      <c r="EU974" s="30"/>
      <c r="EV974" s="30"/>
      <c r="EW974" s="30"/>
      <c r="EX974" s="30"/>
      <c r="EY974" s="30"/>
      <c r="EZ974" s="30"/>
      <c r="FA974" s="30"/>
      <c r="FB974" s="30"/>
      <c r="FC974" s="30"/>
      <c r="FD974" s="30"/>
      <c r="FE974" s="30"/>
      <c r="FF974" s="30"/>
      <c r="FG974" s="30"/>
      <c r="FH974" s="30"/>
      <c r="FI974" s="30"/>
      <c r="FJ974" s="30"/>
      <c r="FK974" s="30"/>
      <c r="FL974" s="30"/>
      <c r="FM974" s="30"/>
      <c r="FN974" s="30"/>
      <c r="FO974" s="30"/>
      <c r="FP974" s="30"/>
      <c r="FQ974" s="30"/>
      <c r="FR974" s="30"/>
      <c r="FS974" s="30"/>
      <c r="FT974" s="30"/>
      <c r="FU974" s="30"/>
      <c r="FV974" s="30"/>
      <c r="FW974" s="30"/>
      <c r="FX974" s="30"/>
      <c r="FY974" s="30"/>
      <c r="FZ974" s="30"/>
      <c r="GA974" s="30"/>
      <c r="GB974" s="30"/>
      <c r="GC974" s="30"/>
      <c r="GD974" s="30"/>
      <c r="GE974" s="30"/>
      <c r="GF974" s="30"/>
      <c r="GG974" s="30"/>
      <c r="GH974" s="30"/>
      <c r="GI974" s="30"/>
      <c r="GJ974" s="30"/>
      <c r="GK974" s="30"/>
      <c r="GL974" s="30"/>
      <c r="GM974" s="30"/>
      <c r="GN974" s="30"/>
      <c r="GO974" s="30"/>
      <c r="GP974" s="30"/>
      <c r="GQ974" s="30"/>
      <c r="GR974" s="30"/>
      <c r="GS974" s="30"/>
      <c r="GT974" s="30"/>
      <c r="GU974" s="30"/>
      <c r="GV974" s="30"/>
      <c r="GW974" s="30"/>
      <c r="GX974" s="30"/>
      <c r="GY974" s="30"/>
      <c r="GZ974" s="30"/>
      <c r="HA974" s="30"/>
      <c r="HB974" s="30"/>
      <c r="HC974" s="30"/>
      <c r="HD974" s="30"/>
      <c r="HE974" s="30"/>
      <c r="HF974" s="30"/>
      <c r="HG974" s="30"/>
      <c r="HH974" s="30"/>
      <c r="HI974" s="30"/>
      <c r="HJ974" s="30"/>
      <c r="HK974" s="30"/>
      <c r="HL974" s="30"/>
      <c r="HM974" s="30"/>
      <c r="HN974" s="30"/>
      <c r="HO974" s="30"/>
      <c r="HP974" s="30"/>
      <c r="HQ974" s="30"/>
      <c r="HR974" s="30"/>
      <c r="HS974" s="30"/>
      <c r="HT974" s="30"/>
      <c r="HU974" s="30"/>
      <c r="HV974" s="30"/>
      <c r="HW974" s="30"/>
      <c r="HX974" s="30"/>
      <c r="HY974" s="30"/>
      <c r="HZ974" s="30"/>
      <c r="IA974" s="30"/>
      <c r="IB974" s="30"/>
      <c r="IC974" s="30"/>
      <c r="ID974" s="30"/>
      <c r="IE974" s="30"/>
      <c r="IF974" s="30"/>
      <c r="IG974" s="30"/>
      <c r="IH974" s="30"/>
      <c r="II974" s="30"/>
      <c r="IJ974" s="30"/>
      <c r="IK974" s="30"/>
      <c r="IL974" s="30"/>
    </row>
    <row r="975" spans="1:246" s="28" customFormat="1">
      <c r="A975" s="30"/>
      <c r="B975" s="92"/>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c r="DD975" s="30"/>
      <c r="DE975" s="30"/>
      <c r="DF975" s="30"/>
      <c r="DG975" s="30"/>
      <c r="DH975" s="30"/>
      <c r="DI975" s="30"/>
      <c r="DJ975" s="30"/>
      <c r="DK975" s="30"/>
      <c r="DL975" s="30"/>
      <c r="DM975" s="30"/>
      <c r="DN975" s="30"/>
      <c r="DO975" s="30"/>
      <c r="DP975" s="30"/>
      <c r="DQ975" s="30"/>
      <c r="DR975" s="30"/>
      <c r="DS975" s="30"/>
      <c r="DT975" s="30"/>
      <c r="DU975" s="30"/>
      <c r="DV975" s="30"/>
      <c r="DW975" s="30"/>
      <c r="DX975" s="30"/>
      <c r="DY975" s="30"/>
      <c r="DZ975" s="30"/>
      <c r="EA975" s="30"/>
      <c r="EB975" s="30"/>
      <c r="EC975" s="30"/>
      <c r="ED975" s="30"/>
      <c r="EE975" s="30"/>
      <c r="EF975" s="30"/>
      <c r="EG975" s="30"/>
      <c r="EH975" s="30"/>
      <c r="EI975" s="30"/>
      <c r="EJ975" s="30"/>
      <c r="EK975" s="30"/>
      <c r="EL975" s="30"/>
      <c r="EM975" s="30"/>
      <c r="EN975" s="30"/>
      <c r="EO975" s="30"/>
      <c r="EP975" s="30"/>
      <c r="EQ975" s="30"/>
      <c r="ER975" s="30"/>
      <c r="ES975" s="30"/>
      <c r="ET975" s="30"/>
      <c r="EU975" s="30"/>
      <c r="EV975" s="30"/>
      <c r="EW975" s="30"/>
      <c r="EX975" s="30"/>
      <c r="EY975" s="30"/>
      <c r="EZ975" s="30"/>
      <c r="FA975" s="30"/>
      <c r="FB975" s="30"/>
      <c r="FC975" s="30"/>
      <c r="FD975" s="30"/>
      <c r="FE975" s="30"/>
      <c r="FF975" s="30"/>
      <c r="FG975" s="30"/>
      <c r="FH975" s="30"/>
      <c r="FI975" s="30"/>
      <c r="FJ975" s="30"/>
      <c r="FK975" s="30"/>
      <c r="FL975" s="30"/>
      <c r="FM975" s="30"/>
      <c r="FN975" s="30"/>
      <c r="FO975" s="30"/>
      <c r="FP975" s="30"/>
      <c r="FQ975" s="30"/>
      <c r="FR975" s="30"/>
      <c r="FS975" s="30"/>
      <c r="FT975" s="30"/>
      <c r="FU975" s="30"/>
      <c r="FV975" s="30"/>
      <c r="FW975" s="30"/>
      <c r="FX975" s="30"/>
      <c r="FY975" s="30"/>
      <c r="FZ975" s="30"/>
      <c r="GA975" s="30"/>
      <c r="GB975" s="30"/>
      <c r="GC975" s="30"/>
      <c r="GD975" s="30"/>
      <c r="GE975" s="30"/>
      <c r="GF975" s="30"/>
      <c r="GG975" s="30"/>
      <c r="GH975" s="30"/>
      <c r="GI975" s="30"/>
      <c r="GJ975" s="30"/>
      <c r="GK975" s="30"/>
      <c r="GL975" s="30"/>
      <c r="GM975" s="30"/>
      <c r="GN975" s="30"/>
      <c r="GO975" s="30"/>
      <c r="GP975" s="30"/>
      <c r="GQ975" s="30"/>
      <c r="GR975" s="30"/>
      <c r="GS975" s="30"/>
      <c r="GT975" s="30"/>
      <c r="GU975" s="30"/>
      <c r="GV975" s="30"/>
      <c r="GW975" s="30"/>
      <c r="GX975" s="30"/>
      <c r="GY975" s="30"/>
      <c r="GZ975" s="30"/>
      <c r="HA975" s="30"/>
      <c r="HB975" s="30"/>
      <c r="HC975" s="30"/>
      <c r="HD975" s="30"/>
      <c r="HE975" s="30"/>
      <c r="HF975" s="30"/>
      <c r="HG975" s="30"/>
      <c r="HH975" s="30"/>
      <c r="HI975" s="30"/>
      <c r="HJ975" s="30"/>
      <c r="HK975" s="30"/>
      <c r="HL975" s="30"/>
      <c r="HM975" s="30"/>
      <c r="HN975" s="30"/>
      <c r="HO975" s="30"/>
      <c r="HP975" s="30"/>
      <c r="HQ975" s="30"/>
      <c r="HR975" s="30"/>
      <c r="HS975" s="30"/>
      <c r="HT975" s="30"/>
      <c r="HU975" s="30"/>
      <c r="HV975" s="30"/>
      <c r="HW975" s="30"/>
      <c r="HX975" s="30"/>
      <c r="HY975" s="30"/>
      <c r="HZ975" s="30"/>
      <c r="IA975" s="30"/>
      <c r="IB975" s="30"/>
      <c r="IC975" s="30"/>
      <c r="ID975" s="30"/>
      <c r="IE975" s="30"/>
      <c r="IF975" s="30"/>
      <c r="IG975" s="30"/>
      <c r="IH975" s="30"/>
      <c r="II975" s="30"/>
      <c r="IJ975" s="30"/>
      <c r="IK975" s="30"/>
      <c r="IL975" s="30"/>
    </row>
    <row r="976" spans="1:246" s="28" customFormat="1">
      <c r="A976" s="30"/>
      <c r="B976" s="92"/>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c r="DD976" s="30"/>
      <c r="DE976" s="30"/>
      <c r="DF976" s="30"/>
      <c r="DG976" s="30"/>
      <c r="DH976" s="30"/>
      <c r="DI976" s="30"/>
      <c r="DJ976" s="30"/>
      <c r="DK976" s="30"/>
      <c r="DL976" s="30"/>
      <c r="DM976" s="30"/>
      <c r="DN976" s="30"/>
      <c r="DO976" s="30"/>
      <c r="DP976" s="30"/>
      <c r="DQ976" s="30"/>
      <c r="DR976" s="30"/>
      <c r="DS976" s="30"/>
      <c r="DT976" s="30"/>
      <c r="DU976" s="30"/>
      <c r="DV976" s="30"/>
      <c r="DW976" s="30"/>
      <c r="DX976" s="30"/>
      <c r="DY976" s="30"/>
      <c r="DZ976" s="30"/>
      <c r="EA976" s="30"/>
      <c r="EB976" s="30"/>
      <c r="EC976" s="30"/>
      <c r="ED976" s="30"/>
      <c r="EE976" s="30"/>
      <c r="EF976" s="30"/>
      <c r="EG976" s="30"/>
      <c r="EH976" s="30"/>
      <c r="EI976" s="30"/>
      <c r="EJ976" s="30"/>
      <c r="EK976" s="30"/>
      <c r="EL976" s="30"/>
      <c r="EM976" s="30"/>
      <c r="EN976" s="30"/>
      <c r="EO976" s="30"/>
      <c r="EP976" s="30"/>
      <c r="EQ976" s="30"/>
      <c r="ER976" s="30"/>
      <c r="ES976" s="30"/>
      <c r="ET976" s="30"/>
      <c r="EU976" s="30"/>
      <c r="EV976" s="30"/>
      <c r="EW976" s="30"/>
      <c r="EX976" s="30"/>
      <c r="EY976" s="30"/>
      <c r="EZ976" s="30"/>
      <c r="FA976" s="30"/>
      <c r="FB976" s="30"/>
      <c r="FC976" s="30"/>
      <c r="FD976" s="30"/>
      <c r="FE976" s="30"/>
      <c r="FF976" s="30"/>
      <c r="FG976" s="30"/>
      <c r="FH976" s="30"/>
      <c r="FI976" s="30"/>
      <c r="FJ976" s="30"/>
      <c r="FK976" s="30"/>
      <c r="FL976" s="30"/>
      <c r="FM976" s="30"/>
      <c r="FN976" s="30"/>
      <c r="FO976" s="30"/>
      <c r="FP976" s="30"/>
      <c r="FQ976" s="30"/>
      <c r="FR976" s="30"/>
      <c r="FS976" s="30"/>
      <c r="FT976" s="30"/>
      <c r="FU976" s="30"/>
      <c r="FV976" s="30"/>
      <c r="FW976" s="30"/>
      <c r="FX976" s="30"/>
      <c r="FY976" s="30"/>
      <c r="FZ976" s="30"/>
      <c r="GA976" s="30"/>
      <c r="GB976" s="30"/>
      <c r="GC976" s="30"/>
      <c r="GD976" s="30"/>
      <c r="GE976" s="30"/>
      <c r="GF976" s="30"/>
      <c r="GG976" s="30"/>
      <c r="GH976" s="30"/>
      <c r="GI976" s="30"/>
      <c r="GJ976" s="30"/>
      <c r="GK976" s="30"/>
      <c r="GL976" s="30"/>
      <c r="GM976" s="30"/>
      <c r="GN976" s="30"/>
      <c r="GO976" s="30"/>
      <c r="GP976" s="30"/>
      <c r="GQ976" s="30"/>
      <c r="GR976" s="30"/>
      <c r="GS976" s="30"/>
      <c r="GT976" s="30"/>
      <c r="GU976" s="30"/>
      <c r="GV976" s="30"/>
      <c r="GW976" s="30"/>
      <c r="GX976" s="30"/>
      <c r="GY976" s="30"/>
      <c r="GZ976" s="30"/>
      <c r="HA976" s="30"/>
      <c r="HB976" s="30"/>
      <c r="HC976" s="30"/>
      <c r="HD976" s="30"/>
      <c r="HE976" s="30"/>
      <c r="HF976" s="30"/>
      <c r="HG976" s="30"/>
      <c r="HH976" s="30"/>
      <c r="HI976" s="30"/>
      <c r="HJ976" s="30"/>
      <c r="HK976" s="30"/>
      <c r="HL976" s="30"/>
      <c r="HM976" s="30"/>
      <c r="HN976" s="30"/>
      <c r="HO976" s="30"/>
      <c r="HP976" s="30"/>
      <c r="HQ976" s="30"/>
      <c r="HR976" s="30"/>
      <c r="HS976" s="30"/>
      <c r="HT976" s="30"/>
      <c r="HU976" s="30"/>
      <c r="HV976" s="30"/>
      <c r="HW976" s="30"/>
      <c r="HX976" s="30"/>
      <c r="HY976" s="30"/>
      <c r="HZ976" s="30"/>
      <c r="IA976" s="30"/>
      <c r="IB976" s="30"/>
      <c r="IC976" s="30"/>
      <c r="ID976" s="30"/>
      <c r="IE976" s="30"/>
      <c r="IF976" s="30"/>
      <c r="IG976" s="30"/>
      <c r="IH976" s="30"/>
      <c r="II976" s="30"/>
      <c r="IJ976" s="30"/>
      <c r="IK976" s="30"/>
      <c r="IL976" s="30"/>
    </row>
    <row r="977" spans="1:246" s="28" customFormat="1">
      <c r="A977" s="30"/>
      <c r="B977" s="92"/>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c r="DD977" s="30"/>
      <c r="DE977" s="30"/>
      <c r="DF977" s="30"/>
      <c r="DG977" s="30"/>
      <c r="DH977" s="30"/>
      <c r="DI977" s="30"/>
      <c r="DJ977" s="30"/>
      <c r="DK977" s="30"/>
      <c r="DL977" s="30"/>
      <c r="DM977" s="30"/>
      <c r="DN977" s="30"/>
      <c r="DO977" s="30"/>
      <c r="DP977" s="30"/>
      <c r="DQ977" s="30"/>
      <c r="DR977" s="30"/>
      <c r="DS977" s="30"/>
      <c r="DT977" s="30"/>
      <c r="DU977" s="30"/>
      <c r="DV977" s="30"/>
      <c r="DW977" s="30"/>
      <c r="DX977" s="30"/>
      <c r="DY977" s="30"/>
      <c r="DZ977" s="30"/>
      <c r="EA977" s="30"/>
      <c r="EB977" s="30"/>
      <c r="EC977" s="30"/>
      <c r="ED977" s="30"/>
      <c r="EE977" s="30"/>
      <c r="EF977" s="30"/>
      <c r="EG977" s="30"/>
      <c r="EH977" s="30"/>
      <c r="EI977" s="30"/>
      <c r="EJ977" s="30"/>
      <c r="EK977" s="30"/>
      <c r="EL977" s="30"/>
      <c r="EM977" s="30"/>
      <c r="EN977" s="30"/>
      <c r="EO977" s="30"/>
      <c r="EP977" s="30"/>
      <c r="EQ977" s="30"/>
      <c r="ER977" s="30"/>
      <c r="ES977" s="30"/>
      <c r="ET977" s="30"/>
      <c r="EU977" s="30"/>
      <c r="EV977" s="30"/>
      <c r="EW977" s="30"/>
      <c r="EX977" s="30"/>
      <c r="EY977" s="30"/>
      <c r="EZ977" s="30"/>
      <c r="FA977" s="30"/>
      <c r="FB977" s="30"/>
      <c r="FC977" s="30"/>
      <c r="FD977" s="30"/>
      <c r="FE977" s="30"/>
      <c r="FF977" s="30"/>
      <c r="FG977" s="30"/>
      <c r="FH977" s="30"/>
      <c r="FI977" s="30"/>
      <c r="FJ977" s="30"/>
      <c r="FK977" s="30"/>
      <c r="FL977" s="30"/>
      <c r="FM977" s="30"/>
      <c r="FN977" s="30"/>
      <c r="FO977" s="30"/>
      <c r="FP977" s="30"/>
      <c r="FQ977" s="30"/>
      <c r="FR977" s="30"/>
      <c r="FS977" s="30"/>
      <c r="FT977" s="30"/>
      <c r="FU977" s="30"/>
      <c r="FV977" s="30"/>
      <c r="FW977" s="30"/>
      <c r="FX977" s="30"/>
      <c r="FY977" s="30"/>
      <c r="FZ977" s="30"/>
      <c r="GA977" s="30"/>
      <c r="GB977" s="30"/>
      <c r="GC977" s="30"/>
      <c r="GD977" s="30"/>
      <c r="GE977" s="30"/>
      <c r="GF977" s="30"/>
      <c r="GG977" s="30"/>
      <c r="GH977" s="30"/>
      <c r="GI977" s="30"/>
      <c r="GJ977" s="30"/>
      <c r="GK977" s="30"/>
      <c r="GL977" s="30"/>
      <c r="GM977" s="30"/>
      <c r="GN977" s="30"/>
      <c r="GO977" s="30"/>
      <c r="GP977" s="30"/>
      <c r="GQ977" s="30"/>
      <c r="GR977" s="30"/>
      <c r="GS977" s="30"/>
      <c r="GT977" s="30"/>
      <c r="GU977" s="30"/>
      <c r="GV977" s="30"/>
      <c r="GW977" s="30"/>
      <c r="GX977" s="30"/>
      <c r="GY977" s="30"/>
      <c r="GZ977" s="30"/>
      <c r="HA977" s="30"/>
      <c r="HB977" s="30"/>
      <c r="HC977" s="30"/>
      <c r="HD977" s="30"/>
      <c r="HE977" s="30"/>
      <c r="HF977" s="30"/>
      <c r="HG977" s="30"/>
      <c r="HH977" s="30"/>
      <c r="HI977" s="30"/>
      <c r="HJ977" s="30"/>
      <c r="HK977" s="30"/>
      <c r="HL977" s="30"/>
      <c r="HM977" s="30"/>
      <c r="HN977" s="30"/>
      <c r="HO977" s="30"/>
      <c r="HP977" s="30"/>
      <c r="HQ977" s="30"/>
      <c r="HR977" s="30"/>
      <c r="HS977" s="30"/>
      <c r="HT977" s="30"/>
      <c r="HU977" s="30"/>
      <c r="HV977" s="30"/>
      <c r="HW977" s="30"/>
      <c r="HX977" s="30"/>
      <c r="HY977" s="30"/>
      <c r="HZ977" s="30"/>
      <c r="IA977" s="30"/>
      <c r="IB977" s="30"/>
      <c r="IC977" s="30"/>
      <c r="ID977" s="30"/>
      <c r="IE977" s="30"/>
      <c r="IF977" s="30"/>
      <c r="IG977" s="30"/>
      <c r="IH977" s="30"/>
      <c r="II977" s="30"/>
      <c r="IJ977" s="30"/>
      <c r="IK977" s="30"/>
      <c r="IL977" s="30"/>
    </row>
    <row r="978" spans="1:246" s="28" customFormat="1">
      <c r="A978" s="30"/>
      <c r="B978" s="92"/>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c r="CS978" s="30"/>
      <c r="CT978" s="30"/>
      <c r="CU978" s="30"/>
      <c r="CV978" s="30"/>
      <c r="CW978" s="30"/>
      <c r="CX978" s="30"/>
      <c r="CY978" s="30"/>
      <c r="CZ978" s="30"/>
      <c r="DA978" s="30"/>
      <c r="DB978" s="30"/>
      <c r="DC978" s="30"/>
      <c r="DD978" s="30"/>
      <c r="DE978" s="30"/>
      <c r="DF978" s="30"/>
      <c r="DG978" s="30"/>
      <c r="DH978" s="30"/>
      <c r="DI978" s="30"/>
      <c r="DJ978" s="30"/>
      <c r="DK978" s="30"/>
      <c r="DL978" s="30"/>
      <c r="DM978" s="30"/>
      <c r="DN978" s="30"/>
      <c r="DO978" s="30"/>
      <c r="DP978" s="30"/>
      <c r="DQ978" s="30"/>
      <c r="DR978" s="30"/>
      <c r="DS978" s="30"/>
      <c r="DT978" s="30"/>
      <c r="DU978" s="30"/>
      <c r="DV978" s="30"/>
      <c r="DW978" s="30"/>
      <c r="DX978" s="30"/>
      <c r="DY978" s="30"/>
      <c r="DZ978" s="30"/>
      <c r="EA978" s="30"/>
      <c r="EB978" s="30"/>
      <c r="EC978" s="30"/>
      <c r="ED978" s="30"/>
      <c r="EE978" s="30"/>
      <c r="EF978" s="30"/>
      <c r="EG978" s="30"/>
      <c r="EH978" s="30"/>
      <c r="EI978" s="30"/>
      <c r="EJ978" s="30"/>
      <c r="EK978" s="30"/>
      <c r="EL978" s="30"/>
      <c r="EM978" s="30"/>
      <c r="EN978" s="30"/>
      <c r="EO978" s="30"/>
      <c r="EP978" s="30"/>
      <c r="EQ978" s="30"/>
      <c r="ER978" s="30"/>
      <c r="ES978" s="30"/>
      <c r="ET978" s="30"/>
      <c r="EU978" s="30"/>
      <c r="EV978" s="30"/>
      <c r="EW978" s="30"/>
      <c r="EX978" s="30"/>
      <c r="EY978" s="30"/>
      <c r="EZ978" s="30"/>
      <c r="FA978" s="30"/>
      <c r="FB978" s="30"/>
      <c r="FC978" s="30"/>
      <c r="FD978" s="30"/>
      <c r="FE978" s="30"/>
      <c r="FF978" s="30"/>
      <c r="FG978" s="30"/>
      <c r="FH978" s="30"/>
      <c r="FI978" s="30"/>
      <c r="FJ978" s="30"/>
      <c r="FK978" s="30"/>
      <c r="FL978" s="30"/>
      <c r="FM978" s="30"/>
      <c r="FN978" s="30"/>
      <c r="FO978" s="30"/>
      <c r="FP978" s="30"/>
      <c r="FQ978" s="30"/>
      <c r="FR978" s="30"/>
      <c r="FS978" s="30"/>
      <c r="FT978" s="30"/>
      <c r="FU978" s="30"/>
      <c r="FV978" s="30"/>
      <c r="FW978" s="30"/>
      <c r="FX978" s="30"/>
      <c r="FY978" s="30"/>
      <c r="FZ978" s="30"/>
      <c r="GA978" s="30"/>
      <c r="GB978" s="30"/>
      <c r="GC978" s="30"/>
      <c r="GD978" s="30"/>
      <c r="GE978" s="30"/>
      <c r="GF978" s="30"/>
      <c r="GG978" s="30"/>
      <c r="GH978" s="30"/>
      <c r="GI978" s="30"/>
      <c r="GJ978" s="30"/>
      <c r="GK978" s="30"/>
      <c r="GL978" s="30"/>
      <c r="GM978" s="30"/>
      <c r="GN978" s="30"/>
      <c r="GO978" s="30"/>
      <c r="GP978" s="30"/>
      <c r="GQ978" s="30"/>
      <c r="GR978" s="30"/>
      <c r="GS978" s="30"/>
      <c r="GT978" s="30"/>
      <c r="GU978" s="30"/>
      <c r="GV978" s="30"/>
      <c r="GW978" s="30"/>
      <c r="GX978" s="30"/>
      <c r="GY978" s="30"/>
      <c r="GZ978" s="30"/>
      <c r="HA978" s="30"/>
      <c r="HB978" s="30"/>
      <c r="HC978" s="30"/>
      <c r="HD978" s="30"/>
      <c r="HE978" s="30"/>
      <c r="HF978" s="30"/>
      <c r="HG978" s="30"/>
      <c r="HH978" s="30"/>
      <c r="HI978" s="30"/>
      <c r="HJ978" s="30"/>
      <c r="HK978" s="30"/>
      <c r="HL978" s="30"/>
      <c r="HM978" s="30"/>
      <c r="HN978" s="30"/>
      <c r="HO978" s="30"/>
      <c r="HP978" s="30"/>
      <c r="HQ978" s="30"/>
      <c r="HR978" s="30"/>
      <c r="HS978" s="30"/>
      <c r="HT978" s="30"/>
      <c r="HU978" s="30"/>
      <c r="HV978" s="30"/>
      <c r="HW978" s="30"/>
      <c r="HX978" s="30"/>
      <c r="HY978" s="30"/>
      <c r="HZ978" s="30"/>
      <c r="IA978" s="30"/>
      <c r="IB978" s="30"/>
      <c r="IC978" s="30"/>
      <c r="ID978" s="30"/>
      <c r="IE978" s="30"/>
      <c r="IF978" s="30"/>
      <c r="IG978" s="30"/>
      <c r="IH978" s="30"/>
      <c r="II978" s="30"/>
      <c r="IJ978" s="30"/>
      <c r="IK978" s="30"/>
      <c r="IL978" s="30"/>
    </row>
    <row r="979" spans="1:246" s="28" customFormat="1">
      <c r="A979" s="30"/>
      <c r="B979" s="92"/>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c r="DD979" s="30"/>
      <c r="DE979" s="30"/>
      <c r="DF979" s="30"/>
      <c r="DG979" s="30"/>
      <c r="DH979" s="30"/>
      <c r="DI979" s="30"/>
      <c r="DJ979" s="30"/>
      <c r="DK979" s="30"/>
      <c r="DL979" s="30"/>
      <c r="DM979" s="30"/>
      <c r="DN979" s="30"/>
      <c r="DO979" s="30"/>
      <c r="DP979" s="30"/>
      <c r="DQ979" s="30"/>
      <c r="DR979" s="30"/>
      <c r="DS979" s="30"/>
      <c r="DT979" s="30"/>
      <c r="DU979" s="30"/>
      <c r="DV979" s="30"/>
      <c r="DW979" s="30"/>
      <c r="DX979" s="30"/>
      <c r="DY979" s="30"/>
      <c r="DZ979" s="30"/>
      <c r="EA979" s="30"/>
      <c r="EB979" s="30"/>
      <c r="EC979" s="30"/>
      <c r="ED979" s="30"/>
      <c r="EE979" s="30"/>
      <c r="EF979" s="30"/>
      <c r="EG979" s="30"/>
      <c r="EH979" s="30"/>
      <c r="EI979" s="30"/>
      <c r="EJ979" s="30"/>
      <c r="EK979" s="30"/>
      <c r="EL979" s="30"/>
      <c r="EM979" s="30"/>
      <c r="EN979" s="30"/>
      <c r="EO979" s="30"/>
      <c r="EP979" s="30"/>
      <c r="EQ979" s="30"/>
      <c r="ER979" s="30"/>
      <c r="ES979" s="30"/>
      <c r="ET979" s="30"/>
      <c r="EU979" s="30"/>
      <c r="EV979" s="30"/>
      <c r="EW979" s="30"/>
      <c r="EX979" s="30"/>
      <c r="EY979" s="30"/>
      <c r="EZ979" s="30"/>
      <c r="FA979" s="30"/>
      <c r="FB979" s="30"/>
      <c r="FC979" s="30"/>
      <c r="FD979" s="30"/>
      <c r="FE979" s="30"/>
      <c r="FF979" s="30"/>
      <c r="FG979" s="30"/>
      <c r="FH979" s="30"/>
      <c r="FI979" s="30"/>
      <c r="FJ979" s="30"/>
      <c r="FK979" s="30"/>
      <c r="FL979" s="30"/>
      <c r="FM979" s="30"/>
      <c r="FN979" s="30"/>
      <c r="FO979" s="30"/>
      <c r="FP979" s="30"/>
      <c r="FQ979" s="30"/>
      <c r="FR979" s="30"/>
      <c r="FS979" s="30"/>
      <c r="FT979" s="30"/>
      <c r="FU979" s="30"/>
      <c r="FV979" s="30"/>
      <c r="FW979" s="30"/>
      <c r="FX979" s="30"/>
      <c r="FY979" s="30"/>
      <c r="FZ979" s="30"/>
      <c r="GA979" s="30"/>
      <c r="GB979" s="30"/>
      <c r="GC979" s="30"/>
      <c r="GD979" s="30"/>
      <c r="GE979" s="30"/>
      <c r="GF979" s="30"/>
      <c r="GG979" s="30"/>
      <c r="GH979" s="30"/>
      <c r="GI979" s="30"/>
      <c r="GJ979" s="30"/>
      <c r="GK979" s="30"/>
      <c r="GL979" s="30"/>
      <c r="GM979" s="30"/>
      <c r="GN979" s="30"/>
      <c r="GO979" s="30"/>
      <c r="GP979" s="30"/>
      <c r="GQ979" s="30"/>
      <c r="GR979" s="30"/>
      <c r="GS979" s="30"/>
      <c r="GT979" s="30"/>
      <c r="GU979" s="30"/>
      <c r="GV979" s="30"/>
      <c r="GW979" s="30"/>
      <c r="GX979" s="30"/>
      <c r="GY979" s="30"/>
      <c r="GZ979" s="30"/>
      <c r="HA979" s="30"/>
      <c r="HB979" s="30"/>
      <c r="HC979" s="30"/>
      <c r="HD979" s="30"/>
      <c r="HE979" s="30"/>
      <c r="HF979" s="30"/>
      <c r="HG979" s="30"/>
      <c r="HH979" s="30"/>
      <c r="HI979" s="30"/>
      <c r="HJ979" s="30"/>
      <c r="HK979" s="30"/>
      <c r="HL979" s="30"/>
      <c r="HM979" s="30"/>
      <c r="HN979" s="30"/>
      <c r="HO979" s="30"/>
      <c r="HP979" s="30"/>
      <c r="HQ979" s="30"/>
      <c r="HR979" s="30"/>
      <c r="HS979" s="30"/>
      <c r="HT979" s="30"/>
      <c r="HU979" s="30"/>
      <c r="HV979" s="30"/>
      <c r="HW979" s="30"/>
      <c r="HX979" s="30"/>
      <c r="HY979" s="30"/>
      <c r="HZ979" s="30"/>
      <c r="IA979" s="30"/>
      <c r="IB979" s="30"/>
      <c r="IC979" s="30"/>
      <c r="ID979" s="30"/>
      <c r="IE979" s="30"/>
      <c r="IF979" s="30"/>
      <c r="IG979" s="30"/>
      <c r="IH979" s="30"/>
      <c r="II979" s="30"/>
      <c r="IJ979" s="30"/>
      <c r="IK979" s="30"/>
      <c r="IL979" s="30"/>
    </row>
    <row r="980" spans="1:246" s="28" customFormat="1">
      <c r="A980" s="30"/>
      <c r="B980" s="92"/>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c r="CS980" s="30"/>
      <c r="CT980" s="30"/>
      <c r="CU980" s="30"/>
      <c r="CV980" s="30"/>
      <c r="CW980" s="30"/>
      <c r="CX980" s="30"/>
      <c r="CY980" s="30"/>
      <c r="CZ980" s="30"/>
      <c r="DA980" s="30"/>
      <c r="DB980" s="30"/>
      <c r="DC980" s="30"/>
      <c r="DD980" s="30"/>
      <c r="DE980" s="30"/>
      <c r="DF980" s="30"/>
      <c r="DG980" s="30"/>
      <c r="DH980" s="30"/>
      <c r="DI980" s="30"/>
      <c r="DJ980" s="30"/>
      <c r="DK980" s="30"/>
      <c r="DL980" s="30"/>
      <c r="DM980" s="30"/>
      <c r="DN980" s="30"/>
      <c r="DO980" s="30"/>
      <c r="DP980" s="30"/>
      <c r="DQ980" s="30"/>
      <c r="DR980" s="30"/>
      <c r="DS980" s="30"/>
      <c r="DT980" s="30"/>
      <c r="DU980" s="30"/>
      <c r="DV980" s="30"/>
      <c r="DW980" s="30"/>
      <c r="DX980" s="30"/>
      <c r="DY980" s="30"/>
      <c r="DZ980" s="30"/>
      <c r="EA980" s="30"/>
      <c r="EB980" s="30"/>
      <c r="EC980" s="30"/>
      <c r="ED980" s="30"/>
      <c r="EE980" s="30"/>
      <c r="EF980" s="30"/>
      <c r="EG980" s="30"/>
      <c r="EH980" s="30"/>
      <c r="EI980" s="30"/>
      <c r="EJ980" s="30"/>
      <c r="EK980" s="30"/>
      <c r="EL980" s="30"/>
      <c r="EM980" s="30"/>
      <c r="EN980" s="30"/>
      <c r="EO980" s="30"/>
      <c r="EP980" s="30"/>
      <c r="EQ980" s="30"/>
      <c r="ER980" s="30"/>
      <c r="ES980" s="30"/>
      <c r="ET980" s="30"/>
      <c r="EU980" s="30"/>
      <c r="EV980" s="30"/>
      <c r="EW980" s="30"/>
      <c r="EX980" s="30"/>
      <c r="EY980" s="30"/>
      <c r="EZ980" s="30"/>
      <c r="FA980" s="30"/>
      <c r="FB980" s="30"/>
      <c r="FC980" s="30"/>
      <c r="FD980" s="30"/>
      <c r="FE980" s="30"/>
      <c r="FF980" s="30"/>
      <c r="FG980" s="30"/>
      <c r="FH980" s="30"/>
      <c r="FI980" s="30"/>
      <c r="FJ980" s="30"/>
      <c r="FK980" s="30"/>
      <c r="FL980" s="30"/>
      <c r="FM980" s="30"/>
      <c r="FN980" s="30"/>
      <c r="FO980" s="30"/>
      <c r="FP980" s="30"/>
      <c r="FQ980" s="30"/>
      <c r="FR980" s="30"/>
      <c r="FS980" s="30"/>
      <c r="FT980" s="30"/>
      <c r="FU980" s="30"/>
      <c r="FV980" s="30"/>
      <c r="FW980" s="30"/>
      <c r="FX980" s="30"/>
      <c r="FY980" s="30"/>
      <c r="FZ980" s="30"/>
      <c r="GA980" s="30"/>
      <c r="GB980" s="30"/>
      <c r="GC980" s="30"/>
      <c r="GD980" s="30"/>
      <c r="GE980" s="30"/>
      <c r="GF980" s="30"/>
      <c r="GG980" s="30"/>
      <c r="GH980" s="30"/>
      <c r="GI980" s="30"/>
      <c r="GJ980" s="30"/>
      <c r="GK980" s="30"/>
      <c r="GL980" s="30"/>
      <c r="GM980" s="30"/>
      <c r="GN980" s="30"/>
      <c r="GO980" s="30"/>
      <c r="GP980" s="30"/>
      <c r="GQ980" s="30"/>
      <c r="GR980" s="30"/>
      <c r="GS980" s="30"/>
      <c r="GT980" s="30"/>
      <c r="GU980" s="30"/>
      <c r="GV980" s="30"/>
      <c r="GW980" s="30"/>
      <c r="GX980" s="30"/>
      <c r="GY980" s="30"/>
      <c r="GZ980" s="30"/>
      <c r="HA980" s="30"/>
      <c r="HB980" s="30"/>
      <c r="HC980" s="30"/>
      <c r="HD980" s="30"/>
      <c r="HE980" s="30"/>
      <c r="HF980" s="30"/>
      <c r="HG980" s="30"/>
      <c r="HH980" s="30"/>
      <c r="HI980" s="30"/>
      <c r="HJ980" s="30"/>
      <c r="HK980" s="30"/>
      <c r="HL980" s="30"/>
      <c r="HM980" s="30"/>
      <c r="HN980" s="30"/>
      <c r="HO980" s="30"/>
      <c r="HP980" s="30"/>
      <c r="HQ980" s="30"/>
      <c r="HR980" s="30"/>
      <c r="HS980" s="30"/>
      <c r="HT980" s="30"/>
      <c r="HU980" s="30"/>
      <c r="HV980" s="30"/>
      <c r="HW980" s="30"/>
      <c r="HX980" s="30"/>
      <c r="HY980" s="30"/>
      <c r="HZ980" s="30"/>
      <c r="IA980" s="30"/>
      <c r="IB980" s="30"/>
      <c r="IC980" s="30"/>
      <c r="ID980" s="30"/>
      <c r="IE980" s="30"/>
      <c r="IF980" s="30"/>
      <c r="IG980" s="30"/>
      <c r="IH980" s="30"/>
      <c r="II980" s="30"/>
      <c r="IJ980" s="30"/>
      <c r="IK980" s="30"/>
      <c r="IL980" s="30"/>
    </row>
    <row r="981" spans="1:246" s="28" customFormat="1">
      <c r="A981" s="30"/>
      <c r="B981" s="92"/>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c r="DD981" s="30"/>
      <c r="DE981" s="30"/>
      <c r="DF981" s="30"/>
      <c r="DG981" s="30"/>
      <c r="DH981" s="30"/>
      <c r="DI981" s="30"/>
      <c r="DJ981" s="30"/>
      <c r="DK981" s="30"/>
      <c r="DL981" s="30"/>
      <c r="DM981" s="30"/>
      <c r="DN981" s="30"/>
      <c r="DO981" s="30"/>
      <c r="DP981" s="30"/>
      <c r="DQ981" s="30"/>
      <c r="DR981" s="30"/>
      <c r="DS981" s="30"/>
      <c r="DT981" s="30"/>
      <c r="DU981" s="30"/>
      <c r="DV981" s="30"/>
      <c r="DW981" s="30"/>
      <c r="DX981" s="30"/>
      <c r="DY981" s="30"/>
      <c r="DZ981" s="30"/>
      <c r="EA981" s="30"/>
      <c r="EB981" s="30"/>
      <c r="EC981" s="30"/>
      <c r="ED981" s="30"/>
      <c r="EE981" s="30"/>
      <c r="EF981" s="30"/>
      <c r="EG981" s="30"/>
      <c r="EH981" s="30"/>
      <c r="EI981" s="30"/>
      <c r="EJ981" s="30"/>
      <c r="EK981" s="30"/>
      <c r="EL981" s="30"/>
      <c r="EM981" s="30"/>
      <c r="EN981" s="30"/>
      <c r="EO981" s="30"/>
      <c r="EP981" s="30"/>
      <c r="EQ981" s="30"/>
      <c r="ER981" s="30"/>
      <c r="ES981" s="30"/>
      <c r="ET981" s="30"/>
      <c r="EU981" s="30"/>
      <c r="EV981" s="30"/>
      <c r="EW981" s="30"/>
      <c r="EX981" s="30"/>
      <c r="EY981" s="30"/>
      <c r="EZ981" s="30"/>
      <c r="FA981" s="30"/>
      <c r="FB981" s="30"/>
      <c r="FC981" s="30"/>
      <c r="FD981" s="30"/>
      <c r="FE981" s="30"/>
      <c r="FF981" s="30"/>
      <c r="FG981" s="30"/>
      <c r="FH981" s="30"/>
      <c r="FI981" s="30"/>
      <c r="FJ981" s="30"/>
      <c r="FK981" s="30"/>
      <c r="FL981" s="30"/>
      <c r="FM981" s="30"/>
      <c r="FN981" s="30"/>
      <c r="FO981" s="30"/>
      <c r="FP981" s="30"/>
      <c r="FQ981" s="30"/>
      <c r="FR981" s="30"/>
      <c r="FS981" s="30"/>
      <c r="FT981" s="30"/>
      <c r="FU981" s="30"/>
      <c r="FV981" s="30"/>
      <c r="FW981" s="30"/>
      <c r="FX981" s="30"/>
      <c r="FY981" s="30"/>
      <c r="FZ981" s="30"/>
      <c r="GA981" s="30"/>
      <c r="GB981" s="30"/>
      <c r="GC981" s="30"/>
      <c r="GD981" s="30"/>
      <c r="GE981" s="30"/>
      <c r="GF981" s="30"/>
      <c r="GG981" s="30"/>
      <c r="GH981" s="30"/>
      <c r="GI981" s="30"/>
      <c r="GJ981" s="30"/>
      <c r="GK981" s="30"/>
      <c r="GL981" s="30"/>
      <c r="GM981" s="30"/>
      <c r="GN981" s="30"/>
      <c r="GO981" s="30"/>
      <c r="GP981" s="30"/>
      <c r="GQ981" s="30"/>
      <c r="GR981" s="30"/>
      <c r="GS981" s="30"/>
      <c r="GT981" s="30"/>
      <c r="GU981" s="30"/>
      <c r="GV981" s="30"/>
      <c r="GW981" s="30"/>
      <c r="GX981" s="30"/>
      <c r="GY981" s="30"/>
      <c r="GZ981" s="30"/>
      <c r="HA981" s="30"/>
      <c r="HB981" s="30"/>
      <c r="HC981" s="30"/>
      <c r="HD981" s="30"/>
      <c r="HE981" s="30"/>
      <c r="HF981" s="30"/>
      <c r="HG981" s="30"/>
      <c r="HH981" s="30"/>
      <c r="HI981" s="30"/>
      <c r="HJ981" s="30"/>
      <c r="HK981" s="30"/>
      <c r="HL981" s="30"/>
      <c r="HM981" s="30"/>
      <c r="HN981" s="30"/>
      <c r="HO981" s="30"/>
      <c r="HP981" s="30"/>
      <c r="HQ981" s="30"/>
      <c r="HR981" s="30"/>
      <c r="HS981" s="30"/>
      <c r="HT981" s="30"/>
      <c r="HU981" s="30"/>
      <c r="HV981" s="30"/>
      <c r="HW981" s="30"/>
      <c r="HX981" s="30"/>
      <c r="HY981" s="30"/>
      <c r="HZ981" s="30"/>
      <c r="IA981" s="30"/>
      <c r="IB981" s="30"/>
      <c r="IC981" s="30"/>
      <c r="ID981" s="30"/>
      <c r="IE981" s="30"/>
      <c r="IF981" s="30"/>
      <c r="IG981" s="30"/>
      <c r="IH981" s="30"/>
      <c r="II981" s="30"/>
      <c r="IJ981" s="30"/>
      <c r="IK981" s="30"/>
      <c r="IL981" s="30"/>
    </row>
    <row r="982" spans="1:246" s="28" customFormat="1">
      <c r="A982" s="30"/>
      <c r="B982" s="92"/>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c r="CS982" s="30"/>
      <c r="CT982" s="30"/>
      <c r="CU982" s="30"/>
      <c r="CV982" s="30"/>
      <c r="CW982" s="30"/>
      <c r="CX982" s="30"/>
      <c r="CY982" s="30"/>
      <c r="CZ982" s="30"/>
      <c r="DA982" s="30"/>
      <c r="DB982" s="30"/>
      <c r="DC982" s="30"/>
      <c r="DD982" s="30"/>
      <c r="DE982" s="30"/>
      <c r="DF982" s="30"/>
      <c r="DG982" s="30"/>
      <c r="DH982" s="30"/>
      <c r="DI982" s="30"/>
      <c r="DJ982" s="30"/>
      <c r="DK982" s="30"/>
      <c r="DL982" s="30"/>
      <c r="DM982" s="30"/>
      <c r="DN982" s="30"/>
      <c r="DO982" s="30"/>
      <c r="DP982" s="30"/>
      <c r="DQ982" s="30"/>
      <c r="DR982" s="30"/>
      <c r="DS982" s="30"/>
      <c r="DT982" s="30"/>
      <c r="DU982" s="30"/>
      <c r="DV982" s="30"/>
      <c r="DW982" s="30"/>
      <c r="DX982" s="30"/>
      <c r="DY982" s="30"/>
      <c r="DZ982" s="30"/>
      <c r="EA982" s="30"/>
      <c r="EB982" s="30"/>
      <c r="EC982" s="30"/>
      <c r="ED982" s="30"/>
      <c r="EE982" s="30"/>
      <c r="EF982" s="30"/>
      <c r="EG982" s="30"/>
      <c r="EH982" s="30"/>
      <c r="EI982" s="30"/>
      <c r="EJ982" s="30"/>
      <c r="EK982" s="30"/>
      <c r="EL982" s="30"/>
      <c r="EM982" s="30"/>
      <c r="EN982" s="30"/>
      <c r="EO982" s="30"/>
      <c r="EP982" s="30"/>
      <c r="EQ982" s="30"/>
      <c r="ER982" s="30"/>
      <c r="ES982" s="30"/>
      <c r="ET982" s="30"/>
      <c r="EU982" s="30"/>
      <c r="EV982" s="30"/>
      <c r="EW982" s="30"/>
      <c r="EX982" s="30"/>
      <c r="EY982" s="30"/>
      <c r="EZ982" s="30"/>
      <c r="FA982" s="30"/>
      <c r="FB982" s="30"/>
      <c r="FC982" s="30"/>
      <c r="FD982" s="30"/>
      <c r="FE982" s="30"/>
      <c r="FF982" s="30"/>
      <c r="FG982" s="30"/>
      <c r="FH982" s="30"/>
      <c r="FI982" s="30"/>
      <c r="FJ982" s="30"/>
      <c r="FK982" s="30"/>
      <c r="FL982" s="30"/>
      <c r="FM982" s="30"/>
      <c r="FN982" s="30"/>
      <c r="FO982" s="30"/>
      <c r="FP982" s="30"/>
      <c r="FQ982" s="30"/>
      <c r="FR982" s="30"/>
      <c r="FS982" s="30"/>
      <c r="FT982" s="30"/>
      <c r="FU982" s="30"/>
      <c r="FV982" s="30"/>
      <c r="FW982" s="30"/>
      <c r="FX982" s="30"/>
      <c r="FY982" s="30"/>
      <c r="FZ982" s="30"/>
      <c r="GA982" s="30"/>
      <c r="GB982" s="30"/>
      <c r="GC982" s="30"/>
      <c r="GD982" s="30"/>
      <c r="GE982" s="30"/>
      <c r="GF982" s="30"/>
      <c r="GG982" s="30"/>
      <c r="GH982" s="30"/>
      <c r="GI982" s="30"/>
      <c r="GJ982" s="30"/>
      <c r="GK982" s="30"/>
      <c r="GL982" s="30"/>
      <c r="GM982" s="30"/>
      <c r="GN982" s="30"/>
      <c r="GO982" s="30"/>
      <c r="GP982" s="30"/>
      <c r="GQ982" s="30"/>
      <c r="GR982" s="30"/>
      <c r="GS982" s="30"/>
      <c r="GT982" s="30"/>
      <c r="GU982" s="30"/>
      <c r="GV982" s="30"/>
      <c r="GW982" s="30"/>
      <c r="GX982" s="30"/>
      <c r="GY982" s="30"/>
      <c r="GZ982" s="30"/>
      <c r="HA982" s="30"/>
      <c r="HB982" s="30"/>
      <c r="HC982" s="30"/>
      <c r="HD982" s="30"/>
      <c r="HE982" s="30"/>
      <c r="HF982" s="30"/>
      <c r="HG982" s="30"/>
      <c r="HH982" s="30"/>
      <c r="HI982" s="30"/>
      <c r="HJ982" s="30"/>
      <c r="HK982" s="30"/>
      <c r="HL982" s="30"/>
      <c r="HM982" s="30"/>
      <c r="HN982" s="30"/>
      <c r="HO982" s="30"/>
      <c r="HP982" s="30"/>
      <c r="HQ982" s="30"/>
      <c r="HR982" s="30"/>
      <c r="HS982" s="30"/>
      <c r="HT982" s="30"/>
      <c r="HU982" s="30"/>
      <c r="HV982" s="30"/>
      <c r="HW982" s="30"/>
      <c r="HX982" s="30"/>
      <c r="HY982" s="30"/>
      <c r="HZ982" s="30"/>
      <c r="IA982" s="30"/>
      <c r="IB982" s="30"/>
      <c r="IC982" s="30"/>
      <c r="ID982" s="30"/>
      <c r="IE982" s="30"/>
      <c r="IF982" s="30"/>
      <c r="IG982" s="30"/>
      <c r="IH982" s="30"/>
      <c r="II982" s="30"/>
      <c r="IJ982" s="30"/>
      <c r="IK982" s="30"/>
      <c r="IL982" s="30"/>
    </row>
    <row r="983" spans="1:246" s="28" customFormat="1">
      <c r="A983" s="30"/>
      <c r="B983" s="92"/>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c r="DD983" s="30"/>
      <c r="DE983" s="30"/>
      <c r="DF983" s="30"/>
      <c r="DG983" s="30"/>
      <c r="DH983" s="30"/>
      <c r="DI983" s="30"/>
      <c r="DJ983" s="30"/>
      <c r="DK983" s="30"/>
      <c r="DL983" s="30"/>
      <c r="DM983" s="30"/>
      <c r="DN983" s="30"/>
      <c r="DO983" s="30"/>
      <c r="DP983" s="30"/>
      <c r="DQ983" s="30"/>
      <c r="DR983" s="30"/>
      <c r="DS983" s="30"/>
      <c r="DT983" s="30"/>
      <c r="DU983" s="30"/>
      <c r="DV983" s="30"/>
      <c r="DW983" s="30"/>
      <c r="DX983" s="30"/>
      <c r="DY983" s="30"/>
      <c r="DZ983" s="30"/>
      <c r="EA983" s="30"/>
      <c r="EB983" s="30"/>
      <c r="EC983" s="30"/>
      <c r="ED983" s="30"/>
      <c r="EE983" s="30"/>
      <c r="EF983" s="30"/>
      <c r="EG983" s="30"/>
      <c r="EH983" s="30"/>
      <c r="EI983" s="30"/>
      <c r="EJ983" s="30"/>
      <c r="EK983" s="30"/>
      <c r="EL983" s="30"/>
      <c r="EM983" s="30"/>
      <c r="EN983" s="30"/>
      <c r="EO983" s="30"/>
      <c r="EP983" s="30"/>
      <c r="EQ983" s="30"/>
      <c r="ER983" s="30"/>
      <c r="ES983" s="30"/>
      <c r="ET983" s="30"/>
      <c r="EU983" s="30"/>
      <c r="EV983" s="30"/>
      <c r="EW983" s="30"/>
      <c r="EX983" s="30"/>
      <c r="EY983" s="30"/>
      <c r="EZ983" s="30"/>
      <c r="FA983" s="30"/>
      <c r="FB983" s="30"/>
      <c r="FC983" s="30"/>
      <c r="FD983" s="30"/>
      <c r="FE983" s="30"/>
      <c r="FF983" s="30"/>
      <c r="FG983" s="30"/>
      <c r="FH983" s="30"/>
      <c r="FI983" s="30"/>
      <c r="FJ983" s="30"/>
      <c r="FK983" s="30"/>
      <c r="FL983" s="30"/>
      <c r="FM983" s="30"/>
      <c r="FN983" s="30"/>
      <c r="FO983" s="30"/>
      <c r="FP983" s="30"/>
      <c r="FQ983" s="30"/>
      <c r="FR983" s="30"/>
      <c r="FS983" s="30"/>
      <c r="FT983" s="30"/>
      <c r="FU983" s="30"/>
      <c r="FV983" s="30"/>
      <c r="FW983" s="30"/>
      <c r="FX983" s="30"/>
      <c r="FY983" s="30"/>
      <c r="FZ983" s="30"/>
      <c r="GA983" s="30"/>
      <c r="GB983" s="30"/>
      <c r="GC983" s="30"/>
      <c r="GD983" s="30"/>
      <c r="GE983" s="30"/>
      <c r="GF983" s="30"/>
      <c r="GG983" s="30"/>
      <c r="GH983" s="30"/>
      <c r="GI983" s="30"/>
      <c r="GJ983" s="30"/>
      <c r="GK983" s="30"/>
      <c r="GL983" s="30"/>
      <c r="GM983" s="30"/>
      <c r="GN983" s="30"/>
      <c r="GO983" s="30"/>
      <c r="GP983" s="30"/>
      <c r="GQ983" s="30"/>
      <c r="GR983" s="30"/>
      <c r="GS983" s="30"/>
      <c r="GT983" s="30"/>
      <c r="GU983" s="30"/>
      <c r="GV983" s="30"/>
      <c r="GW983" s="30"/>
      <c r="GX983" s="30"/>
      <c r="GY983" s="30"/>
      <c r="GZ983" s="30"/>
      <c r="HA983" s="30"/>
      <c r="HB983" s="30"/>
      <c r="HC983" s="30"/>
      <c r="HD983" s="30"/>
      <c r="HE983" s="30"/>
      <c r="HF983" s="30"/>
      <c r="HG983" s="30"/>
      <c r="HH983" s="30"/>
      <c r="HI983" s="30"/>
      <c r="HJ983" s="30"/>
      <c r="HK983" s="30"/>
      <c r="HL983" s="30"/>
      <c r="HM983" s="30"/>
      <c r="HN983" s="30"/>
      <c r="HO983" s="30"/>
      <c r="HP983" s="30"/>
      <c r="HQ983" s="30"/>
      <c r="HR983" s="30"/>
      <c r="HS983" s="30"/>
      <c r="HT983" s="30"/>
      <c r="HU983" s="30"/>
      <c r="HV983" s="30"/>
      <c r="HW983" s="30"/>
      <c r="HX983" s="30"/>
      <c r="HY983" s="30"/>
      <c r="HZ983" s="30"/>
      <c r="IA983" s="30"/>
      <c r="IB983" s="30"/>
      <c r="IC983" s="30"/>
      <c r="ID983" s="30"/>
      <c r="IE983" s="30"/>
      <c r="IF983" s="30"/>
      <c r="IG983" s="30"/>
      <c r="IH983" s="30"/>
      <c r="II983" s="30"/>
      <c r="IJ983" s="30"/>
      <c r="IK983" s="30"/>
      <c r="IL983" s="30"/>
    </row>
    <row r="984" spans="1:246" s="28" customFormat="1">
      <c r="A984" s="30"/>
      <c r="B984" s="92"/>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c r="CS984" s="30"/>
      <c r="CT984" s="30"/>
      <c r="CU984" s="30"/>
      <c r="CV984" s="30"/>
      <c r="CW984" s="30"/>
      <c r="CX984" s="30"/>
      <c r="CY984" s="30"/>
      <c r="CZ984" s="30"/>
      <c r="DA984" s="30"/>
      <c r="DB984" s="30"/>
      <c r="DC984" s="30"/>
      <c r="DD984" s="30"/>
      <c r="DE984" s="30"/>
      <c r="DF984" s="30"/>
      <c r="DG984" s="30"/>
      <c r="DH984" s="30"/>
      <c r="DI984" s="30"/>
      <c r="DJ984" s="30"/>
      <c r="DK984" s="30"/>
      <c r="DL984" s="30"/>
      <c r="DM984" s="30"/>
      <c r="DN984" s="30"/>
      <c r="DO984" s="30"/>
      <c r="DP984" s="30"/>
      <c r="DQ984" s="30"/>
      <c r="DR984" s="30"/>
      <c r="DS984" s="30"/>
      <c r="DT984" s="30"/>
      <c r="DU984" s="30"/>
      <c r="DV984" s="30"/>
      <c r="DW984" s="30"/>
      <c r="DX984" s="30"/>
      <c r="DY984" s="30"/>
      <c r="DZ984" s="30"/>
      <c r="EA984" s="30"/>
      <c r="EB984" s="30"/>
      <c r="EC984" s="30"/>
      <c r="ED984" s="30"/>
      <c r="EE984" s="30"/>
      <c r="EF984" s="30"/>
      <c r="EG984" s="30"/>
      <c r="EH984" s="30"/>
      <c r="EI984" s="30"/>
      <c r="EJ984" s="30"/>
      <c r="EK984" s="30"/>
      <c r="EL984" s="30"/>
      <c r="EM984" s="30"/>
      <c r="EN984" s="30"/>
      <c r="EO984" s="30"/>
      <c r="EP984" s="30"/>
      <c r="EQ984" s="30"/>
      <c r="ER984" s="30"/>
      <c r="ES984" s="30"/>
      <c r="ET984" s="30"/>
      <c r="EU984" s="30"/>
      <c r="EV984" s="30"/>
      <c r="EW984" s="30"/>
      <c r="EX984" s="30"/>
      <c r="EY984" s="30"/>
      <c r="EZ984" s="30"/>
      <c r="FA984" s="30"/>
      <c r="FB984" s="30"/>
      <c r="FC984" s="30"/>
      <c r="FD984" s="30"/>
      <c r="FE984" s="30"/>
      <c r="FF984" s="30"/>
      <c r="FG984" s="30"/>
      <c r="FH984" s="30"/>
      <c r="FI984" s="30"/>
      <c r="FJ984" s="30"/>
      <c r="FK984" s="30"/>
      <c r="FL984" s="30"/>
      <c r="FM984" s="30"/>
      <c r="FN984" s="30"/>
      <c r="FO984" s="30"/>
      <c r="FP984" s="30"/>
      <c r="FQ984" s="30"/>
      <c r="FR984" s="30"/>
      <c r="FS984" s="30"/>
      <c r="FT984" s="30"/>
      <c r="FU984" s="30"/>
      <c r="FV984" s="30"/>
      <c r="FW984" s="30"/>
      <c r="FX984" s="30"/>
      <c r="FY984" s="30"/>
      <c r="FZ984" s="30"/>
      <c r="GA984" s="30"/>
      <c r="GB984" s="30"/>
      <c r="GC984" s="30"/>
      <c r="GD984" s="30"/>
      <c r="GE984" s="30"/>
      <c r="GF984" s="30"/>
      <c r="GG984" s="30"/>
      <c r="GH984" s="30"/>
      <c r="GI984" s="30"/>
      <c r="GJ984" s="30"/>
      <c r="GK984" s="30"/>
      <c r="GL984" s="30"/>
      <c r="GM984" s="30"/>
      <c r="GN984" s="30"/>
      <c r="GO984" s="30"/>
      <c r="GP984" s="30"/>
      <c r="GQ984" s="30"/>
      <c r="GR984" s="30"/>
      <c r="GS984" s="30"/>
      <c r="GT984" s="30"/>
      <c r="GU984" s="30"/>
      <c r="GV984" s="30"/>
      <c r="GW984" s="30"/>
      <c r="GX984" s="30"/>
      <c r="GY984" s="30"/>
      <c r="GZ984" s="30"/>
      <c r="HA984" s="30"/>
      <c r="HB984" s="30"/>
      <c r="HC984" s="30"/>
      <c r="HD984" s="30"/>
      <c r="HE984" s="30"/>
      <c r="HF984" s="30"/>
      <c r="HG984" s="30"/>
      <c r="HH984" s="30"/>
      <c r="HI984" s="30"/>
      <c r="HJ984" s="30"/>
      <c r="HK984" s="30"/>
      <c r="HL984" s="30"/>
      <c r="HM984" s="30"/>
      <c r="HN984" s="30"/>
      <c r="HO984" s="30"/>
      <c r="HP984" s="30"/>
      <c r="HQ984" s="30"/>
      <c r="HR984" s="30"/>
      <c r="HS984" s="30"/>
      <c r="HT984" s="30"/>
      <c r="HU984" s="30"/>
      <c r="HV984" s="30"/>
      <c r="HW984" s="30"/>
      <c r="HX984" s="30"/>
      <c r="HY984" s="30"/>
      <c r="HZ984" s="30"/>
      <c r="IA984" s="30"/>
      <c r="IB984" s="30"/>
      <c r="IC984" s="30"/>
      <c r="ID984" s="30"/>
      <c r="IE984" s="30"/>
      <c r="IF984" s="30"/>
      <c r="IG984" s="30"/>
      <c r="IH984" s="30"/>
      <c r="II984" s="30"/>
      <c r="IJ984" s="30"/>
      <c r="IK984" s="30"/>
      <c r="IL984" s="30"/>
    </row>
    <row r="985" spans="1:246" s="28" customFormat="1">
      <c r="A985" s="30"/>
      <c r="B985" s="92"/>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c r="CS985" s="30"/>
      <c r="CT985" s="30"/>
      <c r="CU985" s="30"/>
      <c r="CV985" s="30"/>
      <c r="CW985" s="30"/>
      <c r="CX985" s="30"/>
      <c r="CY985" s="30"/>
      <c r="CZ985" s="30"/>
      <c r="DA985" s="30"/>
      <c r="DB985" s="30"/>
      <c r="DC985" s="30"/>
      <c r="DD985" s="30"/>
      <c r="DE985" s="30"/>
      <c r="DF985" s="30"/>
      <c r="DG985" s="30"/>
      <c r="DH985" s="30"/>
      <c r="DI985" s="30"/>
      <c r="DJ985" s="30"/>
      <c r="DK985" s="30"/>
      <c r="DL985" s="30"/>
      <c r="DM985" s="30"/>
      <c r="DN985" s="30"/>
      <c r="DO985" s="30"/>
      <c r="DP985" s="30"/>
      <c r="DQ985" s="30"/>
      <c r="DR985" s="30"/>
      <c r="DS985" s="30"/>
      <c r="DT985" s="30"/>
      <c r="DU985" s="30"/>
      <c r="DV985" s="30"/>
      <c r="DW985" s="30"/>
      <c r="DX985" s="30"/>
      <c r="DY985" s="30"/>
      <c r="DZ985" s="30"/>
      <c r="EA985" s="30"/>
      <c r="EB985" s="30"/>
      <c r="EC985" s="30"/>
      <c r="ED985" s="30"/>
      <c r="EE985" s="30"/>
      <c r="EF985" s="30"/>
      <c r="EG985" s="30"/>
      <c r="EH985" s="30"/>
      <c r="EI985" s="30"/>
      <c r="EJ985" s="30"/>
      <c r="EK985" s="30"/>
      <c r="EL985" s="30"/>
      <c r="EM985" s="30"/>
      <c r="EN985" s="30"/>
      <c r="EO985" s="30"/>
      <c r="EP985" s="30"/>
      <c r="EQ985" s="30"/>
      <c r="ER985" s="30"/>
      <c r="ES985" s="30"/>
      <c r="ET985" s="30"/>
      <c r="EU985" s="30"/>
      <c r="EV985" s="30"/>
      <c r="EW985" s="30"/>
      <c r="EX985" s="30"/>
      <c r="EY985" s="30"/>
      <c r="EZ985" s="30"/>
      <c r="FA985" s="30"/>
      <c r="FB985" s="30"/>
      <c r="FC985" s="30"/>
      <c r="FD985" s="30"/>
      <c r="FE985" s="30"/>
      <c r="FF985" s="30"/>
      <c r="FG985" s="30"/>
      <c r="FH985" s="30"/>
      <c r="FI985" s="30"/>
      <c r="FJ985" s="30"/>
      <c r="FK985" s="30"/>
      <c r="FL985" s="30"/>
      <c r="FM985" s="30"/>
      <c r="FN985" s="30"/>
      <c r="FO985" s="30"/>
      <c r="FP985" s="30"/>
      <c r="FQ985" s="30"/>
      <c r="FR985" s="30"/>
      <c r="FS985" s="30"/>
      <c r="FT985" s="30"/>
      <c r="FU985" s="30"/>
      <c r="FV985" s="30"/>
      <c r="FW985" s="30"/>
      <c r="FX985" s="30"/>
      <c r="FY985" s="30"/>
      <c r="FZ985" s="30"/>
      <c r="GA985" s="30"/>
      <c r="GB985" s="30"/>
      <c r="GC985" s="30"/>
      <c r="GD985" s="30"/>
      <c r="GE985" s="30"/>
      <c r="GF985" s="30"/>
      <c r="GG985" s="30"/>
      <c r="GH985" s="30"/>
      <c r="GI985" s="30"/>
      <c r="GJ985" s="30"/>
      <c r="GK985" s="30"/>
      <c r="GL985" s="30"/>
      <c r="GM985" s="30"/>
      <c r="GN985" s="30"/>
      <c r="GO985" s="30"/>
      <c r="GP985" s="30"/>
      <c r="GQ985" s="30"/>
      <c r="GR985" s="30"/>
      <c r="GS985" s="30"/>
      <c r="GT985" s="30"/>
      <c r="GU985" s="30"/>
      <c r="GV985" s="30"/>
      <c r="GW985" s="30"/>
      <c r="GX985" s="30"/>
      <c r="GY985" s="30"/>
      <c r="GZ985" s="30"/>
      <c r="HA985" s="30"/>
      <c r="HB985" s="30"/>
      <c r="HC985" s="30"/>
      <c r="HD985" s="30"/>
      <c r="HE985" s="30"/>
      <c r="HF985" s="30"/>
      <c r="HG985" s="30"/>
      <c r="HH985" s="30"/>
      <c r="HI985" s="30"/>
      <c r="HJ985" s="30"/>
      <c r="HK985" s="30"/>
      <c r="HL985" s="30"/>
      <c r="HM985" s="30"/>
      <c r="HN985" s="30"/>
      <c r="HO985" s="30"/>
      <c r="HP985" s="30"/>
      <c r="HQ985" s="30"/>
      <c r="HR985" s="30"/>
      <c r="HS985" s="30"/>
      <c r="HT985" s="30"/>
      <c r="HU985" s="30"/>
      <c r="HV985" s="30"/>
      <c r="HW985" s="30"/>
      <c r="HX985" s="30"/>
      <c r="HY985" s="30"/>
      <c r="HZ985" s="30"/>
      <c r="IA985" s="30"/>
      <c r="IB985" s="30"/>
      <c r="IC985" s="30"/>
      <c r="ID985" s="30"/>
      <c r="IE985" s="30"/>
      <c r="IF985" s="30"/>
      <c r="IG985" s="30"/>
      <c r="IH985" s="30"/>
      <c r="II985" s="30"/>
      <c r="IJ985" s="30"/>
      <c r="IK985" s="30"/>
      <c r="IL985" s="30"/>
    </row>
    <row r="986" spans="1:246" s="28" customFormat="1">
      <c r="A986" s="30"/>
      <c r="B986" s="92"/>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c r="CS986" s="30"/>
      <c r="CT986" s="30"/>
      <c r="CU986" s="30"/>
      <c r="CV986" s="30"/>
      <c r="CW986" s="30"/>
      <c r="CX986" s="30"/>
      <c r="CY986" s="30"/>
      <c r="CZ986" s="30"/>
      <c r="DA986" s="30"/>
      <c r="DB986" s="30"/>
      <c r="DC986" s="30"/>
      <c r="DD986" s="30"/>
      <c r="DE986" s="30"/>
      <c r="DF986" s="30"/>
      <c r="DG986" s="30"/>
      <c r="DH986" s="30"/>
      <c r="DI986" s="30"/>
      <c r="DJ986" s="30"/>
      <c r="DK986" s="30"/>
      <c r="DL986" s="30"/>
      <c r="DM986" s="30"/>
      <c r="DN986" s="30"/>
      <c r="DO986" s="30"/>
      <c r="DP986" s="30"/>
      <c r="DQ986" s="30"/>
      <c r="DR986" s="30"/>
      <c r="DS986" s="30"/>
      <c r="DT986" s="30"/>
      <c r="DU986" s="30"/>
      <c r="DV986" s="30"/>
      <c r="DW986" s="30"/>
      <c r="DX986" s="30"/>
      <c r="DY986" s="30"/>
      <c r="DZ986" s="30"/>
      <c r="EA986" s="30"/>
      <c r="EB986" s="30"/>
      <c r="EC986" s="30"/>
      <c r="ED986" s="30"/>
      <c r="EE986" s="30"/>
      <c r="EF986" s="30"/>
      <c r="EG986" s="30"/>
      <c r="EH986" s="30"/>
      <c r="EI986" s="30"/>
      <c r="EJ986" s="30"/>
      <c r="EK986" s="30"/>
      <c r="EL986" s="30"/>
      <c r="EM986" s="30"/>
      <c r="EN986" s="30"/>
      <c r="EO986" s="30"/>
      <c r="EP986" s="30"/>
      <c r="EQ986" s="30"/>
      <c r="ER986" s="30"/>
      <c r="ES986" s="30"/>
      <c r="ET986" s="30"/>
      <c r="EU986" s="30"/>
      <c r="EV986" s="30"/>
      <c r="EW986" s="30"/>
      <c r="EX986" s="30"/>
      <c r="EY986" s="30"/>
      <c r="EZ986" s="30"/>
      <c r="FA986" s="30"/>
      <c r="FB986" s="30"/>
      <c r="FC986" s="30"/>
      <c r="FD986" s="30"/>
      <c r="FE986" s="30"/>
      <c r="FF986" s="30"/>
      <c r="FG986" s="30"/>
      <c r="FH986" s="30"/>
      <c r="FI986" s="30"/>
      <c r="FJ986" s="30"/>
      <c r="FK986" s="30"/>
      <c r="FL986" s="30"/>
      <c r="FM986" s="30"/>
      <c r="FN986" s="30"/>
      <c r="FO986" s="30"/>
      <c r="FP986" s="30"/>
      <c r="FQ986" s="30"/>
      <c r="FR986" s="30"/>
      <c r="FS986" s="30"/>
      <c r="FT986" s="30"/>
      <c r="FU986" s="30"/>
      <c r="FV986" s="30"/>
      <c r="FW986" s="30"/>
      <c r="FX986" s="30"/>
      <c r="FY986" s="30"/>
      <c r="FZ986" s="30"/>
      <c r="GA986" s="30"/>
      <c r="GB986" s="30"/>
      <c r="GC986" s="30"/>
      <c r="GD986" s="30"/>
      <c r="GE986" s="30"/>
      <c r="GF986" s="30"/>
      <c r="GG986" s="30"/>
      <c r="GH986" s="30"/>
      <c r="GI986" s="30"/>
      <c r="GJ986" s="30"/>
      <c r="GK986" s="30"/>
      <c r="GL986" s="30"/>
      <c r="GM986" s="30"/>
      <c r="GN986" s="30"/>
      <c r="GO986" s="30"/>
      <c r="GP986" s="30"/>
      <c r="GQ986" s="30"/>
      <c r="GR986" s="30"/>
      <c r="GS986" s="30"/>
      <c r="GT986" s="30"/>
      <c r="GU986" s="30"/>
      <c r="GV986" s="30"/>
      <c r="GW986" s="30"/>
      <c r="GX986" s="30"/>
      <c r="GY986" s="30"/>
      <c r="GZ986" s="30"/>
      <c r="HA986" s="30"/>
      <c r="HB986" s="30"/>
      <c r="HC986" s="30"/>
      <c r="HD986" s="30"/>
      <c r="HE986" s="30"/>
      <c r="HF986" s="30"/>
      <c r="HG986" s="30"/>
      <c r="HH986" s="30"/>
      <c r="HI986" s="30"/>
      <c r="HJ986" s="30"/>
      <c r="HK986" s="30"/>
      <c r="HL986" s="30"/>
      <c r="HM986" s="30"/>
      <c r="HN986" s="30"/>
      <c r="HO986" s="30"/>
      <c r="HP986" s="30"/>
      <c r="HQ986" s="30"/>
      <c r="HR986" s="30"/>
      <c r="HS986" s="30"/>
      <c r="HT986" s="30"/>
      <c r="HU986" s="30"/>
      <c r="HV986" s="30"/>
      <c r="HW986" s="30"/>
      <c r="HX986" s="30"/>
      <c r="HY986" s="30"/>
      <c r="HZ986" s="30"/>
      <c r="IA986" s="30"/>
      <c r="IB986" s="30"/>
      <c r="IC986" s="30"/>
      <c r="ID986" s="30"/>
      <c r="IE986" s="30"/>
      <c r="IF986" s="30"/>
      <c r="IG986" s="30"/>
      <c r="IH986" s="30"/>
      <c r="II986" s="30"/>
      <c r="IJ986" s="30"/>
      <c r="IK986" s="30"/>
      <c r="IL986" s="30"/>
    </row>
    <row r="987" spans="1:246" s="28" customFormat="1">
      <c r="A987" s="30"/>
      <c r="B987" s="92"/>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c r="DD987" s="30"/>
      <c r="DE987" s="30"/>
      <c r="DF987" s="30"/>
      <c r="DG987" s="30"/>
      <c r="DH987" s="30"/>
      <c r="DI987" s="30"/>
      <c r="DJ987" s="30"/>
      <c r="DK987" s="30"/>
      <c r="DL987" s="30"/>
      <c r="DM987" s="30"/>
      <c r="DN987" s="30"/>
      <c r="DO987" s="30"/>
      <c r="DP987" s="30"/>
      <c r="DQ987" s="30"/>
      <c r="DR987" s="30"/>
      <c r="DS987" s="30"/>
      <c r="DT987" s="30"/>
      <c r="DU987" s="30"/>
      <c r="DV987" s="30"/>
      <c r="DW987" s="30"/>
      <c r="DX987" s="30"/>
      <c r="DY987" s="30"/>
      <c r="DZ987" s="30"/>
      <c r="EA987" s="30"/>
      <c r="EB987" s="30"/>
      <c r="EC987" s="30"/>
      <c r="ED987" s="30"/>
      <c r="EE987" s="30"/>
      <c r="EF987" s="30"/>
      <c r="EG987" s="30"/>
      <c r="EH987" s="30"/>
      <c r="EI987" s="30"/>
      <c r="EJ987" s="30"/>
      <c r="EK987" s="30"/>
      <c r="EL987" s="30"/>
      <c r="EM987" s="30"/>
      <c r="EN987" s="30"/>
      <c r="EO987" s="30"/>
      <c r="EP987" s="30"/>
      <c r="EQ987" s="30"/>
      <c r="ER987" s="30"/>
      <c r="ES987" s="30"/>
      <c r="ET987" s="30"/>
      <c r="EU987" s="30"/>
      <c r="EV987" s="30"/>
      <c r="EW987" s="30"/>
      <c r="EX987" s="30"/>
      <c r="EY987" s="30"/>
      <c r="EZ987" s="30"/>
      <c r="FA987" s="30"/>
      <c r="FB987" s="30"/>
      <c r="FC987" s="30"/>
      <c r="FD987" s="30"/>
      <c r="FE987" s="30"/>
      <c r="FF987" s="30"/>
      <c r="FG987" s="30"/>
      <c r="FH987" s="30"/>
      <c r="FI987" s="30"/>
      <c r="FJ987" s="30"/>
      <c r="FK987" s="30"/>
      <c r="FL987" s="30"/>
      <c r="FM987" s="30"/>
      <c r="FN987" s="30"/>
      <c r="FO987" s="30"/>
      <c r="FP987" s="30"/>
      <c r="FQ987" s="30"/>
      <c r="FR987" s="30"/>
      <c r="FS987" s="30"/>
      <c r="FT987" s="30"/>
      <c r="FU987" s="30"/>
      <c r="FV987" s="30"/>
      <c r="FW987" s="30"/>
      <c r="FX987" s="30"/>
      <c r="FY987" s="30"/>
      <c r="FZ987" s="30"/>
      <c r="GA987" s="30"/>
      <c r="GB987" s="30"/>
      <c r="GC987" s="30"/>
      <c r="GD987" s="30"/>
      <c r="GE987" s="30"/>
      <c r="GF987" s="30"/>
      <c r="GG987" s="30"/>
      <c r="GH987" s="30"/>
      <c r="GI987" s="30"/>
      <c r="GJ987" s="30"/>
      <c r="GK987" s="30"/>
      <c r="GL987" s="30"/>
      <c r="GM987" s="30"/>
      <c r="GN987" s="30"/>
      <c r="GO987" s="30"/>
      <c r="GP987" s="30"/>
      <c r="GQ987" s="30"/>
      <c r="GR987" s="30"/>
      <c r="GS987" s="30"/>
      <c r="GT987" s="30"/>
      <c r="GU987" s="30"/>
      <c r="GV987" s="30"/>
      <c r="GW987" s="30"/>
      <c r="GX987" s="30"/>
      <c r="GY987" s="30"/>
      <c r="GZ987" s="30"/>
      <c r="HA987" s="30"/>
      <c r="HB987" s="30"/>
      <c r="HC987" s="30"/>
      <c r="HD987" s="30"/>
      <c r="HE987" s="30"/>
      <c r="HF987" s="30"/>
      <c r="HG987" s="30"/>
      <c r="HH987" s="30"/>
      <c r="HI987" s="30"/>
      <c r="HJ987" s="30"/>
      <c r="HK987" s="30"/>
      <c r="HL987" s="30"/>
      <c r="HM987" s="30"/>
      <c r="HN987" s="30"/>
      <c r="HO987" s="30"/>
      <c r="HP987" s="30"/>
      <c r="HQ987" s="30"/>
      <c r="HR987" s="30"/>
      <c r="HS987" s="30"/>
      <c r="HT987" s="30"/>
      <c r="HU987" s="30"/>
      <c r="HV987" s="30"/>
      <c r="HW987" s="30"/>
      <c r="HX987" s="30"/>
      <c r="HY987" s="30"/>
      <c r="HZ987" s="30"/>
      <c r="IA987" s="30"/>
      <c r="IB987" s="30"/>
      <c r="IC987" s="30"/>
      <c r="ID987" s="30"/>
      <c r="IE987" s="30"/>
      <c r="IF987" s="30"/>
      <c r="IG987" s="30"/>
      <c r="IH987" s="30"/>
      <c r="II987" s="30"/>
      <c r="IJ987" s="30"/>
      <c r="IK987" s="30"/>
      <c r="IL987" s="30"/>
    </row>
    <row r="988" spans="1:246" s="28" customFormat="1">
      <c r="A988" s="30"/>
      <c r="B988" s="92"/>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c r="CS988" s="30"/>
      <c r="CT988" s="30"/>
      <c r="CU988" s="30"/>
      <c r="CV988" s="30"/>
      <c r="CW988" s="30"/>
      <c r="CX988" s="30"/>
      <c r="CY988" s="30"/>
      <c r="CZ988" s="30"/>
      <c r="DA988" s="30"/>
      <c r="DB988" s="30"/>
      <c r="DC988" s="30"/>
      <c r="DD988" s="30"/>
      <c r="DE988" s="30"/>
      <c r="DF988" s="30"/>
      <c r="DG988" s="30"/>
      <c r="DH988" s="30"/>
      <c r="DI988" s="30"/>
      <c r="DJ988" s="30"/>
      <c r="DK988" s="30"/>
      <c r="DL988" s="30"/>
      <c r="DM988" s="30"/>
      <c r="DN988" s="30"/>
      <c r="DO988" s="30"/>
      <c r="DP988" s="30"/>
      <c r="DQ988" s="30"/>
      <c r="DR988" s="30"/>
      <c r="DS988" s="30"/>
      <c r="DT988" s="30"/>
      <c r="DU988" s="30"/>
      <c r="DV988" s="30"/>
      <c r="DW988" s="30"/>
      <c r="DX988" s="30"/>
      <c r="DY988" s="30"/>
      <c r="DZ988" s="30"/>
      <c r="EA988" s="30"/>
      <c r="EB988" s="30"/>
      <c r="EC988" s="30"/>
      <c r="ED988" s="30"/>
      <c r="EE988" s="30"/>
      <c r="EF988" s="30"/>
      <c r="EG988" s="30"/>
      <c r="EH988" s="30"/>
      <c r="EI988" s="30"/>
      <c r="EJ988" s="30"/>
      <c r="EK988" s="30"/>
      <c r="EL988" s="30"/>
      <c r="EM988" s="30"/>
      <c r="EN988" s="30"/>
      <c r="EO988" s="30"/>
      <c r="EP988" s="30"/>
      <c r="EQ988" s="30"/>
      <c r="ER988" s="30"/>
      <c r="ES988" s="30"/>
      <c r="ET988" s="30"/>
      <c r="EU988" s="30"/>
      <c r="EV988" s="30"/>
      <c r="EW988" s="30"/>
      <c r="EX988" s="30"/>
      <c r="EY988" s="30"/>
      <c r="EZ988" s="30"/>
      <c r="FA988" s="30"/>
      <c r="FB988" s="30"/>
      <c r="FC988" s="30"/>
      <c r="FD988" s="30"/>
      <c r="FE988" s="30"/>
      <c r="FF988" s="30"/>
      <c r="FG988" s="30"/>
      <c r="FH988" s="30"/>
      <c r="FI988" s="30"/>
      <c r="FJ988" s="30"/>
      <c r="FK988" s="30"/>
      <c r="FL988" s="30"/>
      <c r="FM988" s="30"/>
      <c r="FN988" s="30"/>
      <c r="FO988" s="30"/>
      <c r="FP988" s="30"/>
      <c r="FQ988" s="30"/>
      <c r="FR988" s="30"/>
      <c r="FS988" s="30"/>
      <c r="FT988" s="30"/>
      <c r="FU988" s="30"/>
      <c r="FV988" s="30"/>
      <c r="FW988" s="30"/>
      <c r="FX988" s="30"/>
      <c r="FY988" s="30"/>
      <c r="FZ988" s="30"/>
      <c r="GA988" s="30"/>
      <c r="GB988" s="30"/>
      <c r="GC988" s="30"/>
      <c r="GD988" s="30"/>
      <c r="GE988" s="30"/>
      <c r="GF988" s="30"/>
      <c r="GG988" s="30"/>
      <c r="GH988" s="30"/>
      <c r="GI988" s="30"/>
      <c r="GJ988" s="30"/>
      <c r="GK988" s="30"/>
      <c r="GL988" s="30"/>
      <c r="GM988" s="30"/>
      <c r="GN988" s="30"/>
      <c r="GO988" s="30"/>
      <c r="GP988" s="30"/>
      <c r="GQ988" s="30"/>
      <c r="GR988" s="30"/>
      <c r="GS988" s="30"/>
      <c r="GT988" s="30"/>
      <c r="GU988" s="30"/>
      <c r="GV988" s="30"/>
      <c r="GW988" s="30"/>
      <c r="GX988" s="30"/>
      <c r="GY988" s="30"/>
      <c r="GZ988" s="30"/>
      <c r="HA988" s="30"/>
      <c r="HB988" s="30"/>
      <c r="HC988" s="30"/>
      <c r="HD988" s="30"/>
      <c r="HE988" s="30"/>
      <c r="HF988" s="30"/>
      <c r="HG988" s="30"/>
      <c r="HH988" s="30"/>
      <c r="HI988" s="30"/>
      <c r="HJ988" s="30"/>
      <c r="HK988" s="30"/>
      <c r="HL988" s="30"/>
      <c r="HM988" s="30"/>
      <c r="HN988" s="30"/>
      <c r="HO988" s="30"/>
      <c r="HP988" s="30"/>
      <c r="HQ988" s="30"/>
      <c r="HR988" s="30"/>
      <c r="HS988" s="30"/>
      <c r="HT988" s="30"/>
      <c r="HU988" s="30"/>
      <c r="HV988" s="30"/>
      <c r="HW988" s="30"/>
      <c r="HX988" s="30"/>
      <c r="HY988" s="30"/>
      <c r="HZ988" s="30"/>
      <c r="IA988" s="30"/>
      <c r="IB988" s="30"/>
      <c r="IC988" s="30"/>
      <c r="ID988" s="30"/>
      <c r="IE988" s="30"/>
      <c r="IF988" s="30"/>
      <c r="IG988" s="30"/>
      <c r="IH988" s="30"/>
      <c r="II988" s="30"/>
      <c r="IJ988" s="30"/>
      <c r="IK988" s="30"/>
      <c r="IL988" s="30"/>
    </row>
    <row r="989" spans="1:246" s="28" customFormat="1">
      <c r="A989" s="30"/>
      <c r="B989" s="92"/>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c r="DD989" s="30"/>
      <c r="DE989" s="30"/>
      <c r="DF989" s="30"/>
      <c r="DG989" s="30"/>
      <c r="DH989" s="30"/>
      <c r="DI989" s="30"/>
      <c r="DJ989" s="30"/>
      <c r="DK989" s="30"/>
      <c r="DL989" s="30"/>
      <c r="DM989" s="30"/>
      <c r="DN989" s="30"/>
      <c r="DO989" s="30"/>
      <c r="DP989" s="30"/>
      <c r="DQ989" s="30"/>
      <c r="DR989" s="30"/>
      <c r="DS989" s="30"/>
      <c r="DT989" s="30"/>
      <c r="DU989" s="30"/>
      <c r="DV989" s="30"/>
      <c r="DW989" s="30"/>
      <c r="DX989" s="30"/>
      <c r="DY989" s="30"/>
      <c r="DZ989" s="30"/>
      <c r="EA989" s="30"/>
      <c r="EB989" s="30"/>
      <c r="EC989" s="30"/>
      <c r="ED989" s="30"/>
      <c r="EE989" s="30"/>
      <c r="EF989" s="30"/>
      <c r="EG989" s="30"/>
      <c r="EH989" s="30"/>
      <c r="EI989" s="30"/>
      <c r="EJ989" s="30"/>
      <c r="EK989" s="30"/>
      <c r="EL989" s="30"/>
      <c r="EM989" s="30"/>
      <c r="EN989" s="30"/>
      <c r="EO989" s="30"/>
      <c r="EP989" s="30"/>
      <c r="EQ989" s="30"/>
      <c r="ER989" s="30"/>
      <c r="ES989" s="30"/>
      <c r="ET989" s="30"/>
      <c r="EU989" s="30"/>
      <c r="EV989" s="30"/>
      <c r="EW989" s="30"/>
      <c r="EX989" s="30"/>
      <c r="EY989" s="30"/>
      <c r="EZ989" s="30"/>
      <c r="FA989" s="30"/>
      <c r="FB989" s="30"/>
      <c r="FC989" s="30"/>
      <c r="FD989" s="30"/>
      <c r="FE989" s="30"/>
      <c r="FF989" s="30"/>
      <c r="FG989" s="30"/>
      <c r="FH989" s="30"/>
      <c r="FI989" s="30"/>
      <c r="FJ989" s="30"/>
      <c r="FK989" s="30"/>
      <c r="FL989" s="30"/>
      <c r="FM989" s="30"/>
      <c r="FN989" s="30"/>
      <c r="FO989" s="30"/>
      <c r="FP989" s="30"/>
      <c r="FQ989" s="30"/>
      <c r="FR989" s="30"/>
      <c r="FS989" s="30"/>
      <c r="FT989" s="30"/>
      <c r="FU989" s="30"/>
      <c r="FV989" s="30"/>
      <c r="FW989" s="30"/>
      <c r="FX989" s="30"/>
      <c r="FY989" s="30"/>
      <c r="FZ989" s="30"/>
      <c r="GA989" s="30"/>
      <c r="GB989" s="30"/>
      <c r="GC989" s="30"/>
      <c r="GD989" s="30"/>
      <c r="GE989" s="30"/>
      <c r="GF989" s="30"/>
      <c r="GG989" s="30"/>
      <c r="GH989" s="30"/>
      <c r="GI989" s="30"/>
      <c r="GJ989" s="30"/>
      <c r="GK989" s="30"/>
      <c r="GL989" s="30"/>
      <c r="GM989" s="30"/>
      <c r="GN989" s="30"/>
      <c r="GO989" s="30"/>
      <c r="GP989" s="30"/>
      <c r="GQ989" s="30"/>
      <c r="GR989" s="30"/>
      <c r="GS989" s="30"/>
      <c r="GT989" s="30"/>
      <c r="GU989" s="30"/>
      <c r="GV989" s="30"/>
      <c r="GW989" s="30"/>
      <c r="GX989" s="30"/>
      <c r="GY989" s="30"/>
      <c r="GZ989" s="30"/>
      <c r="HA989" s="30"/>
      <c r="HB989" s="30"/>
      <c r="HC989" s="30"/>
      <c r="HD989" s="30"/>
      <c r="HE989" s="30"/>
      <c r="HF989" s="30"/>
      <c r="HG989" s="30"/>
      <c r="HH989" s="30"/>
      <c r="HI989" s="30"/>
      <c r="HJ989" s="30"/>
      <c r="HK989" s="30"/>
      <c r="HL989" s="30"/>
      <c r="HM989" s="30"/>
      <c r="HN989" s="30"/>
      <c r="HO989" s="30"/>
      <c r="HP989" s="30"/>
      <c r="HQ989" s="30"/>
      <c r="HR989" s="30"/>
      <c r="HS989" s="30"/>
      <c r="HT989" s="30"/>
      <c r="HU989" s="30"/>
      <c r="HV989" s="30"/>
      <c r="HW989" s="30"/>
      <c r="HX989" s="30"/>
      <c r="HY989" s="30"/>
      <c r="HZ989" s="30"/>
      <c r="IA989" s="30"/>
      <c r="IB989" s="30"/>
      <c r="IC989" s="30"/>
      <c r="ID989" s="30"/>
      <c r="IE989" s="30"/>
      <c r="IF989" s="30"/>
      <c r="IG989" s="30"/>
      <c r="IH989" s="30"/>
      <c r="II989" s="30"/>
      <c r="IJ989" s="30"/>
      <c r="IK989" s="30"/>
      <c r="IL989" s="30"/>
    </row>
    <row r="990" spans="1:246" s="28" customFormat="1">
      <c r="A990" s="30"/>
      <c r="B990" s="92"/>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c r="CS990" s="30"/>
      <c r="CT990" s="30"/>
      <c r="CU990" s="30"/>
      <c r="CV990" s="30"/>
      <c r="CW990" s="30"/>
      <c r="CX990" s="30"/>
      <c r="CY990" s="30"/>
      <c r="CZ990" s="30"/>
      <c r="DA990" s="30"/>
      <c r="DB990" s="30"/>
      <c r="DC990" s="30"/>
      <c r="DD990" s="30"/>
      <c r="DE990" s="30"/>
      <c r="DF990" s="30"/>
      <c r="DG990" s="30"/>
      <c r="DH990" s="30"/>
      <c r="DI990" s="30"/>
      <c r="DJ990" s="30"/>
      <c r="DK990" s="30"/>
      <c r="DL990" s="30"/>
      <c r="DM990" s="30"/>
      <c r="DN990" s="30"/>
      <c r="DO990" s="30"/>
      <c r="DP990" s="30"/>
      <c r="DQ990" s="30"/>
      <c r="DR990" s="30"/>
      <c r="DS990" s="30"/>
      <c r="DT990" s="30"/>
      <c r="DU990" s="30"/>
      <c r="DV990" s="30"/>
      <c r="DW990" s="30"/>
      <c r="DX990" s="30"/>
      <c r="DY990" s="30"/>
      <c r="DZ990" s="30"/>
      <c r="EA990" s="30"/>
      <c r="EB990" s="30"/>
      <c r="EC990" s="30"/>
      <c r="ED990" s="30"/>
      <c r="EE990" s="30"/>
      <c r="EF990" s="30"/>
      <c r="EG990" s="30"/>
      <c r="EH990" s="30"/>
      <c r="EI990" s="30"/>
      <c r="EJ990" s="30"/>
      <c r="EK990" s="30"/>
      <c r="EL990" s="30"/>
      <c r="EM990" s="30"/>
      <c r="EN990" s="30"/>
      <c r="EO990" s="30"/>
      <c r="EP990" s="30"/>
      <c r="EQ990" s="30"/>
      <c r="ER990" s="30"/>
      <c r="ES990" s="30"/>
      <c r="ET990" s="30"/>
      <c r="EU990" s="30"/>
      <c r="EV990" s="30"/>
      <c r="EW990" s="30"/>
      <c r="EX990" s="30"/>
      <c r="EY990" s="30"/>
      <c r="EZ990" s="30"/>
      <c r="FA990" s="30"/>
      <c r="FB990" s="30"/>
      <c r="FC990" s="30"/>
      <c r="FD990" s="30"/>
      <c r="FE990" s="30"/>
      <c r="FF990" s="30"/>
      <c r="FG990" s="30"/>
      <c r="FH990" s="30"/>
      <c r="FI990" s="30"/>
      <c r="FJ990" s="30"/>
      <c r="FK990" s="30"/>
      <c r="FL990" s="30"/>
      <c r="FM990" s="30"/>
      <c r="FN990" s="30"/>
      <c r="FO990" s="30"/>
      <c r="FP990" s="30"/>
      <c r="FQ990" s="30"/>
      <c r="FR990" s="30"/>
      <c r="FS990" s="30"/>
      <c r="FT990" s="30"/>
      <c r="FU990" s="30"/>
      <c r="FV990" s="30"/>
      <c r="FW990" s="30"/>
      <c r="FX990" s="30"/>
      <c r="FY990" s="30"/>
      <c r="FZ990" s="30"/>
      <c r="GA990" s="30"/>
      <c r="GB990" s="30"/>
      <c r="GC990" s="30"/>
      <c r="GD990" s="30"/>
      <c r="GE990" s="30"/>
      <c r="GF990" s="30"/>
      <c r="GG990" s="30"/>
      <c r="GH990" s="30"/>
      <c r="GI990" s="30"/>
      <c r="GJ990" s="30"/>
      <c r="GK990" s="30"/>
      <c r="GL990" s="30"/>
      <c r="GM990" s="30"/>
      <c r="GN990" s="30"/>
      <c r="GO990" s="30"/>
      <c r="GP990" s="30"/>
      <c r="GQ990" s="30"/>
      <c r="GR990" s="30"/>
      <c r="GS990" s="30"/>
      <c r="GT990" s="30"/>
      <c r="GU990" s="30"/>
      <c r="GV990" s="30"/>
      <c r="GW990" s="30"/>
      <c r="GX990" s="30"/>
      <c r="GY990" s="30"/>
      <c r="GZ990" s="30"/>
      <c r="HA990" s="30"/>
      <c r="HB990" s="30"/>
      <c r="HC990" s="30"/>
      <c r="HD990" s="30"/>
      <c r="HE990" s="30"/>
      <c r="HF990" s="30"/>
      <c r="HG990" s="30"/>
      <c r="HH990" s="30"/>
      <c r="HI990" s="30"/>
      <c r="HJ990" s="30"/>
      <c r="HK990" s="30"/>
      <c r="HL990" s="30"/>
      <c r="HM990" s="30"/>
      <c r="HN990" s="30"/>
      <c r="HO990" s="30"/>
      <c r="HP990" s="30"/>
      <c r="HQ990" s="30"/>
      <c r="HR990" s="30"/>
      <c r="HS990" s="30"/>
      <c r="HT990" s="30"/>
      <c r="HU990" s="30"/>
      <c r="HV990" s="30"/>
      <c r="HW990" s="30"/>
      <c r="HX990" s="30"/>
      <c r="HY990" s="30"/>
      <c r="HZ990" s="30"/>
      <c r="IA990" s="30"/>
      <c r="IB990" s="30"/>
      <c r="IC990" s="30"/>
      <c r="ID990" s="30"/>
      <c r="IE990" s="30"/>
      <c r="IF990" s="30"/>
      <c r="IG990" s="30"/>
      <c r="IH990" s="30"/>
      <c r="II990" s="30"/>
      <c r="IJ990" s="30"/>
      <c r="IK990" s="30"/>
      <c r="IL990" s="30"/>
    </row>
    <row r="991" spans="1:246" s="28" customFormat="1">
      <c r="A991" s="30"/>
      <c r="B991" s="92"/>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c r="DD991" s="30"/>
      <c r="DE991" s="30"/>
      <c r="DF991" s="30"/>
      <c r="DG991" s="30"/>
      <c r="DH991" s="30"/>
      <c r="DI991" s="30"/>
      <c r="DJ991" s="30"/>
      <c r="DK991" s="30"/>
      <c r="DL991" s="30"/>
      <c r="DM991" s="30"/>
      <c r="DN991" s="30"/>
      <c r="DO991" s="30"/>
      <c r="DP991" s="30"/>
      <c r="DQ991" s="30"/>
      <c r="DR991" s="30"/>
      <c r="DS991" s="30"/>
      <c r="DT991" s="30"/>
      <c r="DU991" s="30"/>
      <c r="DV991" s="30"/>
      <c r="DW991" s="30"/>
      <c r="DX991" s="30"/>
      <c r="DY991" s="30"/>
      <c r="DZ991" s="30"/>
      <c r="EA991" s="30"/>
      <c r="EB991" s="30"/>
      <c r="EC991" s="30"/>
      <c r="ED991" s="30"/>
      <c r="EE991" s="30"/>
      <c r="EF991" s="30"/>
      <c r="EG991" s="30"/>
      <c r="EH991" s="30"/>
      <c r="EI991" s="30"/>
      <c r="EJ991" s="30"/>
      <c r="EK991" s="30"/>
      <c r="EL991" s="30"/>
      <c r="EM991" s="30"/>
      <c r="EN991" s="30"/>
      <c r="EO991" s="30"/>
      <c r="EP991" s="30"/>
      <c r="EQ991" s="30"/>
      <c r="ER991" s="30"/>
      <c r="ES991" s="30"/>
      <c r="ET991" s="30"/>
      <c r="EU991" s="30"/>
      <c r="EV991" s="30"/>
      <c r="EW991" s="30"/>
      <c r="EX991" s="30"/>
      <c r="EY991" s="30"/>
      <c r="EZ991" s="30"/>
      <c r="FA991" s="30"/>
      <c r="FB991" s="30"/>
      <c r="FC991" s="30"/>
      <c r="FD991" s="30"/>
      <c r="FE991" s="30"/>
      <c r="FF991" s="30"/>
      <c r="FG991" s="30"/>
      <c r="FH991" s="30"/>
      <c r="FI991" s="30"/>
      <c r="FJ991" s="30"/>
      <c r="FK991" s="30"/>
      <c r="FL991" s="30"/>
      <c r="FM991" s="30"/>
      <c r="FN991" s="30"/>
      <c r="FO991" s="30"/>
      <c r="FP991" s="30"/>
      <c r="FQ991" s="30"/>
      <c r="FR991" s="30"/>
      <c r="FS991" s="30"/>
      <c r="FT991" s="30"/>
      <c r="FU991" s="30"/>
      <c r="FV991" s="30"/>
      <c r="FW991" s="30"/>
      <c r="FX991" s="30"/>
      <c r="FY991" s="30"/>
      <c r="FZ991" s="30"/>
      <c r="GA991" s="30"/>
      <c r="GB991" s="30"/>
      <c r="GC991" s="30"/>
      <c r="GD991" s="30"/>
      <c r="GE991" s="30"/>
      <c r="GF991" s="30"/>
      <c r="GG991" s="30"/>
      <c r="GH991" s="30"/>
      <c r="GI991" s="30"/>
      <c r="GJ991" s="30"/>
      <c r="GK991" s="30"/>
      <c r="GL991" s="30"/>
      <c r="GM991" s="30"/>
      <c r="GN991" s="30"/>
      <c r="GO991" s="30"/>
      <c r="GP991" s="30"/>
      <c r="GQ991" s="30"/>
      <c r="GR991" s="30"/>
      <c r="GS991" s="30"/>
      <c r="GT991" s="30"/>
      <c r="GU991" s="30"/>
      <c r="GV991" s="30"/>
      <c r="GW991" s="30"/>
      <c r="GX991" s="30"/>
      <c r="GY991" s="30"/>
      <c r="GZ991" s="30"/>
      <c r="HA991" s="30"/>
      <c r="HB991" s="30"/>
      <c r="HC991" s="30"/>
      <c r="HD991" s="30"/>
      <c r="HE991" s="30"/>
      <c r="HF991" s="30"/>
      <c r="HG991" s="30"/>
      <c r="HH991" s="30"/>
      <c r="HI991" s="30"/>
      <c r="HJ991" s="30"/>
      <c r="HK991" s="30"/>
      <c r="HL991" s="30"/>
      <c r="HM991" s="30"/>
      <c r="HN991" s="30"/>
      <c r="HO991" s="30"/>
      <c r="HP991" s="30"/>
      <c r="HQ991" s="30"/>
      <c r="HR991" s="30"/>
      <c r="HS991" s="30"/>
      <c r="HT991" s="30"/>
      <c r="HU991" s="30"/>
      <c r="HV991" s="30"/>
      <c r="HW991" s="30"/>
      <c r="HX991" s="30"/>
      <c r="HY991" s="30"/>
      <c r="HZ991" s="30"/>
      <c r="IA991" s="30"/>
      <c r="IB991" s="30"/>
      <c r="IC991" s="30"/>
      <c r="ID991" s="30"/>
      <c r="IE991" s="30"/>
      <c r="IF991" s="30"/>
      <c r="IG991" s="30"/>
      <c r="IH991" s="30"/>
      <c r="II991" s="30"/>
      <c r="IJ991" s="30"/>
      <c r="IK991" s="30"/>
      <c r="IL991" s="30"/>
    </row>
    <row r="992" spans="1:246" s="28" customFormat="1">
      <c r="A992" s="30"/>
      <c r="B992" s="92"/>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c r="CS992" s="30"/>
      <c r="CT992" s="30"/>
      <c r="CU992" s="30"/>
      <c r="CV992" s="30"/>
      <c r="CW992" s="30"/>
      <c r="CX992" s="30"/>
      <c r="CY992" s="30"/>
      <c r="CZ992" s="30"/>
      <c r="DA992" s="30"/>
      <c r="DB992" s="30"/>
      <c r="DC992" s="30"/>
      <c r="DD992" s="30"/>
      <c r="DE992" s="30"/>
      <c r="DF992" s="30"/>
      <c r="DG992" s="30"/>
      <c r="DH992" s="30"/>
      <c r="DI992" s="30"/>
      <c r="DJ992" s="30"/>
      <c r="DK992" s="30"/>
      <c r="DL992" s="30"/>
      <c r="DM992" s="30"/>
      <c r="DN992" s="30"/>
      <c r="DO992" s="30"/>
      <c r="DP992" s="30"/>
      <c r="DQ992" s="30"/>
      <c r="DR992" s="30"/>
      <c r="DS992" s="30"/>
      <c r="DT992" s="30"/>
      <c r="DU992" s="30"/>
      <c r="DV992" s="30"/>
      <c r="DW992" s="30"/>
      <c r="DX992" s="30"/>
      <c r="DY992" s="30"/>
      <c r="DZ992" s="30"/>
      <c r="EA992" s="30"/>
      <c r="EB992" s="30"/>
      <c r="EC992" s="30"/>
      <c r="ED992" s="30"/>
      <c r="EE992" s="30"/>
      <c r="EF992" s="30"/>
      <c r="EG992" s="30"/>
      <c r="EH992" s="30"/>
      <c r="EI992" s="30"/>
      <c r="EJ992" s="30"/>
      <c r="EK992" s="30"/>
      <c r="EL992" s="30"/>
      <c r="EM992" s="30"/>
      <c r="EN992" s="30"/>
      <c r="EO992" s="30"/>
      <c r="EP992" s="30"/>
      <c r="EQ992" s="30"/>
      <c r="ER992" s="30"/>
      <c r="ES992" s="30"/>
      <c r="ET992" s="30"/>
      <c r="EU992" s="30"/>
      <c r="EV992" s="30"/>
      <c r="EW992" s="30"/>
      <c r="EX992" s="30"/>
      <c r="EY992" s="30"/>
      <c r="EZ992" s="30"/>
      <c r="FA992" s="30"/>
      <c r="FB992" s="30"/>
      <c r="FC992" s="30"/>
      <c r="FD992" s="30"/>
      <c r="FE992" s="30"/>
      <c r="FF992" s="30"/>
      <c r="FG992" s="30"/>
      <c r="FH992" s="30"/>
      <c r="FI992" s="30"/>
      <c r="FJ992" s="30"/>
      <c r="FK992" s="30"/>
      <c r="FL992" s="30"/>
      <c r="FM992" s="30"/>
      <c r="FN992" s="30"/>
      <c r="FO992" s="30"/>
      <c r="FP992" s="30"/>
      <c r="FQ992" s="30"/>
      <c r="FR992" s="30"/>
      <c r="FS992" s="30"/>
      <c r="FT992" s="30"/>
      <c r="FU992" s="30"/>
      <c r="FV992" s="30"/>
      <c r="FW992" s="30"/>
      <c r="FX992" s="30"/>
      <c r="FY992" s="30"/>
      <c r="FZ992" s="30"/>
      <c r="GA992" s="30"/>
      <c r="GB992" s="30"/>
      <c r="GC992" s="30"/>
      <c r="GD992" s="30"/>
      <c r="GE992" s="30"/>
      <c r="GF992" s="30"/>
      <c r="GG992" s="30"/>
      <c r="GH992" s="30"/>
      <c r="GI992" s="30"/>
      <c r="GJ992" s="30"/>
      <c r="GK992" s="30"/>
      <c r="GL992" s="30"/>
      <c r="GM992" s="30"/>
      <c r="GN992" s="30"/>
      <c r="GO992" s="30"/>
      <c r="GP992" s="30"/>
      <c r="GQ992" s="30"/>
      <c r="GR992" s="30"/>
      <c r="GS992" s="30"/>
      <c r="GT992" s="30"/>
      <c r="GU992" s="30"/>
      <c r="GV992" s="30"/>
      <c r="GW992" s="30"/>
      <c r="GX992" s="30"/>
      <c r="GY992" s="30"/>
      <c r="GZ992" s="30"/>
      <c r="HA992" s="30"/>
      <c r="HB992" s="30"/>
      <c r="HC992" s="30"/>
      <c r="HD992" s="30"/>
      <c r="HE992" s="30"/>
      <c r="HF992" s="30"/>
      <c r="HG992" s="30"/>
      <c r="HH992" s="30"/>
      <c r="HI992" s="30"/>
      <c r="HJ992" s="30"/>
      <c r="HK992" s="30"/>
      <c r="HL992" s="30"/>
      <c r="HM992" s="30"/>
      <c r="HN992" s="30"/>
      <c r="HO992" s="30"/>
      <c r="HP992" s="30"/>
      <c r="HQ992" s="30"/>
      <c r="HR992" s="30"/>
      <c r="HS992" s="30"/>
      <c r="HT992" s="30"/>
      <c r="HU992" s="30"/>
      <c r="HV992" s="30"/>
      <c r="HW992" s="30"/>
      <c r="HX992" s="30"/>
      <c r="HY992" s="30"/>
      <c r="HZ992" s="30"/>
      <c r="IA992" s="30"/>
      <c r="IB992" s="30"/>
      <c r="IC992" s="30"/>
      <c r="ID992" s="30"/>
      <c r="IE992" s="30"/>
      <c r="IF992" s="30"/>
      <c r="IG992" s="30"/>
      <c r="IH992" s="30"/>
      <c r="II992" s="30"/>
      <c r="IJ992" s="30"/>
      <c r="IK992" s="30"/>
      <c r="IL992" s="30"/>
    </row>
    <row r="993" spans="1:246" s="28" customFormat="1">
      <c r="A993" s="30"/>
      <c r="B993" s="92"/>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c r="CS993" s="30"/>
      <c r="CT993" s="30"/>
      <c r="CU993" s="30"/>
      <c r="CV993" s="30"/>
      <c r="CW993" s="30"/>
      <c r="CX993" s="30"/>
      <c r="CY993" s="30"/>
      <c r="CZ993" s="30"/>
      <c r="DA993" s="30"/>
      <c r="DB993" s="30"/>
      <c r="DC993" s="30"/>
      <c r="DD993" s="30"/>
      <c r="DE993" s="30"/>
      <c r="DF993" s="30"/>
      <c r="DG993" s="30"/>
      <c r="DH993" s="30"/>
      <c r="DI993" s="30"/>
      <c r="DJ993" s="30"/>
      <c r="DK993" s="30"/>
      <c r="DL993" s="30"/>
      <c r="DM993" s="30"/>
      <c r="DN993" s="30"/>
      <c r="DO993" s="30"/>
      <c r="DP993" s="30"/>
      <c r="DQ993" s="30"/>
      <c r="DR993" s="30"/>
      <c r="DS993" s="30"/>
      <c r="DT993" s="30"/>
      <c r="DU993" s="30"/>
      <c r="DV993" s="30"/>
      <c r="DW993" s="30"/>
      <c r="DX993" s="30"/>
      <c r="DY993" s="30"/>
      <c r="DZ993" s="30"/>
      <c r="EA993" s="30"/>
      <c r="EB993" s="30"/>
      <c r="EC993" s="30"/>
      <c r="ED993" s="30"/>
      <c r="EE993" s="30"/>
      <c r="EF993" s="30"/>
      <c r="EG993" s="30"/>
      <c r="EH993" s="30"/>
      <c r="EI993" s="30"/>
      <c r="EJ993" s="30"/>
      <c r="EK993" s="30"/>
      <c r="EL993" s="30"/>
      <c r="EM993" s="30"/>
      <c r="EN993" s="30"/>
      <c r="EO993" s="30"/>
      <c r="EP993" s="30"/>
      <c r="EQ993" s="30"/>
      <c r="ER993" s="30"/>
      <c r="ES993" s="30"/>
      <c r="ET993" s="30"/>
      <c r="EU993" s="30"/>
      <c r="EV993" s="30"/>
      <c r="EW993" s="30"/>
      <c r="EX993" s="30"/>
      <c r="EY993" s="30"/>
      <c r="EZ993" s="30"/>
      <c r="FA993" s="30"/>
      <c r="FB993" s="30"/>
      <c r="FC993" s="30"/>
      <c r="FD993" s="30"/>
      <c r="FE993" s="30"/>
      <c r="FF993" s="30"/>
      <c r="FG993" s="30"/>
      <c r="FH993" s="30"/>
      <c r="FI993" s="30"/>
      <c r="FJ993" s="30"/>
      <c r="FK993" s="30"/>
      <c r="FL993" s="30"/>
      <c r="FM993" s="30"/>
      <c r="FN993" s="30"/>
      <c r="FO993" s="30"/>
      <c r="FP993" s="30"/>
      <c r="FQ993" s="30"/>
      <c r="FR993" s="30"/>
      <c r="FS993" s="30"/>
      <c r="FT993" s="30"/>
      <c r="FU993" s="30"/>
      <c r="FV993" s="30"/>
      <c r="FW993" s="30"/>
      <c r="FX993" s="30"/>
      <c r="FY993" s="30"/>
      <c r="FZ993" s="30"/>
      <c r="GA993" s="30"/>
      <c r="GB993" s="30"/>
      <c r="GC993" s="30"/>
      <c r="GD993" s="30"/>
      <c r="GE993" s="30"/>
      <c r="GF993" s="30"/>
      <c r="GG993" s="30"/>
      <c r="GH993" s="30"/>
      <c r="GI993" s="30"/>
      <c r="GJ993" s="30"/>
      <c r="GK993" s="30"/>
      <c r="GL993" s="30"/>
      <c r="GM993" s="30"/>
      <c r="GN993" s="30"/>
      <c r="GO993" s="30"/>
      <c r="GP993" s="30"/>
      <c r="GQ993" s="30"/>
      <c r="GR993" s="30"/>
      <c r="GS993" s="30"/>
      <c r="GT993" s="30"/>
      <c r="GU993" s="30"/>
      <c r="GV993" s="30"/>
      <c r="GW993" s="30"/>
      <c r="GX993" s="30"/>
      <c r="GY993" s="30"/>
      <c r="GZ993" s="30"/>
      <c r="HA993" s="30"/>
      <c r="HB993" s="30"/>
      <c r="HC993" s="30"/>
      <c r="HD993" s="30"/>
      <c r="HE993" s="30"/>
      <c r="HF993" s="30"/>
      <c r="HG993" s="30"/>
      <c r="HH993" s="30"/>
      <c r="HI993" s="30"/>
      <c r="HJ993" s="30"/>
      <c r="HK993" s="30"/>
      <c r="HL993" s="30"/>
      <c r="HM993" s="30"/>
      <c r="HN993" s="30"/>
      <c r="HO993" s="30"/>
      <c r="HP993" s="30"/>
      <c r="HQ993" s="30"/>
      <c r="HR993" s="30"/>
      <c r="HS993" s="30"/>
      <c r="HT993" s="30"/>
      <c r="HU993" s="30"/>
      <c r="HV993" s="30"/>
      <c r="HW993" s="30"/>
      <c r="HX993" s="30"/>
      <c r="HY993" s="30"/>
      <c r="HZ993" s="30"/>
      <c r="IA993" s="30"/>
      <c r="IB993" s="30"/>
      <c r="IC993" s="30"/>
      <c r="ID993" s="30"/>
      <c r="IE993" s="30"/>
      <c r="IF993" s="30"/>
      <c r="IG993" s="30"/>
      <c r="IH993" s="30"/>
      <c r="II993" s="30"/>
      <c r="IJ993" s="30"/>
      <c r="IK993" s="30"/>
      <c r="IL993" s="30"/>
    </row>
    <row r="994" spans="1:246" s="28" customFormat="1">
      <c r="A994" s="30"/>
      <c r="B994" s="92"/>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c r="CS994" s="30"/>
      <c r="CT994" s="30"/>
      <c r="CU994" s="30"/>
      <c r="CV994" s="30"/>
      <c r="CW994" s="30"/>
      <c r="CX994" s="30"/>
      <c r="CY994" s="30"/>
      <c r="CZ994" s="30"/>
      <c r="DA994" s="30"/>
      <c r="DB994" s="30"/>
      <c r="DC994" s="30"/>
      <c r="DD994" s="30"/>
      <c r="DE994" s="30"/>
      <c r="DF994" s="30"/>
      <c r="DG994" s="30"/>
      <c r="DH994" s="30"/>
      <c r="DI994" s="30"/>
      <c r="DJ994" s="30"/>
      <c r="DK994" s="30"/>
      <c r="DL994" s="30"/>
      <c r="DM994" s="30"/>
      <c r="DN994" s="30"/>
      <c r="DO994" s="30"/>
      <c r="DP994" s="30"/>
      <c r="DQ994" s="30"/>
      <c r="DR994" s="30"/>
      <c r="DS994" s="30"/>
      <c r="DT994" s="30"/>
      <c r="DU994" s="30"/>
      <c r="DV994" s="30"/>
      <c r="DW994" s="30"/>
      <c r="DX994" s="30"/>
      <c r="DY994" s="30"/>
      <c r="DZ994" s="30"/>
      <c r="EA994" s="30"/>
      <c r="EB994" s="30"/>
      <c r="EC994" s="30"/>
      <c r="ED994" s="30"/>
      <c r="EE994" s="30"/>
      <c r="EF994" s="30"/>
      <c r="EG994" s="30"/>
      <c r="EH994" s="30"/>
      <c r="EI994" s="30"/>
      <c r="EJ994" s="30"/>
      <c r="EK994" s="30"/>
      <c r="EL994" s="30"/>
      <c r="EM994" s="30"/>
      <c r="EN994" s="30"/>
      <c r="EO994" s="30"/>
      <c r="EP994" s="30"/>
      <c r="EQ994" s="30"/>
      <c r="ER994" s="30"/>
      <c r="ES994" s="30"/>
      <c r="ET994" s="30"/>
      <c r="EU994" s="30"/>
      <c r="EV994" s="30"/>
      <c r="EW994" s="30"/>
      <c r="EX994" s="30"/>
      <c r="EY994" s="30"/>
      <c r="EZ994" s="30"/>
      <c r="FA994" s="30"/>
      <c r="FB994" s="30"/>
      <c r="FC994" s="30"/>
      <c r="FD994" s="30"/>
      <c r="FE994" s="30"/>
      <c r="FF994" s="30"/>
      <c r="FG994" s="30"/>
      <c r="FH994" s="30"/>
      <c r="FI994" s="30"/>
      <c r="FJ994" s="30"/>
      <c r="FK994" s="30"/>
      <c r="FL994" s="30"/>
      <c r="FM994" s="30"/>
      <c r="FN994" s="30"/>
      <c r="FO994" s="30"/>
      <c r="FP994" s="30"/>
      <c r="FQ994" s="30"/>
      <c r="FR994" s="30"/>
      <c r="FS994" s="30"/>
      <c r="FT994" s="30"/>
      <c r="FU994" s="30"/>
      <c r="FV994" s="30"/>
      <c r="FW994" s="30"/>
      <c r="FX994" s="30"/>
      <c r="FY994" s="30"/>
      <c r="FZ994" s="30"/>
      <c r="GA994" s="30"/>
      <c r="GB994" s="30"/>
      <c r="GC994" s="30"/>
      <c r="GD994" s="30"/>
      <c r="GE994" s="30"/>
      <c r="GF994" s="30"/>
      <c r="GG994" s="30"/>
      <c r="GH994" s="30"/>
      <c r="GI994" s="30"/>
      <c r="GJ994" s="30"/>
      <c r="GK994" s="30"/>
      <c r="GL994" s="30"/>
      <c r="GM994" s="30"/>
      <c r="GN994" s="30"/>
      <c r="GO994" s="30"/>
      <c r="GP994" s="30"/>
      <c r="GQ994" s="30"/>
      <c r="GR994" s="30"/>
      <c r="GS994" s="30"/>
      <c r="GT994" s="30"/>
      <c r="GU994" s="30"/>
      <c r="GV994" s="30"/>
      <c r="GW994" s="30"/>
      <c r="GX994" s="30"/>
      <c r="GY994" s="30"/>
      <c r="GZ994" s="30"/>
      <c r="HA994" s="30"/>
      <c r="HB994" s="30"/>
      <c r="HC994" s="30"/>
      <c r="HD994" s="30"/>
      <c r="HE994" s="30"/>
      <c r="HF994" s="30"/>
      <c r="HG994" s="30"/>
      <c r="HH994" s="30"/>
      <c r="HI994" s="30"/>
      <c r="HJ994" s="30"/>
      <c r="HK994" s="30"/>
      <c r="HL994" s="30"/>
      <c r="HM994" s="30"/>
      <c r="HN994" s="30"/>
      <c r="HO994" s="30"/>
      <c r="HP994" s="30"/>
      <c r="HQ994" s="30"/>
      <c r="HR994" s="30"/>
      <c r="HS994" s="30"/>
      <c r="HT994" s="30"/>
      <c r="HU994" s="30"/>
      <c r="HV994" s="30"/>
      <c r="HW994" s="30"/>
      <c r="HX994" s="30"/>
      <c r="HY994" s="30"/>
      <c r="HZ994" s="30"/>
      <c r="IA994" s="30"/>
      <c r="IB994" s="30"/>
      <c r="IC994" s="30"/>
      <c r="ID994" s="30"/>
      <c r="IE994" s="30"/>
      <c r="IF994" s="30"/>
      <c r="IG994" s="30"/>
      <c r="IH994" s="30"/>
      <c r="II994" s="30"/>
      <c r="IJ994" s="30"/>
      <c r="IK994" s="30"/>
      <c r="IL994" s="30"/>
    </row>
    <row r="995" spans="1:246" s="28" customFormat="1">
      <c r="A995" s="30"/>
      <c r="B995" s="92"/>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c r="CS995" s="30"/>
      <c r="CT995" s="30"/>
      <c r="CU995" s="30"/>
      <c r="CV995" s="30"/>
      <c r="CW995" s="30"/>
      <c r="CX995" s="30"/>
      <c r="CY995" s="30"/>
      <c r="CZ995" s="30"/>
      <c r="DA995" s="30"/>
      <c r="DB995" s="30"/>
      <c r="DC995" s="30"/>
      <c r="DD995" s="30"/>
      <c r="DE995" s="30"/>
      <c r="DF995" s="30"/>
      <c r="DG995" s="30"/>
      <c r="DH995" s="30"/>
      <c r="DI995" s="30"/>
      <c r="DJ995" s="30"/>
      <c r="DK995" s="30"/>
      <c r="DL995" s="30"/>
      <c r="DM995" s="30"/>
      <c r="DN995" s="30"/>
      <c r="DO995" s="30"/>
      <c r="DP995" s="30"/>
      <c r="DQ995" s="30"/>
      <c r="DR995" s="30"/>
      <c r="DS995" s="30"/>
      <c r="DT995" s="30"/>
      <c r="DU995" s="30"/>
      <c r="DV995" s="30"/>
      <c r="DW995" s="30"/>
      <c r="DX995" s="30"/>
      <c r="DY995" s="30"/>
      <c r="DZ995" s="30"/>
      <c r="EA995" s="30"/>
      <c r="EB995" s="30"/>
      <c r="EC995" s="30"/>
      <c r="ED995" s="30"/>
      <c r="EE995" s="30"/>
      <c r="EF995" s="30"/>
      <c r="EG995" s="30"/>
      <c r="EH995" s="30"/>
      <c r="EI995" s="30"/>
      <c r="EJ995" s="30"/>
      <c r="EK995" s="30"/>
      <c r="EL995" s="30"/>
      <c r="EM995" s="30"/>
      <c r="EN995" s="30"/>
      <c r="EO995" s="30"/>
      <c r="EP995" s="30"/>
      <c r="EQ995" s="30"/>
      <c r="ER995" s="30"/>
      <c r="ES995" s="30"/>
      <c r="ET995" s="30"/>
      <c r="EU995" s="30"/>
      <c r="EV995" s="30"/>
      <c r="EW995" s="30"/>
      <c r="EX995" s="30"/>
      <c r="EY995" s="30"/>
      <c r="EZ995" s="30"/>
      <c r="FA995" s="30"/>
      <c r="FB995" s="30"/>
      <c r="FC995" s="30"/>
      <c r="FD995" s="30"/>
      <c r="FE995" s="30"/>
      <c r="FF995" s="30"/>
      <c r="FG995" s="30"/>
      <c r="FH995" s="30"/>
      <c r="FI995" s="30"/>
      <c r="FJ995" s="30"/>
      <c r="FK995" s="30"/>
      <c r="FL995" s="30"/>
      <c r="FM995" s="30"/>
      <c r="FN995" s="30"/>
      <c r="FO995" s="30"/>
      <c r="FP995" s="30"/>
      <c r="FQ995" s="30"/>
      <c r="FR995" s="30"/>
      <c r="FS995" s="30"/>
      <c r="FT995" s="30"/>
      <c r="FU995" s="30"/>
      <c r="FV995" s="30"/>
      <c r="FW995" s="30"/>
      <c r="FX995" s="30"/>
      <c r="FY995" s="30"/>
      <c r="FZ995" s="30"/>
      <c r="GA995" s="30"/>
      <c r="GB995" s="30"/>
      <c r="GC995" s="30"/>
      <c r="GD995" s="30"/>
      <c r="GE995" s="30"/>
      <c r="GF995" s="30"/>
      <c r="GG995" s="30"/>
      <c r="GH995" s="30"/>
      <c r="GI995" s="30"/>
      <c r="GJ995" s="30"/>
      <c r="GK995" s="30"/>
      <c r="GL995" s="30"/>
      <c r="GM995" s="30"/>
      <c r="GN995" s="30"/>
      <c r="GO995" s="30"/>
      <c r="GP995" s="30"/>
      <c r="GQ995" s="30"/>
      <c r="GR995" s="30"/>
      <c r="GS995" s="30"/>
      <c r="GT995" s="30"/>
      <c r="GU995" s="30"/>
      <c r="GV995" s="30"/>
      <c r="GW995" s="30"/>
      <c r="GX995" s="30"/>
      <c r="GY995" s="30"/>
      <c r="GZ995" s="30"/>
      <c r="HA995" s="30"/>
      <c r="HB995" s="30"/>
      <c r="HC995" s="30"/>
      <c r="HD995" s="30"/>
      <c r="HE995" s="30"/>
      <c r="HF995" s="30"/>
      <c r="HG995" s="30"/>
      <c r="HH995" s="30"/>
      <c r="HI995" s="30"/>
      <c r="HJ995" s="30"/>
      <c r="HK995" s="30"/>
      <c r="HL995" s="30"/>
      <c r="HM995" s="30"/>
      <c r="HN995" s="30"/>
      <c r="HO995" s="30"/>
      <c r="HP995" s="30"/>
      <c r="HQ995" s="30"/>
      <c r="HR995" s="30"/>
      <c r="HS995" s="30"/>
      <c r="HT995" s="30"/>
      <c r="HU995" s="30"/>
      <c r="HV995" s="30"/>
      <c r="HW995" s="30"/>
      <c r="HX995" s="30"/>
      <c r="HY995" s="30"/>
      <c r="HZ995" s="30"/>
      <c r="IA995" s="30"/>
      <c r="IB995" s="30"/>
      <c r="IC995" s="30"/>
      <c r="ID995" s="30"/>
      <c r="IE995" s="30"/>
      <c r="IF995" s="30"/>
      <c r="IG995" s="30"/>
      <c r="IH995" s="30"/>
      <c r="II995" s="30"/>
      <c r="IJ995" s="30"/>
      <c r="IK995" s="30"/>
      <c r="IL995" s="30"/>
    </row>
    <row r="996" spans="1:246" s="28" customFormat="1">
      <c r="A996" s="30"/>
      <c r="B996" s="92"/>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c r="CS996" s="30"/>
      <c r="CT996" s="30"/>
      <c r="CU996" s="30"/>
      <c r="CV996" s="30"/>
      <c r="CW996" s="30"/>
      <c r="CX996" s="30"/>
      <c r="CY996" s="30"/>
      <c r="CZ996" s="30"/>
      <c r="DA996" s="30"/>
      <c r="DB996" s="30"/>
      <c r="DC996" s="30"/>
      <c r="DD996" s="30"/>
      <c r="DE996" s="30"/>
      <c r="DF996" s="30"/>
      <c r="DG996" s="30"/>
      <c r="DH996" s="30"/>
      <c r="DI996" s="30"/>
      <c r="DJ996" s="30"/>
      <c r="DK996" s="30"/>
      <c r="DL996" s="30"/>
      <c r="DM996" s="30"/>
      <c r="DN996" s="30"/>
      <c r="DO996" s="30"/>
      <c r="DP996" s="30"/>
      <c r="DQ996" s="30"/>
      <c r="DR996" s="30"/>
      <c r="DS996" s="30"/>
      <c r="DT996" s="30"/>
      <c r="DU996" s="30"/>
      <c r="DV996" s="30"/>
      <c r="DW996" s="30"/>
      <c r="DX996" s="30"/>
      <c r="DY996" s="30"/>
      <c r="DZ996" s="30"/>
      <c r="EA996" s="30"/>
      <c r="EB996" s="30"/>
      <c r="EC996" s="30"/>
      <c r="ED996" s="30"/>
      <c r="EE996" s="30"/>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0"/>
      <c r="FE996" s="30"/>
      <c r="FF996" s="30"/>
      <c r="FG996" s="30"/>
      <c r="FH996" s="30"/>
      <c r="FI996" s="30"/>
      <c r="FJ996" s="30"/>
      <c r="FK996" s="30"/>
      <c r="FL996" s="30"/>
      <c r="FM996" s="30"/>
      <c r="FN996" s="30"/>
      <c r="FO996" s="30"/>
      <c r="FP996" s="30"/>
      <c r="FQ996" s="30"/>
      <c r="FR996" s="30"/>
      <c r="FS996" s="30"/>
      <c r="FT996" s="30"/>
      <c r="FU996" s="30"/>
      <c r="FV996" s="30"/>
      <c r="FW996" s="30"/>
      <c r="FX996" s="30"/>
      <c r="FY996" s="30"/>
      <c r="FZ996" s="30"/>
      <c r="GA996" s="30"/>
      <c r="GB996" s="30"/>
      <c r="GC996" s="30"/>
      <c r="GD996" s="30"/>
      <c r="GE996" s="30"/>
      <c r="GF996" s="30"/>
      <c r="GG996" s="30"/>
      <c r="GH996" s="30"/>
      <c r="GI996" s="30"/>
      <c r="GJ996" s="30"/>
      <c r="GK996" s="30"/>
      <c r="GL996" s="30"/>
      <c r="GM996" s="30"/>
      <c r="GN996" s="30"/>
      <c r="GO996" s="30"/>
      <c r="GP996" s="30"/>
      <c r="GQ996" s="30"/>
      <c r="GR996" s="30"/>
      <c r="GS996" s="30"/>
      <c r="GT996" s="30"/>
      <c r="GU996" s="30"/>
      <c r="GV996" s="30"/>
      <c r="GW996" s="30"/>
      <c r="GX996" s="30"/>
      <c r="GY996" s="30"/>
      <c r="GZ996" s="30"/>
      <c r="HA996" s="30"/>
      <c r="HB996" s="30"/>
      <c r="HC996" s="30"/>
      <c r="HD996" s="30"/>
      <c r="HE996" s="30"/>
      <c r="HF996" s="30"/>
      <c r="HG996" s="30"/>
      <c r="HH996" s="30"/>
      <c r="HI996" s="30"/>
      <c r="HJ996" s="30"/>
      <c r="HK996" s="30"/>
      <c r="HL996" s="30"/>
      <c r="HM996" s="30"/>
      <c r="HN996" s="30"/>
      <c r="HO996" s="30"/>
      <c r="HP996" s="30"/>
      <c r="HQ996" s="30"/>
      <c r="HR996" s="30"/>
      <c r="HS996" s="30"/>
      <c r="HT996" s="30"/>
      <c r="HU996" s="30"/>
      <c r="HV996" s="30"/>
      <c r="HW996" s="30"/>
      <c r="HX996" s="30"/>
      <c r="HY996" s="30"/>
      <c r="HZ996" s="30"/>
      <c r="IA996" s="30"/>
      <c r="IB996" s="30"/>
      <c r="IC996" s="30"/>
      <c r="ID996" s="30"/>
      <c r="IE996" s="30"/>
      <c r="IF996" s="30"/>
      <c r="IG996" s="30"/>
      <c r="IH996" s="30"/>
      <c r="II996" s="30"/>
      <c r="IJ996" s="30"/>
      <c r="IK996" s="30"/>
      <c r="IL996" s="30"/>
    </row>
    <row r="997" spans="1:246" s="28" customFormat="1">
      <c r="A997" s="30"/>
      <c r="B997" s="92"/>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c r="CS997" s="30"/>
      <c r="CT997" s="30"/>
      <c r="CU997" s="30"/>
      <c r="CV997" s="30"/>
      <c r="CW997" s="30"/>
      <c r="CX997" s="30"/>
      <c r="CY997" s="30"/>
      <c r="CZ997" s="30"/>
      <c r="DA997" s="30"/>
      <c r="DB997" s="30"/>
      <c r="DC997" s="30"/>
      <c r="DD997" s="30"/>
      <c r="DE997" s="30"/>
      <c r="DF997" s="30"/>
      <c r="DG997" s="30"/>
      <c r="DH997" s="30"/>
      <c r="DI997" s="30"/>
      <c r="DJ997" s="30"/>
      <c r="DK997" s="30"/>
      <c r="DL997" s="30"/>
      <c r="DM997" s="30"/>
      <c r="DN997" s="30"/>
      <c r="DO997" s="30"/>
      <c r="DP997" s="30"/>
      <c r="DQ997" s="30"/>
      <c r="DR997" s="30"/>
      <c r="DS997" s="30"/>
      <c r="DT997" s="30"/>
      <c r="DU997" s="30"/>
      <c r="DV997" s="30"/>
      <c r="DW997" s="30"/>
      <c r="DX997" s="30"/>
      <c r="DY997" s="30"/>
      <c r="DZ997" s="30"/>
      <c r="EA997" s="30"/>
      <c r="EB997" s="30"/>
      <c r="EC997" s="30"/>
      <c r="ED997" s="30"/>
      <c r="EE997" s="30"/>
      <c r="EF997" s="30"/>
      <c r="EG997" s="30"/>
      <c r="EH997" s="30"/>
      <c r="EI997" s="30"/>
      <c r="EJ997" s="30"/>
      <c r="EK997" s="30"/>
      <c r="EL997" s="30"/>
      <c r="EM997" s="30"/>
      <c r="EN997" s="30"/>
      <c r="EO997" s="30"/>
      <c r="EP997" s="30"/>
      <c r="EQ997" s="30"/>
      <c r="ER997" s="30"/>
      <c r="ES997" s="30"/>
      <c r="ET997" s="30"/>
      <c r="EU997" s="30"/>
      <c r="EV997" s="30"/>
      <c r="EW997" s="30"/>
      <c r="EX997" s="30"/>
      <c r="EY997" s="30"/>
      <c r="EZ997" s="30"/>
      <c r="FA997" s="30"/>
      <c r="FB997" s="30"/>
      <c r="FC997" s="30"/>
      <c r="FD997" s="30"/>
      <c r="FE997" s="30"/>
      <c r="FF997" s="30"/>
      <c r="FG997" s="30"/>
      <c r="FH997" s="30"/>
      <c r="FI997" s="30"/>
      <c r="FJ997" s="30"/>
      <c r="FK997" s="30"/>
      <c r="FL997" s="30"/>
      <c r="FM997" s="30"/>
      <c r="FN997" s="30"/>
      <c r="FO997" s="30"/>
      <c r="FP997" s="30"/>
      <c r="FQ997" s="30"/>
      <c r="FR997" s="30"/>
      <c r="FS997" s="30"/>
      <c r="FT997" s="30"/>
      <c r="FU997" s="30"/>
      <c r="FV997" s="30"/>
      <c r="FW997" s="30"/>
      <c r="FX997" s="30"/>
      <c r="FY997" s="30"/>
      <c r="FZ997" s="30"/>
      <c r="GA997" s="30"/>
      <c r="GB997" s="30"/>
      <c r="GC997" s="30"/>
      <c r="GD997" s="30"/>
      <c r="GE997" s="30"/>
      <c r="GF997" s="30"/>
      <c r="GG997" s="30"/>
      <c r="GH997" s="30"/>
      <c r="GI997" s="30"/>
      <c r="GJ997" s="30"/>
      <c r="GK997" s="30"/>
      <c r="GL997" s="30"/>
      <c r="GM997" s="30"/>
      <c r="GN997" s="30"/>
      <c r="GO997" s="30"/>
      <c r="GP997" s="30"/>
      <c r="GQ997" s="30"/>
      <c r="GR997" s="30"/>
      <c r="GS997" s="30"/>
      <c r="GT997" s="30"/>
      <c r="GU997" s="30"/>
      <c r="GV997" s="30"/>
      <c r="GW997" s="30"/>
      <c r="GX997" s="30"/>
      <c r="GY997" s="30"/>
      <c r="GZ997" s="30"/>
      <c r="HA997" s="30"/>
      <c r="HB997" s="30"/>
      <c r="HC997" s="30"/>
      <c r="HD997" s="30"/>
      <c r="HE997" s="30"/>
      <c r="HF997" s="30"/>
      <c r="HG997" s="30"/>
      <c r="HH997" s="30"/>
      <c r="HI997" s="30"/>
      <c r="HJ997" s="30"/>
      <c r="HK997" s="30"/>
      <c r="HL997" s="30"/>
      <c r="HM997" s="30"/>
      <c r="HN997" s="30"/>
      <c r="HO997" s="30"/>
      <c r="HP997" s="30"/>
      <c r="HQ997" s="30"/>
      <c r="HR997" s="30"/>
      <c r="HS997" s="30"/>
      <c r="HT997" s="30"/>
      <c r="HU997" s="30"/>
      <c r="HV997" s="30"/>
      <c r="HW997" s="30"/>
      <c r="HX997" s="30"/>
      <c r="HY997" s="30"/>
      <c r="HZ997" s="30"/>
      <c r="IA997" s="30"/>
      <c r="IB997" s="30"/>
      <c r="IC997" s="30"/>
      <c r="ID997" s="30"/>
      <c r="IE997" s="30"/>
      <c r="IF997" s="30"/>
      <c r="IG997" s="30"/>
      <c r="IH997" s="30"/>
      <c r="II997" s="30"/>
      <c r="IJ997" s="30"/>
      <c r="IK997" s="30"/>
      <c r="IL997" s="30"/>
    </row>
    <row r="998" spans="1:246" s="28" customFormat="1">
      <c r="A998" s="30"/>
      <c r="B998" s="92"/>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c r="CS998" s="30"/>
      <c r="CT998" s="30"/>
      <c r="CU998" s="30"/>
      <c r="CV998" s="30"/>
      <c r="CW998" s="30"/>
      <c r="CX998" s="30"/>
      <c r="CY998" s="30"/>
      <c r="CZ998" s="30"/>
      <c r="DA998" s="30"/>
      <c r="DB998" s="30"/>
      <c r="DC998" s="30"/>
      <c r="DD998" s="30"/>
      <c r="DE998" s="30"/>
      <c r="DF998" s="30"/>
      <c r="DG998" s="30"/>
      <c r="DH998" s="30"/>
      <c r="DI998" s="30"/>
      <c r="DJ998" s="30"/>
      <c r="DK998" s="30"/>
      <c r="DL998" s="30"/>
      <c r="DM998" s="30"/>
      <c r="DN998" s="30"/>
      <c r="DO998" s="30"/>
      <c r="DP998" s="30"/>
      <c r="DQ998" s="30"/>
      <c r="DR998" s="30"/>
      <c r="DS998" s="30"/>
      <c r="DT998" s="30"/>
      <c r="DU998" s="30"/>
      <c r="DV998" s="30"/>
      <c r="DW998" s="30"/>
      <c r="DX998" s="30"/>
      <c r="DY998" s="30"/>
      <c r="DZ998" s="30"/>
      <c r="EA998" s="30"/>
      <c r="EB998" s="30"/>
      <c r="EC998" s="30"/>
      <c r="ED998" s="30"/>
      <c r="EE998" s="30"/>
      <c r="EF998" s="30"/>
      <c r="EG998" s="30"/>
      <c r="EH998" s="30"/>
      <c r="EI998" s="30"/>
      <c r="EJ998" s="30"/>
      <c r="EK998" s="30"/>
      <c r="EL998" s="30"/>
      <c r="EM998" s="30"/>
      <c r="EN998" s="30"/>
      <c r="EO998" s="30"/>
      <c r="EP998" s="30"/>
      <c r="EQ998" s="30"/>
      <c r="ER998" s="30"/>
      <c r="ES998" s="30"/>
      <c r="ET998" s="30"/>
      <c r="EU998" s="30"/>
      <c r="EV998" s="30"/>
      <c r="EW998" s="30"/>
      <c r="EX998" s="30"/>
      <c r="EY998" s="30"/>
      <c r="EZ998" s="30"/>
      <c r="FA998" s="30"/>
      <c r="FB998" s="30"/>
      <c r="FC998" s="30"/>
      <c r="FD998" s="30"/>
      <c r="FE998" s="30"/>
      <c r="FF998" s="30"/>
      <c r="FG998" s="30"/>
      <c r="FH998" s="30"/>
      <c r="FI998" s="30"/>
      <c r="FJ998" s="30"/>
      <c r="FK998" s="30"/>
      <c r="FL998" s="30"/>
      <c r="FM998" s="30"/>
      <c r="FN998" s="30"/>
      <c r="FO998" s="30"/>
      <c r="FP998" s="30"/>
      <c r="FQ998" s="30"/>
      <c r="FR998" s="30"/>
      <c r="FS998" s="30"/>
      <c r="FT998" s="30"/>
      <c r="FU998" s="30"/>
      <c r="FV998" s="30"/>
      <c r="FW998" s="30"/>
      <c r="FX998" s="30"/>
      <c r="FY998" s="30"/>
      <c r="FZ998" s="30"/>
      <c r="GA998" s="30"/>
      <c r="GB998" s="30"/>
      <c r="GC998" s="30"/>
      <c r="GD998" s="30"/>
      <c r="GE998" s="30"/>
      <c r="GF998" s="30"/>
      <c r="GG998" s="30"/>
      <c r="GH998" s="30"/>
      <c r="GI998" s="30"/>
      <c r="GJ998" s="30"/>
      <c r="GK998" s="30"/>
      <c r="GL998" s="30"/>
      <c r="GM998" s="30"/>
      <c r="GN998" s="30"/>
      <c r="GO998" s="30"/>
      <c r="GP998" s="30"/>
      <c r="GQ998" s="30"/>
      <c r="GR998" s="30"/>
      <c r="GS998" s="30"/>
      <c r="GT998" s="30"/>
      <c r="GU998" s="30"/>
      <c r="GV998" s="30"/>
      <c r="GW998" s="30"/>
      <c r="GX998" s="30"/>
      <c r="GY998" s="30"/>
      <c r="GZ998" s="30"/>
      <c r="HA998" s="30"/>
      <c r="HB998" s="30"/>
      <c r="HC998" s="30"/>
      <c r="HD998" s="30"/>
      <c r="HE998" s="30"/>
      <c r="HF998" s="30"/>
      <c r="HG998" s="30"/>
      <c r="HH998" s="30"/>
      <c r="HI998" s="30"/>
      <c r="HJ998" s="30"/>
      <c r="HK998" s="30"/>
      <c r="HL998" s="30"/>
      <c r="HM998" s="30"/>
      <c r="HN998" s="30"/>
      <c r="HO998" s="30"/>
      <c r="HP998" s="30"/>
      <c r="HQ998" s="30"/>
      <c r="HR998" s="30"/>
      <c r="HS998" s="30"/>
      <c r="HT998" s="30"/>
      <c r="HU998" s="30"/>
      <c r="HV998" s="30"/>
      <c r="HW998" s="30"/>
      <c r="HX998" s="30"/>
      <c r="HY998" s="30"/>
      <c r="HZ998" s="30"/>
      <c r="IA998" s="30"/>
      <c r="IB998" s="30"/>
      <c r="IC998" s="30"/>
      <c r="ID998" s="30"/>
      <c r="IE998" s="30"/>
      <c r="IF998" s="30"/>
      <c r="IG998" s="30"/>
      <c r="IH998" s="30"/>
      <c r="II998" s="30"/>
      <c r="IJ998" s="30"/>
      <c r="IK998" s="30"/>
      <c r="IL998" s="30"/>
    </row>
    <row r="999" spans="1:246" s="28" customFormat="1">
      <c r="A999" s="30"/>
      <c r="B999" s="92"/>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c r="CS999" s="30"/>
      <c r="CT999" s="30"/>
      <c r="CU999" s="30"/>
      <c r="CV999" s="30"/>
      <c r="CW999" s="30"/>
      <c r="CX999" s="30"/>
      <c r="CY999" s="30"/>
      <c r="CZ999" s="30"/>
      <c r="DA999" s="30"/>
      <c r="DB999" s="30"/>
      <c r="DC999" s="30"/>
      <c r="DD999" s="30"/>
      <c r="DE999" s="30"/>
      <c r="DF999" s="30"/>
      <c r="DG999" s="30"/>
      <c r="DH999" s="30"/>
      <c r="DI999" s="30"/>
      <c r="DJ999" s="30"/>
      <c r="DK999" s="30"/>
      <c r="DL999" s="30"/>
      <c r="DM999" s="30"/>
      <c r="DN999" s="30"/>
      <c r="DO999" s="30"/>
      <c r="DP999" s="30"/>
      <c r="DQ999" s="30"/>
      <c r="DR999" s="30"/>
      <c r="DS999" s="30"/>
      <c r="DT999" s="30"/>
      <c r="DU999" s="30"/>
      <c r="DV999" s="30"/>
      <c r="DW999" s="30"/>
      <c r="DX999" s="30"/>
      <c r="DY999" s="30"/>
      <c r="DZ999" s="30"/>
      <c r="EA999" s="30"/>
      <c r="EB999" s="30"/>
      <c r="EC999" s="30"/>
      <c r="ED999" s="30"/>
      <c r="EE999" s="30"/>
      <c r="EF999" s="30"/>
      <c r="EG999" s="30"/>
      <c r="EH999" s="30"/>
      <c r="EI999" s="30"/>
      <c r="EJ999" s="30"/>
      <c r="EK999" s="30"/>
      <c r="EL999" s="30"/>
      <c r="EM999" s="30"/>
      <c r="EN999" s="30"/>
      <c r="EO999" s="30"/>
      <c r="EP999" s="30"/>
      <c r="EQ999" s="30"/>
      <c r="ER999" s="30"/>
      <c r="ES999" s="30"/>
      <c r="ET999" s="30"/>
      <c r="EU999" s="30"/>
      <c r="EV999" s="30"/>
      <c r="EW999" s="30"/>
      <c r="EX999" s="30"/>
      <c r="EY999" s="30"/>
      <c r="EZ999" s="30"/>
      <c r="FA999" s="30"/>
      <c r="FB999" s="30"/>
      <c r="FC999" s="30"/>
      <c r="FD999" s="30"/>
      <c r="FE999" s="30"/>
      <c r="FF999" s="30"/>
      <c r="FG999" s="30"/>
      <c r="FH999" s="30"/>
      <c r="FI999" s="30"/>
      <c r="FJ999" s="30"/>
      <c r="FK999" s="30"/>
      <c r="FL999" s="30"/>
      <c r="FM999" s="30"/>
      <c r="FN999" s="30"/>
      <c r="FO999" s="30"/>
      <c r="FP999" s="30"/>
      <c r="FQ999" s="30"/>
      <c r="FR999" s="30"/>
      <c r="FS999" s="30"/>
      <c r="FT999" s="30"/>
      <c r="FU999" s="30"/>
      <c r="FV999" s="30"/>
      <c r="FW999" s="30"/>
      <c r="FX999" s="30"/>
      <c r="FY999" s="30"/>
      <c r="FZ999" s="30"/>
      <c r="GA999" s="30"/>
      <c r="GB999" s="30"/>
      <c r="GC999" s="30"/>
      <c r="GD999" s="30"/>
      <c r="GE999" s="30"/>
      <c r="GF999" s="30"/>
      <c r="GG999" s="30"/>
      <c r="GH999" s="30"/>
      <c r="GI999" s="30"/>
      <c r="GJ999" s="30"/>
      <c r="GK999" s="30"/>
      <c r="GL999" s="30"/>
      <c r="GM999" s="30"/>
      <c r="GN999" s="30"/>
      <c r="GO999" s="30"/>
      <c r="GP999" s="30"/>
      <c r="GQ999" s="30"/>
      <c r="GR999" s="30"/>
      <c r="GS999" s="30"/>
      <c r="GT999" s="30"/>
      <c r="GU999" s="30"/>
      <c r="GV999" s="30"/>
      <c r="GW999" s="30"/>
      <c r="GX999" s="30"/>
      <c r="GY999" s="30"/>
      <c r="GZ999" s="30"/>
      <c r="HA999" s="30"/>
      <c r="HB999" s="30"/>
      <c r="HC999" s="30"/>
      <c r="HD999" s="30"/>
      <c r="HE999" s="30"/>
      <c r="HF999" s="30"/>
      <c r="HG999" s="30"/>
      <c r="HH999" s="30"/>
      <c r="HI999" s="30"/>
      <c r="HJ999" s="30"/>
      <c r="HK999" s="30"/>
      <c r="HL999" s="30"/>
      <c r="HM999" s="30"/>
      <c r="HN999" s="30"/>
      <c r="HO999" s="30"/>
      <c r="HP999" s="30"/>
      <c r="HQ999" s="30"/>
      <c r="HR999" s="30"/>
      <c r="HS999" s="30"/>
      <c r="HT999" s="30"/>
      <c r="HU999" s="30"/>
      <c r="HV999" s="30"/>
      <c r="HW999" s="30"/>
      <c r="HX999" s="30"/>
      <c r="HY999" s="30"/>
      <c r="HZ999" s="30"/>
      <c r="IA999" s="30"/>
      <c r="IB999" s="30"/>
      <c r="IC999" s="30"/>
      <c r="ID999" s="30"/>
      <c r="IE999" s="30"/>
      <c r="IF999" s="30"/>
      <c r="IG999" s="30"/>
      <c r="IH999" s="30"/>
      <c r="II999" s="30"/>
      <c r="IJ999" s="30"/>
      <c r="IK999" s="30"/>
      <c r="IL999" s="30"/>
    </row>
    <row r="1000" spans="1:246" s="28" customFormat="1">
      <c r="A1000" s="30"/>
      <c r="B1000" s="92"/>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c r="CS1000" s="30"/>
      <c r="CT1000" s="30"/>
      <c r="CU1000" s="30"/>
      <c r="CV1000" s="30"/>
      <c r="CW1000" s="30"/>
      <c r="CX1000" s="30"/>
      <c r="CY1000" s="30"/>
      <c r="CZ1000" s="30"/>
      <c r="DA1000" s="30"/>
      <c r="DB1000" s="30"/>
      <c r="DC1000" s="30"/>
      <c r="DD1000" s="30"/>
      <c r="DE1000" s="30"/>
      <c r="DF1000" s="30"/>
      <c r="DG1000" s="30"/>
      <c r="DH1000" s="30"/>
      <c r="DI1000" s="30"/>
      <c r="DJ1000" s="30"/>
      <c r="DK1000" s="30"/>
      <c r="DL1000" s="30"/>
      <c r="DM1000" s="30"/>
      <c r="DN1000" s="30"/>
      <c r="DO1000" s="30"/>
      <c r="DP1000" s="30"/>
      <c r="DQ1000" s="30"/>
      <c r="DR1000" s="30"/>
      <c r="DS1000" s="30"/>
      <c r="DT1000" s="30"/>
      <c r="DU1000" s="30"/>
      <c r="DV1000" s="30"/>
      <c r="DW1000" s="30"/>
      <c r="DX1000" s="30"/>
      <c r="DY1000" s="30"/>
      <c r="DZ1000" s="30"/>
      <c r="EA1000" s="30"/>
      <c r="EB1000" s="30"/>
      <c r="EC1000" s="30"/>
      <c r="ED1000" s="30"/>
      <c r="EE1000" s="30"/>
      <c r="EF1000" s="30"/>
      <c r="EG1000" s="30"/>
      <c r="EH1000" s="30"/>
      <c r="EI1000" s="30"/>
      <c r="EJ1000" s="30"/>
      <c r="EK1000" s="30"/>
      <c r="EL1000" s="30"/>
      <c r="EM1000" s="30"/>
      <c r="EN1000" s="30"/>
      <c r="EO1000" s="30"/>
      <c r="EP1000" s="30"/>
      <c r="EQ1000" s="30"/>
      <c r="ER1000" s="30"/>
      <c r="ES1000" s="30"/>
      <c r="ET1000" s="30"/>
      <c r="EU1000" s="30"/>
      <c r="EV1000" s="30"/>
      <c r="EW1000" s="30"/>
      <c r="EX1000" s="30"/>
      <c r="EY1000" s="30"/>
      <c r="EZ1000" s="30"/>
      <c r="FA1000" s="30"/>
      <c r="FB1000" s="30"/>
      <c r="FC1000" s="30"/>
      <c r="FD1000" s="30"/>
      <c r="FE1000" s="30"/>
      <c r="FF1000" s="30"/>
      <c r="FG1000" s="30"/>
      <c r="FH1000" s="30"/>
      <c r="FI1000" s="30"/>
      <c r="FJ1000" s="30"/>
      <c r="FK1000" s="30"/>
      <c r="FL1000" s="30"/>
      <c r="FM1000" s="30"/>
      <c r="FN1000" s="30"/>
      <c r="FO1000" s="30"/>
      <c r="FP1000" s="30"/>
      <c r="FQ1000" s="30"/>
      <c r="FR1000" s="30"/>
      <c r="FS1000" s="30"/>
      <c r="FT1000" s="30"/>
      <c r="FU1000" s="30"/>
      <c r="FV1000" s="30"/>
      <c r="FW1000" s="30"/>
      <c r="FX1000" s="30"/>
      <c r="FY1000" s="30"/>
      <c r="FZ1000" s="30"/>
      <c r="GA1000" s="30"/>
      <c r="GB1000" s="30"/>
      <c r="GC1000" s="30"/>
      <c r="GD1000" s="30"/>
      <c r="GE1000" s="30"/>
      <c r="GF1000" s="30"/>
      <c r="GG1000" s="30"/>
      <c r="GH1000" s="30"/>
      <c r="GI1000" s="30"/>
      <c r="GJ1000" s="30"/>
      <c r="GK1000" s="30"/>
      <c r="GL1000" s="30"/>
      <c r="GM1000" s="30"/>
      <c r="GN1000" s="30"/>
      <c r="GO1000" s="30"/>
      <c r="GP1000" s="30"/>
      <c r="GQ1000" s="30"/>
      <c r="GR1000" s="30"/>
      <c r="GS1000" s="30"/>
      <c r="GT1000" s="30"/>
      <c r="GU1000" s="30"/>
      <c r="GV1000" s="30"/>
      <c r="GW1000" s="30"/>
      <c r="GX1000" s="30"/>
      <c r="GY1000" s="30"/>
      <c r="GZ1000" s="30"/>
      <c r="HA1000" s="30"/>
      <c r="HB1000" s="30"/>
      <c r="HC1000" s="30"/>
      <c r="HD1000" s="30"/>
      <c r="HE1000" s="30"/>
      <c r="HF1000" s="30"/>
      <c r="HG1000" s="30"/>
      <c r="HH1000" s="30"/>
      <c r="HI1000" s="30"/>
      <c r="HJ1000" s="30"/>
      <c r="HK1000" s="30"/>
      <c r="HL1000" s="30"/>
      <c r="HM1000" s="30"/>
      <c r="HN1000" s="30"/>
      <c r="HO1000" s="30"/>
      <c r="HP1000" s="30"/>
      <c r="HQ1000" s="30"/>
      <c r="HR1000" s="30"/>
      <c r="HS1000" s="30"/>
      <c r="HT1000" s="30"/>
      <c r="HU1000" s="30"/>
      <c r="HV1000" s="30"/>
      <c r="HW1000" s="30"/>
      <c r="HX1000" s="30"/>
      <c r="HY1000" s="30"/>
      <c r="HZ1000" s="30"/>
      <c r="IA1000" s="30"/>
      <c r="IB1000" s="30"/>
      <c r="IC1000" s="30"/>
      <c r="ID1000" s="30"/>
      <c r="IE1000" s="30"/>
      <c r="IF1000" s="30"/>
      <c r="IG1000" s="30"/>
      <c r="IH1000" s="30"/>
      <c r="II1000" s="30"/>
      <c r="IJ1000" s="30"/>
      <c r="IK1000" s="30"/>
      <c r="IL1000" s="30"/>
    </row>
    <row r="1001" spans="1:246" s="28" customFormat="1">
      <c r="A1001" s="30"/>
      <c r="B1001" s="92"/>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c r="CS1001" s="30"/>
      <c r="CT1001" s="30"/>
      <c r="CU1001" s="30"/>
      <c r="CV1001" s="30"/>
      <c r="CW1001" s="30"/>
      <c r="CX1001" s="30"/>
      <c r="CY1001" s="30"/>
      <c r="CZ1001" s="30"/>
      <c r="DA1001" s="30"/>
      <c r="DB1001" s="30"/>
      <c r="DC1001" s="30"/>
      <c r="DD1001" s="30"/>
      <c r="DE1001" s="30"/>
      <c r="DF1001" s="30"/>
      <c r="DG1001" s="30"/>
      <c r="DH1001" s="30"/>
      <c r="DI1001" s="30"/>
      <c r="DJ1001" s="30"/>
      <c r="DK1001" s="30"/>
      <c r="DL1001" s="30"/>
      <c r="DM1001" s="30"/>
      <c r="DN1001" s="30"/>
      <c r="DO1001" s="30"/>
      <c r="DP1001" s="30"/>
      <c r="DQ1001" s="30"/>
      <c r="DR1001" s="30"/>
      <c r="DS1001" s="30"/>
      <c r="DT1001" s="30"/>
      <c r="DU1001" s="30"/>
      <c r="DV1001" s="30"/>
      <c r="DW1001" s="30"/>
      <c r="DX1001" s="30"/>
      <c r="DY1001" s="30"/>
      <c r="DZ1001" s="30"/>
      <c r="EA1001" s="30"/>
      <c r="EB1001" s="30"/>
      <c r="EC1001" s="30"/>
      <c r="ED1001" s="30"/>
      <c r="EE1001" s="30"/>
      <c r="EF1001" s="30"/>
      <c r="EG1001" s="30"/>
      <c r="EH1001" s="30"/>
      <c r="EI1001" s="30"/>
      <c r="EJ1001" s="30"/>
      <c r="EK1001" s="30"/>
      <c r="EL1001" s="30"/>
      <c r="EM1001" s="30"/>
      <c r="EN1001" s="30"/>
      <c r="EO1001" s="30"/>
      <c r="EP1001" s="30"/>
      <c r="EQ1001" s="30"/>
      <c r="ER1001" s="30"/>
      <c r="ES1001" s="30"/>
      <c r="ET1001" s="30"/>
      <c r="EU1001" s="30"/>
      <c r="EV1001" s="30"/>
      <c r="EW1001" s="30"/>
      <c r="EX1001" s="30"/>
      <c r="EY1001" s="30"/>
      <c r="EZ1001" s="30"/>
      <c r="FA1001" s="30"/>
      <c r="FB1001" s="30"/>
      <c r="FC1001" s="30"/>
      <c r="FD1001" s="30"/>
      <c r="FE1001" s="30"/>
      <c r="FF1001" s="30"/>
      <c r="FG1001" s="30"/>
      <c r="FH1001" s="30"/>
      <c r="FI1001" s="30"/>
      <c r="FJ1001" s="30"/>
      <c r="FK1001" s="30"/>
      <c r="FL1001" s="30"/>
      <c r="FM1001" s="30"/>
      <c r="FN1001" s="30"/>
      <c r="FO1001" s="30"/>
      <c r="FP1001" s="30"/>
      <c r="FQ1001" s="30"/>
      <c r="FR1001" s="30"/>
      <c r="FS1001" s="30"/>
      <c r="FT1001" s="30"/>
      <c r="FU1001" s="30"/>
      <c r="FV1001" s="30"/>
      <c r="FW1001" s="30"/>
      <c r="FX1001" s="30"/>
      <c r="FY1001" s="30"/>
      <c r="FZ1001" s="30"/>
      <c r="GA1001" s="30"/>
      <c r="GB1001" s="30"/>
      <c r="GC1001" s="30"/>
      <c r="GD1001" s="30"/>
      <c r="GE1001" s="30"/>
      <c r="GF1001" s="30"/>
      <c r="GG1001" s="30"/>
      <c r="GH1001" s="30"/>
      <c r="GI1001" s="30"/>
      <c r="GJ1001" s="30"/>
      <c r="GK1001" s="30"/>
      <c r="GL1001" s="30"/>
      <c r="GM1001" s="30"/>
      <c r="GN1001" s="30"/>
      <c r="GO1001" s="30"/>
      <c r="GP1001" s="30"/>
      <c r="GQ1001" s="30"/>
      <c r="GR1001" s="30"/>
      <c r="GS1001" s="30"/>
      <c r="GT1001" s="30"/>
      <c r="GU1001" s="30"/>
      <c r="GV1001" s="30"/>
      <c r="GW1001" s="30"/>
      <c r="GX1001" s="30"/>
      <c r="GY1001" s="30"/>
      <c r="GZ1001" s="30"/>
      <c r="HA1001" s="30"/>
      <c r="HB1001" s="30"/>
      <c r="HC1001" s="30"/>
      <c r="HD1001" s="30"/>
      <c r="HE1001" s="30"/>
      <c r="HF1001" s="30"/>
      <c r="HG1001" s="30"/>
      <c r="HH1001" s="30"/>
      <c r="HI1001" s="30"/>
      <c r="HJ1001" s="30"/>
      <c r="HK1001" s="30"/>
      <c r="HL1001" s="30"/>
      <c r="HM1001" s="30"/>
      <c r="HN1001" s="30"/>
      <c r="HO1001" s="30"/>
      <c r="HP1001" s="30"/>
      <c r="HQ1001" s="30"/>
      <c r="HR1001" s="30"/>
      <c r="HS1001" s="30"/>
      <c r="HT1001" s="30"/>
      <c r="HU1001" s="30"/>
      <c r="HV1001" s="30"/>
      <c r="HW1001" s="30"/>
      <c r="HX1001" s="30"/>
      <c r="HY1001" s="30"/>
      <c r="HZ1001" s="30"/>
      <c r="IA1001" s="30"/>
      <c r="IB1001" s="30"/>
      <c r="IC1001" s="30"/>
      <c r="ID1001" s="30"/>
      <c r="IE1001" s="30"/>
      <c r="IF1001" s="30"/>
      <c r="IG1001" s="30"/>
      <c r="IH1001" s="30"/>
      <c r="II1001" s="30"/>
      <c r="IJ1001" s="30"/>
      <c r="IK1001" s="30"/>
      <c r="IL1001" s="30"/>
    </row>
    <row r="1002" spans="1:246" s="28" customFormat="1">
      <c r="A1002" s="30"/>
      <c r="B1002" s="92"/>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c r="CS1002" s="30"/>
      <c r="CT1002" s="30"/>
      <c r="CU1002" s="30"/>
      <c r="CV1002" s="30"/>
      <c r="CW1002" s="30"/>
      <c r="CX1002" s="30"/>
      <c r="CY1002" s="30"/>
      <c r="CZ1002" s="30"/>
      <c r="DA1002" s="30"/>
      <c r="DB1002" s="30"/>
      <c r="DC1002" s="30"/>
      <c r="DD1002" s="30"/>
      <c r="DE1002" s="30"/>
      <c r="DF1002" s="30"/>
      <c r="DG1002" s="30"/>
      <c r="DH1002" s="30"/>
      <c r="DI1002" s="30"/>
      <c r="DJ1002" s="30"/>
      <c r="DK1002" s="30"/>
      <c r="DL1002" s="30"/>
      <c r="DM1002" s="30"/>
      <c r="DN1002" s="30"/>
      <c r="DO1002" s="30"/>
      <c r="DP1002" s="30"/>
      <c r="DQ1002" s="30"/>
      <c r="DR1002" s="30"/>
      <c r="DS1002" s="30"/>
      <c r="DT1002" s="30"/>
      <c r="DU1002" s="30"/>
      <c r="DV1002" s="30"/>
      <c r="DW1002" s="30"/>
      <c r="DX1002" s="30"/>
      <c r="DY1002" s="30"/>
      <c r="DZ1002" s="30"/>
      <c r="EA1002" s="30"/>
      <c r="EB1002" s="30"/>
      <c r="EC1002" s="30"/>
      <c r="ED1002" s="30"/>
      <c r="EE1002" s="30"/>
      <c r="EF1002" s="30"/>
      <c r="EG1002" s="30"/>
      <c r="EH1002" s="30"/>
      <c r="EI1002" s="30"/>
      <c r="EJ1002" s="30"/>
      <c r="EK1002" s="30"/>
      <c r="EL1002" s="30"/>
      <c r="EM1002" s="30"/>
      <c r="EN1002" s="30"/>
      <c r="EO1002" s="30"/>
      <c r="EP1002" s="30"/>
      <c r="EQ1002" s="30"/>
      <c r="ER1002" s="30"/>
      <c r="ES1002" s="30"/>
      <c r="ET1002" s="30"/>
      <c r="EU1002" s="30"/>
      <c r="EV1002" s="30"/>
      <c r="EW1002" s="30"/>
      <c r="EX1002" s="30"/>
      <c r="EY1002" s="30"/>
      <c r="EZ1002" s="30"/>
      <c r="FA1002" s="30"/>
      <c r="FB1002" s="30"/>
      <c r="FC1002" s="30"/>
      <c r="FD1002" s="30"/>
      <c r="FE1002" s="30"/>
      <c r="FF1002" s="30"/>
      <c r="FG1002" s="30"/>
      <c r="FH1002" s="30"/>
      <c r="FI1002" s="30"/>
      <c r="FJ1002" s="30"/>
      <c r="FK1002" s="30"/>
      <c r="FL1002" s="30"/>
      <c r="FM1002" s="30"/>
      <c r="FN1002" s="30"/>
      <c r="FO1002" s="30"/>
      <c r="FP1002" s="30"/>
      <c r="FQ1002" s="30"/>
      <c r="FR1002" s="30"/>
      <c r="FS1002" s="30"/>
      <c r="FT1002" s="30"/>
      <c r="FU1002" s="30"/>
      <c r="FV1002" s="30"/>
      <c r="FW1002" s="30"/>
      <c r="FX1002" s="30"/>
      <c r="FY1002" s="30"/>
      <c r="FZ1002" s="30"/>
      <c r="GA1002" s="30"/>
      <c r="GB1002" s="30"/>
      <c r="GC1002" s="30"/>
      <c r="GD1002" s="30"/>
      <c r="GE1002" s="30"/>
      <c r="GF1002" s="30"/>
      <c r="GG1002" s="30"/>
      <c r="GH1002" s="30"/>
      <c r="GI1002" s="30"/>
      <c r="GJ1002" s="30"/>
      <c r="GK1002" s="30"/>
      <c r="GL1002" s="30"/>
      <c r="GM1002" s="30"/>
      <c r="GN1002" s="30"/>
      <c r="GO1002" s="30"/>
      <c r="GP1002" s="30"/>
      <c r="GQ1002" s="30"/>
      <c r="GR1002" s="30"/>
      <c r="GS1002" s="30"/>
      <c r="GT1002" s="30"/>
      <c r="GU1002" s="30"/>
      <c r="GV1002" s="30"/>
      <c r="GW1002" s="30"/>
      <c r="GX1002" s="30"/>
      <c r="GY1002" s="30"/>
      <c r="GZ1002" s="30"/>
      <c r="HA1002" s="30"/>
      <c r="HB1002" s="30"/>
      <c r="HC1002" s="30"/>
      <c r="HD1002" s="30"/>
      <c r="HE1002" s="30"/>
      <c r="HF1002" s="30"/>
      <c r="HG1002" s="30"/>
      <c r="HH1002" s="30"/>
      <c r="HI1002" s="30"/>
      <c r="HJ1002" s="30"/>
      <c r="HK1002" s="30"/>
      <c r="HL1002" s="30"/>
      <c r="HM1002" s="30"/>
      <c r="HN1002" s="30"/>
      <c r="HO1002" s="30"/>
      <c r="HP1002" s="30"/>
      <c r="HQ1002" s="30"/>
      <c r="HR1002" s="30"/>
      <c r="HS1002" s="30"/>
      <c r="HT1002" s="30"/>
      <c r="HU1002" s="30"/>
      <c r="HV1002" s="30"/>
      <c r="HW1002" s="30"/>
      <c r="HX1002" s="30"/>
      <c r="HY1002" s="30"/>
      <c r="HZ1002" s="30"/>
      <c r="IA1002" s="30"/>
      <c r="IB1002" s="30"/>
      <c r="IC1002" s="30"/>
      <c r="ID1002" s="30"/>
      <c r="IE1002" s="30"/>
      <c r="IF1002" s="30"/>
      <c r="IG1002" s="30"/>
      <c r="IH1002" s="30"/>
      <c r="II1002" s="30"/>
      <c r="IJ1002" s="30"/>
      <c r="IK1002" s="30"/>
      <c r="IL1002" s="30"/>
    </row>
    <row r="1003" spans="1:246" s="28" customFormat="1">
      <c r="A1003" s="30"/>
      <c r="B1003" s="92"/>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c r="CS1003" s="30"/>
      <c r="CT1003" s="30"/>
      <c r="CU1003" s="30"/>
      <c r="CV1003" s="30"/>
      <c r="CW1003" s="30"/>
      <c r="CX1003" s="30"/>
      <c r="CY1003" s="30"/>
      <c r="CZ1003" s="30"/>
      <c r="DA1003" s="30"/>
      <c r="DB1003" s="30"/>
      <c r="DC1003" s="30"/>
      <c r="DD1003" s="30"/>
      <c r="DE1003" s="30"/>
      <c r="DF1003" s="30"/>
      <c r="DG1003" s="30"/>
      <c r="DH1003" s="30"/>
      <c r="DI1003" s="30"/>
      <c r="DJ1003" s="30"/>
      <c r="DK1003" s="30"/>
      <c r="DL1003" s="30"/>
      <c r="DM1003" s="30"/>
      <c r="DN1003" s="30"/>
      <c r="DO1003" s="30"/>
      <c r="DP1003" s="30"/>
      <c r="DQ1003" s="30"/>
      <c r="DR1003" s="30"/>
      <c r="DS1003" s="30"/>
      <c r="DT1003" s="30"/>
      <c r="DU1003" s="30"/>
      <c r="DV1003" s="30"/>
      <c r="DW1003" s="30"/>
      <c r="DX1003" s="30"/>
      <c r="DY1003" s="30"/>
      <c r="DZ1003" s="30"/>
      <c r="EA1003" s="30"/>
      <c r="EB1003" s="30"/>
      <c r="EC1003" s="30"/>
      <c r="ED1003" s="30"/>
      <c r="EE1003" s="30"/>
      <c r="EF1003" s="30"/>
      <c r="EG1003" s="30"/>
      <c r="EH1003" s="30"/>
      <c r="EI1003" s="30"/>
      <c r="EJ1003" s="30"/>
      <c r="EK1003" s="30"/>
      <c r="EL1003" s="30"/>
      <c r="EM1003" s="30"/>
      <c r="EN1003" s="30"/>
      <c r="EO1003" s="30"/>
      <c r="EP1003" s="30"/>
      <c r="EQ1003" s="30"/>
      <c r="ER1003" s="30"/>
      <c r="ES1003" s="30"/>
      <c r="ET1003" s="30"/>
      <c r="EU1003" s="30"/>
      <c r="EV1003" s="30"/>
      <c r="EW1003" s="30"/>
      <c r="EX1003" s="30"/>
      <c r="EY1003" s="30"/>
      <c r="EZ1003" s="30"/>
      <c r="FA1003" s="30"/>
      <c r="FB1003" s="30"/>
      <c r="FC1003" s="30"/>
      <c r="FD1003" s="30"/>
      <c r="FE1003" s="30"/>
      <c r="FF1003" s="30"/>
      <c r="FG1003" s="30"/>
      <c r="FH1003" s="30"/>
      <c r="FI1003" s="30"/>
      <c r="FJ1003" s="30"/>
      <c r="FK1003" s="30"/>
      <c r="FL1003" s="30"/>
      <c r="FM1003" s="30"/>
      <c r="FN1003" s="30"/>
      <c r="FO1003" s="30"/>
      <c r="FP1003" s="30"/>
      <c r="FQ1003" s="30"/>
      <c r="FR1003" s="30"/>
      <c r="FS1003" s="30"/>
      <c r="FT1003" s="30"/>
      <c r="FU1003" s="30"/>
      <c r="FV1003" s="30"/>
      <c r="FW1003" s="30"/>
      <c r="FX1003" s="30"/>
      <c r="FY1003" s="30"/>
      <c r="FZ1003" s="30"/>
      <c r="GA1003" s="30"/>
      <c r="GB1003" s="30"/>
      <c r="GC1003" s="30"/>
      <c r="GD1003" s="30"/>
      <c r="GE1003" s="30"/>
      <c r="GF1003" s="30"/>
      <c r="GG1003" s="30"/>
      <c r="GH1003" s="30"/>
      <c r="GI1003" s="30"/>
      <c r="GJ1003" s="30"/>
      <c r="GK1003" s="30"/>
      <c r="GL1003" s="30"/>
      <c r="GM1003" s="30"/>
      <c r="GN1003" s="30"/>
      <c r="GO1003" s="30"/>
      <c r="GP1003" s="30"/>
      <c r="GQ1003" s="30"/>
      <c r="GR1003" s="30"/>
      <c r="GS1003" s="30"/>
      <c r="GT1003" s="30"/>
      <c r="GU1003" s="30"/>
      <c r="GV1003" s="30"/>
      <c r="GW1003" s="30"/>
      <c r="GX1003" s="30"/>
      <c r="GY1003" s="30"/>
      <c r="GZ1003" s="30"/>
      <c r="HA1003" s="30"/>
      <c r="HB1003" s="30"/>
      <c r="HC1003" s="30"/>
      <c r="HD1003" s="30"/>
      <c r="HE1003" s="30"/>
      <c r="HF1003" s="30"/>
      <c r="HG1003" s="30"/>
      <c r="HH1003" s="30"/>
      <c r="HI1003" s="30"/>
      <c r="HJ1003" s="30"/>
      <c r="HK1003" s="30"/>
      <c r="HL1003" s="30"/>
      <c r="HM1003" s="30"/>
      <c r="HN1003" s="30"/>
      <c r="HO1003" s="30"/>
      <c r="HP1003" s="30"/>
      <c r="HQ1003" s="30"/>
      <c r="HR1003" s="30"/>
      <c r="HS1003" s="30"/>
      <c r="HT1003" s="30"/>
      <c r="HU1003" s="30"/>
      <c r="HV1003" s="30"/>
      <c r="HW1003" s="30"/>
      <c r="HX1003" s="30"/>
      <c r="HY1003" s="30"/>
      <c r="HZ1003" s="30"/>
      <c r="IA1003" s="30"/>
      <c r="IB1003" s="30"/>
      <c r="IC1003" s="30"/>
      <c r="ID1003" s="30"/>
      <c r="IE1003" s="30"/>
      <c r="IF1003" s="30"/>
      <c r="IG1003" s="30"/>
      <c r="IH1003" s="30"/>
      <c r="II1003" s="30"/>
      <c r="IJ1003" s="30"/>
      <c r="IK1003" s="30"/>
      <c r="IL1003" s="30"/>
    </row>
    <row r="1004" spans="1:246" s="28" customFormat="1">
      <c r="A1004" s="30"/>
      <c r="B1004" s="92"/>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c r="CS1004" s="30"/>
      <c r="CT1004" s="30"/>
      <c r="CU1004" s="30"/>
      <c r="CV1004" s="30"/>
      <c r="CW1004" s="30"/>
      <c r="CX1004" s="30"/>
      <c r="CY1004" s="30"/>
      <c r="CZ1004" s="30"/>
      <c r="DA1004" s="30"/>
      <c r="DB1004" s="30"/>
      <c r="DC1004" s="30"/>
      <c r="DD1004" s="30"/>
      <c r="DE1004" s="30"/>
      <c r="DF1004" s="30"/>
      <c r="DG1004" s="30"/>
      <c r="DH1004" s="30"/>
      <c r="DI1004" s="30"/>
      <c r="DJ1004" s="30"/>
      <c r="DK1004" s="30"/>
      <c r="DL1004" s="30"/>
      <c r="DM1004" s="30"/>
      <c r="DN1004" s="30"/>
      <c r="DO1004" s="30"/>
      <c r="DP1004" s="30"/>
      <c r="DQ1004" s="30"/>
      <c r="DR1004" s="30"/>
      <c r="DS1004" s="30"/>
      <c r="DT1004" s="30"/>
      <c r="DU1004" s="30"/>
      <c r="DV1004" s="30"/>
      <c r="DW1004" s="30"/>
      <c r="DX1004" s="30"/>
      <c r="DY1004" s="30"/>
      <c r="DZ1004" s="30"/>
      <c r="EA1004" s="30"/>
      <c r="EB1004" s="30"/>
      <c r="EC1004" s="30"/>
      <c r="ED1004" s="30"/>
      <c r="EE1004" s="30"/>
      <c r="EF1004" s="30"/>
      <c r="EG1004" s="30"/>
      <c r="EH1004" s="30"/>
      <c r="EI1004" s="30"/>
      <c r="EJ1004" s="30"/>
      <c r="EK1004" s="30"/>
      <c r="EL1004" s="30"/>
      <c r="EM1004" s="30"/>
      <c r="EN1004" s="30"/>
      <c r="EO1004" s="30"/>
      <c r="EP1004" s="30"/>
      <c r="EQ1004" s="30"/>
      <c r="ER1004" s="30"/>
      <c r="ES1004" s="30"/>
      <c r="ET1004" s="30"/>
      <c r="EU1004" s="30"/>
      <c r="EV1004" s="30"/>
      <c r="EW1004" s="30"/>
      <c r="EX1004" s="30"/>
      <c r="EY1004" s="30"/>
      <c r="EZ1004" s="30"/>
      <c r="FA1004" s="30"/>
      <c r="FB1004" s="30"/>
      <c r="FC1004" s="30"/>
      <c r="FD1004" s="30"/>
      <c r="FE1004" s="30"/>
      <c r="FF1004" s="30"/>
      <c r="FG1004" s="30"/>
      <c r="FH1004" s="30"/>
      <c r="FI1004" s="30"/>
      <c r="FJ1004" s="30"/>
      <c r="FK1004" s="30"/>
      <c r="FL1004" s="30"/>
      <c r="FM1004" s="30"/>
      <c r="FN1004" s="30"/>
      <c r="FO1004" s="30"/>
      <c r="FP1004" s="30"/>
      <c r="FQ1004" s="30"/>
      <c r="FR1004" s="30"/>
      <c r="FS1004" s="30"/>
      <c r="FT1004" s="30"/>
      <c r="FU1004" s="30"/>
      <c r="FV1004" s="30"/>
      <c r="FW1004" s="30"/>
      <c r="FX1004" s="30"/>
      <c r="FY1004" s="30"/>
      <c r="FZ1004" s="30"/>
      <c r="GA1004" s="30"/>
      <c r="GB1004" s="30"/>
      <c r="GC1004" s="30"/>
      <c r="GD1004" s="30"/>
      <c r="GE1004" s="30"/>
      <c r="GF1004" s="30"/>
      <c r="GG1004" s="30"/>
      <c r="GH1004" s="30"/>
      <c r="GI1004" s="30"/>
      <c r="GJ1004" s="30"/>
      <c r="GK1004" s="30"/>
      <c r="GL1004" s="30"/>
      <c r="GM1004" s="30"/>
      <c r="GN1004" s="30"/>
      <c r="GO1004" s="30"/>
      <c r="GP1004" s="30"/>
      <c r="GQ1004" s="30"/>
      <c r="GR1004" s="30"/>
      <c r="GS1004" s="30"/>
      <c r="GT1004" s="30"/>
      <c r="GU1004" s="30"/>
      <c r="GV1004" s="30"/>
      <c r="GW1004" s="30"/>
      <c r="GX1004" s="30"/>
      <c r="GY1004" s="30"/>
      <c r="GZ1004" s="30"/>
      <c r="HA1004" s="30"/>
      <c r="HB1004" s="30"/>
      <c r="HC1004" s="30"/>
      <c r="HD1004" s="30"/>
      <c r="HE1004" s="30"/>
      <c r="HF1004" s="30"/>
      <c r="HG1004" s="30"/>
      <c r="HH1004" s="30"/>
      <c r="HI1004" s="30"/>
      <c r="HJ1004" s="30"/>
      <c r="HK1004" s="30"/>
      <c r="HL1004" s="30"/>
      <c r="HM1004" s="30"/>
      <c r="HN1004" s="30"/>
      <c r="HO1004" s="30"/>
      <c r="HP1004" s="30"/>
      <c r="HQ1004" s="30"/>
      <c r="HR1004" s="30"/>
      <c r="HS1004" s="30"/>
      <c r="HT1004" s="30"/>
      <c r="HU1004" s="30"/>
      <c r="HV1004" s="30"/>
      <c r="HW1004" s="30"/>
      <c r="HX1004" s="30"/>
      <c r="HY1004" s="30"/>
      <c r="HZ1004" s="30"/>
      <c r="IA1004" s="30"/>
      <c r="IB1004" s="30"/>
      <c r="IC1004" s="30"/>
      <c r="ID1004" s="30"/>
      <c r="IE1004" s="30"/>
      <c r="IF1004" s="30"/>
      <c r="IG1004" s="30"/>
      <c r="IH1004" s="30"/>
      <c r="II1004" s="30"/>
      <c r="IJ1004" s="30"/>
      <c r="IK1004" s="30"/>
      <c r="IL1004" s="30"/>
    </row>
    <row r="1005" spans="1:246" s="28" customFormat="1">
      <c r="A1005" s="30"/>
      <c r="B1005" s="92"/>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c r="CS1005" s="30"/>
      <c r="CT1005" s="30"/>
      <c r="CU1005" s="30"/>
      <c r="CV1005" s="30"/>
      <c r="CW1005" s="30"/>
      <c r="CX1005" s="30"/>
      <c r="CY1005" s="30"/>
      <c r="CZ1005" s="30"/>
      <c r="DA1005" s="30"/>
      <c r="DB1005" s="30"/>
      <c r="DC1005" s="30"/>
      <c r="DD1005" s="30"/>
      <c r="DE1005" s="30"/>
      <c r="DF1005" s="30"/>
      <c r="DG1005" s="30"/>
      <c r="DH1005" s="30"/>
      <c r="DI1005" s="30"/>
      <c r="DJ1005" s="30"/>
      <c r="DK1005" s="30"/>
      <c r="DL1005" s="30"/>
      <c r="DM1005" s="30"/>
      <c r="DN1005" s="30"/>
      <c r="DO1005" s="30"/>
      <c r="DP1005" s="30"/>
      <c r="DQ1005" s="30"/>
      <c r="DR1005" s="30"/>
      <c r="DS1005" s="30"/>
      <c r="DT1005" s="30"/>
      <c r="DU1005" s="30"/>
      <c r="DV1005" s="30"/>
      <c r="DW1005" s="30"/>
      <c r="DX1005" s="30"/>
      <c r="DY1005" s="30"/>
      <c r="DZ1005" s="30"/>
      <c r="EA1005" s="30"/>
      <c r="EB1005" s="30"/>
      <c r="EC1005" s="30"/>
      <c r="ED1005" s="30"/>
      <c r="EE1005" s="30"/>
      <c r="EF1005" s="30"/>
      <c r="EG1005" s="30"/>
      <c r="EH1005" s="30"/>
      <c r="EI1005" s="30"/>
      <c r="EJ1005" s="30"/>
      <c r="EK1005" s="30"/>
      <c r="EL1005" s="30"/>
      <c r="EM1005" s="30"/>
      <c r="EN1005" s="30"/>
      <c r="EO1005" s="30"/>
      <c r="EP1005" s="30"/>
      <c r="EQ1005" s="30"/>
      <c r="ER1005" s="30"/>
      <c r="ES1005" s="30"/>
      <c r="ET1005" s="30"/>
      <c r="EU1005" s="30"/>
      <c r="EV1005" s="30"/>
      <c r="EW1005" s="30"/>
      <c r="EX1005" s="30"/>
      <c r="EY1005" s="30"/>
      <c r="EZ1005" s="30"/>
      <c r="FA1005" s="30"/>
      <c r="FB1005" s="30"/>
      <c r="FC1005" s="30"/>
      <c r="FD1005" s="30"/>
      <c r="FE1005" s="30"/>
      <c r="FF1005" s="30"/>
      <c r="FG1005" s="30"/>
      <c r="FH1005" s="30"/>
      <c r="FI1005" s="30"/>
      <c r="FJ1005" s="30"/>
      <c r="FK1005" s="30"/>
      <c r="FL1005" s="30"/>
      <c r="FM1005" s="30"/>
      <c r="FN1005" s="30"/>
      <c r="FO1005" s="30"/>
      <c r="FP1005" s="30"/>
      <c r="FQ1005" s="30"/>
      <c r="FR1005" s="30"/>
      <c r="FS1005" s="30"/>
      <c r="FT1005" s="30"/>
      <c r="FU1005" s="30"/>
      <c r="FV1005" s="30"/>
      <c r="FW1005" s="30"/>
      <c r="FX1005" s="30"/>
      <c r="FY1005" s="30"/>
      <c r="FZ1005" s="30"/>
      <c r="GA1005" s="30"/>
      <c r="GB1005" s="30"/>
      <c r="GC1005" s="30"/>
      <c r="GD1005" s="30"/>
      <c r="GE1005" s="30"/>
      <c r="GF1005" s="30"/>
      <c r="GG1005" s="30"/>
      <c r="GH1005" s="30"/>
      <c r="GI1005" s="30"/>
      <c r="GJ1005" s="30"/>
      <c r="GK1005" s="30"/>
      <c r="GL1005" s="30"/>
      <c r="GM1005" s="30"/>
      <c r="GN1005" s="30"/>
      <c r="GO1005" s="30"/>
      <c r="GP1005" s="30"/>
      <c r="GQ1005" s="30"/>
      <c r="GR1005" s="30"/>
      <c r="GS1005" s="30"/>
      <c r="GT1005" s="30"/>
      <c r="GU1005" s="30"/>
      <c r="GV1005" s="30"/>
      <c r="GW1005" s="30"/>
      <c r="GX1005" s="30"/>
      <c r="GY1005" s="30"/>
      <c r="GZ1005" s="30"/>
      <c r="HA1005" s="30"/>
      <c r="HB1005" s="30"/>
      <c r="HC1005" s="30"/>
      <c r="HD1005" s="30"/>
      <c r="HE1005" s="30"/>
      <c r="HF1005" s="30"/>
      <c r="HG1005" s="30"/>
      <c r="HH1005" s="30"/>
      <c r="HI1005" s="30"/>
      <c r="HJ1005" s="30"/>
      <c r="HK1005" s="30"/>
      <c r="HL1005" s="30"/>
      <c r="HM1005" s="30"/>
      <c r="HN1005" s="30"/>
      <c r="HO1005" s="30"/>
      <c r="HP1005" s="30"/>
      <c r="HQ1005" s="30"/>
      <c r="HR1005" s="30"/>
      <c r="HS1005" s="30"/>
      <c r="HT1005" s="30"/>
      <c r="HU1005" s="30"/>
      <c r="HV1005" s="30"/>
      <c r="HW1005" s="30"/>
      <c r="HX1005" s="30"/>
      <c r="HY1005" s="30"/>
      <c r="HZ1005" s="30"/>
      <c r="IA1005" s="30"/>
      <c r="IB1005" s="30"/>
      <c r="IC1005" s="30"/>
      <c r="ID1005" s="30"/>
      <c r="IE1005" s="30"/>
      <c r="IF1005" s="30"/>
      <c r="IG1005" s="30"/>
      <c r="IH1005" s="30"/>
      <c r="II1005" s="30"/>
      <c r="IJ1005" s="30"/>
      <c r="IK1005" s="30"/>
      <c r="IL1005" s="30"/>
    </row>
    <row r="1006" spans="1:246" s="28" customFormat="1">
      <c r="A1006" s="30"/>
      <c r="B1006" s="92"/>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0"/>
      <c r="FE1006" s="30"/>
      <c r="FF1006" s="30"/>
      <c r="FG1006" s="30"/>
      <c r="FH1006" s="30"/>
      <c r="FI1006" s="30"/>
      <c r="FJ1006" s="30"/>
      <c r="FK1006" s="30"/>
      <c r="FL1006" s="30"/>
      <c r="FM1006" s="30"/>
      <c r="FN1006" s="30"/>
      <c r="FO1006" s="30"/>
      <c r="FP1006" s="30"/>
      <c r="FQ1006" s="30"/>
      <c r="FR1006" s="30"/>
      <c r="FS1006" s="30"/>
      <c r="FT1006" s="30"/>
      <c r="FU1006" s="30"/>
      <c r="FV1006" s="30"/>
      <c r="FW1006" s="30"/>
      <c r="FX1006" s="30"/>
      <c r="FY1006" s="30"/>
      <c r="FZ1006" s="30"/>
      <c r="GA1006" s="30"/>
      <c r="GB1006" s="30"/>
      <c r="GC1006" s="30"/>
      <c r="GD1006" s="30"/>
      <c r="GE1006" s="30"/>
      <c r="GF1006" s="30"/>
      <c r="GG1006" s="30"/>
      <c r="GH1006" s="30"/>
      <c r="GI1006" s="30"/>
      <c r="GJ1006" s="30"/>
      <c r="GK1006" s="30"/>
      <c r="GL1006" s="30"/>
      <c r="GM1006" s="30"/>
      <c r="GN1006" s="30"/>
      <c r="GO1006" s="30"/>
      <c r="GP1006" s="30"/>
      <c r="GQ1006" s="30"/>
      <c r="GR1006" s="30"/>
      <c r="GS1006" s="30"/>
      <c r="GT1006" s="30"/>
      <c r="GU1006" s="30"/>
      <c r="GV1006" s="30"/>
      <c r="GW1006" s="30"/>
      <c r="GX1006" s="30"/>
      <c r="GY1006" s="30"/>
      <c r="GZ1006" s="30"/>
      <c r="HA1006" s="30"/>
      <c r="HB1006" s="30"/>
      <c r="HC1006" s="30"/>
      <c r="HD1006" s="30"/>
      <c r="HE1006" s="30"/>
      <c r="HF1006" s="30"/>
      <c r="HG1006" s="30"/>
      <c r="HH1006" s="30"/>
      <c r="HI1006" s="30"/>
      <c r="HJ1006" s="30"/>
      <c r="HK1006" s="30"/>
      <c r="HL1006" s="30"/>
      <c r="HM1006" s="30"/>
      <c r="HN1006" s="30"/>
      <c r="HO1006" s="30"/>
      <c r="HP1006" s="30"/>
      <c r="HQ1006" s="30"/>
      <c r="HR1006" s="30"/>
      <c r="HS1006" s="30"/>
      <c r="HT1006" s="30"/>
      <c r="HU1006" s="30"/>
      <c r="HV1006" s="30"/>
      <c r="HW1006" s="30"/>
      <c r="HX1006" s="30"/>
      <c r="HY1006" s="30"/>
      <c r="HZ1006" s="30"/>
      <c r="IA1006" s="30"/>
      <c r="IB1006" s="30"/>
      <c r="IC1006" s="30"/>
      <c r="ID1006" s="30"/>
      <c r="IE1006" s="30"/>
      <c r="IF1006" s="30"/>
      <c r="IG1006" s="30"/>
      <c r="IH1006" s="30"/>
      <c r="II1006" s="30"/>
      <c r="IJ1006" s="30"/>
      <c r="IK1006" s="30"/>
      <c r="IL1006" s="30"/>
    </row>
    <row r="1007" spans="1:246" s="28" customFormat="1">
      <c r="A1007" s="30"/>
      <c r="B1007" s="92"/>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c r="CS1007" s="30"/>
      <c r="CT1007" s="30"/>
      <c r="CU1007" s="30"/>
      <c r="CV1007" s="30"/>
      <c r="CW1007" s="30"/>
      <c r="CX1007" s="30"/>
      <c r="CY1007" s="30"/>
      <c r="CZ1007" s="30"/>
      <c r="DA1007" s="30"/>
      <c r="DB1007" s="30"/>
      <c r="DC1007" s="30"/>
      <c r="DD1007" s="30"/>
      <c r="DE1007" s="30"/>
      <c r="DF1007" s="30"/>
      <c r="DG1007" s="30"/>
      <c r="DH1007" s="30"/>
      <c r="DI1007" s="30"/>
      <c r="DJ1007" s="30"/>
      <c r="DK1007" s="30"/>
      <c r="DL1007" s="30"/>
      <c r="DM1007" s="30"/>
      <c r="DN1007" s="30"/>
      <c r="DO1007" s="30"/>
      <c r="DP1007" s="30"/>
      <c r="DQ1007" s="30"/>
      <c r="DR1007" s="30"/>
      <c r="DS1007" s="30"/>
      <c r="DT1007" s="30"/>
      <c r="DU1007" s="30"/>
      <c r="DV1007" s="30"/>
      <c r="DW1007" s="30"/>
      <c r="DX1007" s="30"/>
      <c r="DY1007" s="30"/>
      <c r="DZ1007" s="30"/>
      <c r="EA1007" s="30"/>
      <c r="EB1007" s="30"/>
      <c r="EC1007" s="30"/>
      <c r="ED1007" s="30"/>
      <c r="EE1007" s="30"/>
      <c r="EF1007" s="30"/>
      <c r="EG1007" s="30"/>
      <c r="EH1007" s="30"/>
      <c r="EI1007" s="30"/>
      <c r="EJ1007" s="30"/>
      <c r="EK1007" s="30"/>
      <c r="EL1007" s="30"/>
      <c r="EM1007" s="30"/>
      <c r="EN1007" s="30"/>
      <c r="EO1007" s="30"/>
      <c r="EP1007" s="30"/>
      <c r="EQ1007" s="30"/>
      <c r="ER1007" s="30"/>
      <c r="ES1007" s="30"/>
      <c r="ET1007" s="30"/>
      <c r="EU1007" s="30"/>
      <c r="EV1007" s="30"/>
      <c r="EW1007" s="30"/>
      <c r="EX1007" s="30"/>
      <c r="EY1007" s="30"/>
      <c r="EZ1007" s="30"/>
      <c r="FA1007" s="30"/>
      <c r="FB1007" s="30"/>
      <c r="FC1007" s="30"/>
      <c r="FD1007" s="30"/>
      <c r="FE1007" s="30"/>
      <c r="FF1007" s="30"/>
      <c r="FG1007" s="30"/>
      <c r="FH1007" s="30"/>
      <c r="FI1007" s="30"/>
      <c r="FJ1007" s="30"/>
      <c r="FK1007" s="30"/>
      <c r="FL1007" s="30"/>
      <c r="FM1007" s="30"/>
      <c r="FN1007" s="30"/>
      <c r="FO1007" s="30"/>
      <c r="FP1007" s="30"/>
      <c r="FQ1007" s="30"/>
      <c r="FR1007" s="30"/>
      <c r="FS1007" s="30"/>
      <c r="FT1007" s="30"/>
      <c r="FU1007" s="30"/>
      <c r="FV1007" s="30"/>
      <c r="FW1007" s="30"/>
      <c r="FX1007" s="30"/>
      <c r="FY1007" s="30"/>
      <c r="FZ1007" s="30"/>
      <c r="GA1007" s="30"/>
      <c r="GB1007" s="30"/>
      <c r="GC1007" s="30"/>
      <c r="GD1007" s="30"/>
      <c r="GE1007" s="30"/>
      <c r="GF1007" s="30"/>
      <c r="GG1007" s="30"/>
      <c r="GH1007" s="30"/>
      <c r="GI1007" s="30"/>
      <c r="GJ1007" s="30"/>
      <c r="GK1007" s="30"/>
      <c r="GL1007" s="30"/>
      <c r="GM1007" s="30"/>
      <c r="GN1007" s="30"/>
      <c r="GO1007" s="30"/>
      <c r="GP1007" s="30"/>
      <c r="GQ1007" s="30"/>
      <c r="GR1007" s="30"/>
      <c r="GS1007" s="30"/>
      <c r="GT1007" s="30"/>
      <c r="GU1007" s="30"/>
      <c r="GV1007" s="30"/>
      <c r="GW1007" s="30"/>
      <c r="GX1007" s="30"/>
      <c r="GY1007" s="30"/>
      <c r="GZ1007" s="30"/>
      <c r="HA1007" s="30"/>
      <c r="HB1007" s="30"/>
      <c r="HC1007" s="30"/>
      <c r="HD1007" s="30"/>
      <c r="HE1007" s="30"/>
      <c r="HF1007" s="30"/>
      <c r="HG1007" s="30"/>
      <c r="HH1007" s="30"/>
      <c r="HI1007" s="30"/>
      <c r="HJ1007" s="30"/>
      <c r="HK1007" s="30"/>
      <c r="HL1007" s="30"/>
      <c r="HM1007" s="30"/>
      <c r="HN1007" s="30"/>
      <c r="HO1007" s="30"/>
      <c r="HP1007" s="30"/>
      <c r="HQ1007" s="30"/>
      <c r="HR1007" s="30"/>
      <c r="HS1007" s="30"/>
      <c r="HT1007" s="30"/>
      <c r="HU1007" s="30"/>
      <c r="HV1007" s="30"/>
      <c r="HW1007" s="30"/>
      <c r="HX1007" s="30"/>
      <c r="HY1007" s="30"/>
      <c r="HZ1007" s="30"/>
      <c r="IA1007" s="30"/>
      <c r="IB1007" s="30"/>
      <c r="IC1007" s="30"/>
      <c r="ID1007" s="30"/>
      <c r="IE1007" s="30"/>
      <c r="IF1007" s="30"/>
      <c r="IG1007" s="30"/>
      <c r="IH1007" s="30"/>
      <c r="II1007" s="30"/>
      <c r="IJ1007" s="30"/>
      <c r="IK1007" s="30"/>
      <c r="IL1007" s="30"/>
    </row>
    <row r="1008" spans="1:246" s="28" customFormat="1">
      <c r="A1008" s="30"/>
      <c r="B1008" s="92"/>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c r="CS1008" s="30"/>
      <c r="CT1008" s="30"/>
      <c r="CU1008" s="30"/>
      <c r="CV1008" s="30"/>
      <c r="CW1008" s="30"/>
      <c r="CX1008" s="30"/>
      <c r="CY1008" s="30"/>
      <c r="CZ1008" s="30"/>
      <c r="DA1008" s="30"/>
      <c r="DB1008" s="30"/>
      <c r="DC1008" s="30"/>
      <c r="DD1008" s="30"/>
      <c r="DE1008" s="30"/>
      <c r="DF1008" s="30"/>
      <c r="DG1008" s="30"/>
      <c r="DH1008" s="30"/>
      <c r="DI1008" s="30"/>
      <c r="DJ1008" s="30"/>
      <c r="DK1008" s="30"/>
      <c r="DL1008" s="30"/>
      <c r="DM1008" s="30"/>
      <c r="DN1008" s="30"/>
      <c r="DO1008" s="30"/>
      <c r="DP1008" s="30"/>
      <c r="DQ1008" s="30"/>
      <c r="DR1008" s="30"/>
      <c r="DS1008" s="30"/>
      <c r="DT1008" s="30"/>
      <c r="DU1008" s="30"/>
      <c r="DV1008" s="30"/>
      <c r="DW1008" s="30"/>
      <c r="DX1008" s="30"/>
      <c r="DY1008" s="30"/>
      <c r="DZ1008" s="30"/>
      <c r="EA1008" s="30"/>
      <c r="EB1008" s="30"/>
      <c r="EC1008" s="30"/>
      <c r="ED1008" s="30"/>
      <c r="EE1008" s="30"/>
      <c r="EF1008" s="30"/>
      <c r="EG1008" s="30"/>
      <c r="EH1008" s="30"/>
      <c r="EI1008" s="30"/>
      <c r="EJ1008" s="30"/>
      <c r="EK1008" s="30"/>
      <c r="EL1008" s="30"/>
      <c r="EM1008" s="30"/>
      <c r="EN1008" s="30"/>
      <c r="EO1008" s="30"/>
      <c r="EP1008" s="30"/>
      <c r="EQ1008" s="30"/>
      <c r="ER1008" s="30"/>
      <c r="ES1008" s="30"/>
      <c r="ET1008" s="30"/>
      <c r="EU1008" s="30"/>
      <c r="EV1008" s="30"/>
      <c r="EW1008" s="30"/>
      <c r="EX1008" s="30"/>
      <c r="EY1008" s="30"/>
      <c r="EZ1008" s="30"/>
      <c r="FA1008" s="30"/>
      <c r="FB1008" s="30"/>
      <c r="FC1008" s="30"/>
      <c r="FD1008" s="30"/>
      <c r="FE1008" s="30"/>
      <c r="FF1008" s="30"/>
      <c r="FG1008" s="30"/>
      <c r="FH1008" s="30"/>
      <c r="FI1008" s="30"/>
      <c r="FJ1008" s="30"/>
      <c r="FK1008" s="30"/>
      <c r="FL1008" s="30"/>
      <c r="FM1008" s="30"/>
      <c r="FN1008" s="30"/>
      <c r="FO1008" s="30"/>
      <c r="FP1008" s="30"/>
      <c r="FQ1008" s="30"/>
      <c r="FR1008" s="30"/>
      <c r="FS1008" s="30"/>
      <c r="FT1008" s="30"/>
      <c r="FU1008" s="30"/>
      <c r="FV1008" s="30"/>
      <c r="FW1008" s="30"/>
      <c r="FX1008" s="30"/>
      <c r="FY1008" s="30"/>
      <c r="FZ1008" s="30"/>
      <c r="GA1008" s="30"/>
      <c r="GB1008" s="30"/>
      <c r="GC1008" s="30"/>
      <c r="GD1008" s="30"/>
      <c r="GE1008" s="30"/>
      <c r="GF1008" s="30"/>
      <c r="GG1008" s="30"/>
      <c r="GH1008" s="30"/>
      <c r="GI1008" s="30"/>
      <c r="GJ1008" s="30"/>
      <c r="GK1008" s="30"/>
      <c r="GL1008" s="30"/>
      <c r="GM1008" s="30"/>
      <c r="GN1008" s="30"/>
      <c r="GO1008" s="30"/>
      <c r="GP1008" s="30"/>
      <c r="GQ1008" s="30"/>
      <c r="GR1008" s="30"/>
      <c r="GS1008" s="30"/>
      <c r="GT1008" s="30"/>
      <c r="GU1008" s="30"/>
      <c r="GV1008" s="30"/>
      <c r="GW1008" s="30"/>
      <c r="GX1008" s="30"/>
      <c r="GY1008" s="30"/>
      <c r="GZ1008" s="30"/>
      <c r="HA1008" s="30"/>
      <c r="HB1008" s="30"/>
      <c r="HC1008" s="30"/>
      <c r="HD1008" s="30"/>
      <c r="HE1008" s="30"/>
      <c r="HF1008" s="30"/>
      <c r="HG1008" s="30"/>
      <c r="HH1008" s="30"/>
      <c r="HI1008" s="30"/>
      <c r="HJ1008" s="30"/>
      <c r="HK1008" s="30"/>
      <c r="HL1008" s="30"/>
      <c r="HM1008" s="30"/>
      <c r="HN1008" s="30"/>
      <c r="HO1008" s="30"/>
      <c r="HP1008" s="30"/>
      <c r="HQ1008" s="30"/>
      <c r="HR1008" s="30"/>
      <c r="HS1008" s="30"/>
      <c r="HT1008" s="30"/>
      <c r="HU1008" s="30"/>
      <c r="HV1008" s="30"/>
      <c r="HW1008" s="30"/>
      <c r="HX1008" s="30"/>
      <c r="HY1008" s="30"/>
      <c r="HZ1008" s="30"/>
      <c r="IA1008" s="30"/>
      <c r="IB1008" s="30"/>
      <c r="IC1008" s="30"/>
      <c r="ID1008" s="30"/>
      <c r="IE1008" s="30"/>
      <c r="IF1008" s="30"/>
      <c r="IG1008" s="30"/>
      <c r="IH1008" s="30"/>
      <c r="II1008" s="30"/>
      <c r="IJ1008" s="30"/>
      <c r="IK1008" s="30"/>
      <c r="IL1008" s="30"/>
    </row>
    <row r="1009" spans="1:246" s="28" customFormat="1">
      <c r="A1009" s="30"/>
      <c r="B1009" s="92"/>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c r="CS1009" s="30"/>
      <c r="CT1009" s="30"/>
      <c r="CU1009" s="30"/>
      <c r="CV1009" s="30"/>
      <c r="CW1009" s="30"/>
      <c r="CX1009" s="30"/>
      <c r="CY1009" s="30"/>
      <c r="CZ1009" s="30"/>
      <c r="DA1009" s="30"/>
      <c r="DB1009" s="30"/>
      <c r="DC1009" s="30"/>
      <c r="DD1009" s="30"/>
      <c r="DE1009" s="30"/>
      <c r="DF1009" s="30"/>
      <c r="DG1009" s="30"/>
      <c r="DH1009" s="30"/>
      <c r="DI1009" s="30"/>
      <c r="DJ1009" s="30"/>
      <c r="DK1009" s="30"/>
      <c r="DL1009" s="30"/>
      <c r="DM1009" s="30"/>
      <c r="DN1009" s="30"/>
      <c r="DO1009" s="30"/>
      <c r="DP1009" s="30"/>
      <c r="DQ1009" s="30"/>
      <c r="DR1009" s="30"/>
      <c r="DS1009" s="30"/>
      <c r="DT1009" s="30"/>
      <c r="DU1009" s="30"/>
      <c r="DV1009" s="30"/>
      <c r="DW1009" s="30"/>
      <c r="DX1009" s="30"/>
      <c r="DY1009" s="30"/>
      <c r="DZ1009" s="30"/>
      <c r="EA1009" s="30"/>
      <c r="EB1009" s="30"/>
      <c r="EC1009" s="30"/>
      <c r="ED1009" s="30"/>
      <c r="EE1009" s="30"/>
      <c r="EF1009" s="30"/>
      <c r="EG1009" s="30"/>
      <c r="EH1009" s="30"/>
      <c r="EI1009" s="30"/>
      <c r="EJ1009" s="30"/>
      <c r="EK1009" s="30"/>
      <c r="EL1009" s="30"/>
      <c r="EM1009" s="30"/>
      <c r="EN1009" s="30"/>
      <c r="EO1009" s="30"/>
      <c r="EP1009" s="30"/>
      <c r="EQ1009" s="30"/>
      <c r="ER1009" s="30"/>
      <c r="ES1009" s="30"/>
      <c r="ET1009" s="30"/>
      <c r="EU1009" s="30"/>
      <c r="EV1009" s="30"/>
      <c r="EW1009" s="30"/>
      <c r="EX1009" s="30"/>
      <c r="EY1009" s="30"/>
      <c r="EZ1009" s="30"/>
      <c r="FA1009" s="30"/>
      <c r="FB1009" s="30"/>
      <c r="FC1009" s="30"/>
      <c r="FD1009" s="30"/>
      <c r="FE1009" s="30"/>
      <c r="FF1009" s="30"/>
      <c r="FG1009" s="30"/>
      <c r="FH1009" s="30"/>
      <c r="FI1009" s="30"/>
      <c r="FJ1009" s="30"/>
      <c r="FK1009" s="30"/>
      <c r="FL1009" s="30"/>
      <c r="FM1009" s="30"/>
      <c r="FN1009" s="30"/>
      <c r="FO1009" s="30"/>
      <c r="FP1009" s="30"/>
      <c r="FQ1009" s="30"/>
      <c r="FR1009" s="30"/>
      <c r="FS1009" s="30"/>
      <c r="FT1009" s="30"/>
      <c r="FU1009" s="30"/>
      <c r="FV1009" s="30"/>
      <c r="FW1009" s="30"/>
      <c r="FX1009" s="30"/>
      <c r="FY1009" s="30"/>
      <c r="FZ1009" s="30"/>
      <c r="GA1009" s="30"/>
      <c r="GB1009" s="30"/>
      <c r="GC1009" s="30"/>
      <c r="GD1009" s="30"/>
      <c r="GE1009" s="30"/>
      <c r="GF1009" s="30"/>
      <c r="GG1009" s="30"/>
      <c r="GH1009" s="30"/>
      <c r="GI1009" s="30"/>
      <c r="GJ1009" s="30"/>
      <c r="GK1009" s="30"/>
      <c r="GL1009" s="30"/>
      <c r="GM1009" s="30"/>
      <c r="GN1009" s="30"/>
      <c r="GO1009" s="30"/>
      <c r="GP1009" s="30"/>
      <c r="GQ1009" s="30"/>
      <c r="GR1009" s="30"/>
      <c r="GS1009" s="30"/>
      <c r="GT1009" s="30"/>
      <c r="GU1009" s="30"/>
      <c r="GV1009" s="30"/>
      <c r="GW1009" s="30"/>
      <c r="GX1009" s="30"/>
      <c r="GY1009" s="30"/>
      <c r="GZ1009" s="30"/>
      <c r="HA1009" s="30"/>
      <c r="HB1009" s="30"/>
      <c r="HC1009" s="30"/>
      <c r="HD1009" s="30"/>
      <c r="HE1009" s="30"/>
      <c r="HF1009" s="30"/>
      <c r="HG1009" s="30"/>
      <c r="HH1009" s="30"/>
      <c r="HI1009" s="30"/>
      <c r="HJ1009" s="30"/>
      <c r="HK1009" s="30"/>
      <c r="HL1009" s="30"/>
      <c r="HM1009" s="30"/>
      <c r="HN1009" s="30"/>
      <c r="HO1009" s="30"/>
      <c r="HP1009" s="30"/>
      <c r="HQ1009" s="30"/>
      <c r="HR1009" s="30"/>
      <c r="HS1009" s="30"/>
      <c r="HT1009" s="30"/>
      <c r="HU1009" s="30"/>
      <c r="HV1009" s="30"/>
      <c r="HW1009" s="30"/>
      <c r="HX1009" s="30"/>
      <c r="HY1009" s="30"/>
      <c r="HZ1009" s="30"/>
      <c r="IA1009" s="30"/>
      <c r="IB1009" s="30"/>
      <c r="IC1009" s="30"/>
      <c r="ID1009" s="30"/>
      <c r="IE1009" s="30"/>
      <c r="IF1009" s="30"/>
      <c r="IG1009" s="30"/>
      <c r="IH1009" s="30"/>
      <c r="II1009" s="30"/>
      <c r="IJ1009" s="30"/>
      <c r="IK1009" s="30"/>
      <c r="IL1009" s="30"/>
    </row>
    <row r="1010" spans="1:246" s="28" customFormat="1">
      <c r="A1010" s="30"/>
      <c r="B1010" s="92"/>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c r="CS1010" s="30"/>
      <c r="CT1010" s="30"/>
      <c r="CU1010" s="30"/>
      <c r="CV1010" s="30"/>
      <c r="CW1010" s="30"/>
      <c r="CX1010" s="30"/>
      <c r="CY1010" s="30"/>
      <c r="CZ1010" s="30"/>
      <c r="DA1010" s="30"/>
      <c r="DB1010" s="30"/>
      <c r="DC1010" s="30"/>
      <c r="DD1010" s="30"/>
      <c r="DE1010" s="30"/>
      <c r="DF1010" s="30"/>
      <c r="DG1010" s="30"/>
      <c r="DH1010" s="30"/>
      <c r="DI1010" s="30"/>
      <c r="DJ1010" s="30"/>
      <c r="DK1010" s="30"/>
      <c r="DL1010" s="30"/>
      <c r="DM1010" s="30"/>
      <c r="DN1010" s="30"/>
      <c r="DO1010" s="30"/>
      <c r="DP1010" s="30"/>
      <c r="DQ1010" s="30"/>
      <c r="DR1010" s="30"/>
      <c r="DS1010" s="30"/>
      <c r="DT1010" s="30"/>
      <c r="DU1010" s="30"/>
      <c r="DV1010" s="30"/>
      <c r="DW1010" s="30"/>
      <c r="DX1010" s="30"/>
      <c r="DY1010" s="30"/>
      <c r="DZ1010" s="30"/>
      <c r="EA1010" s="30"/>
      <c r="EB1010" s="30"/>
      <c r="EC1010" s="30"/>
      <c r="ED1010" s="30"/>
      <c r="EE1010" s="30"/>
      <c r="EF1010" s="30"/>
      <c r="EG1010" s="30"/>
      <c r="EH1010" s="30"/>
      <c r="EI1010" s="30"/>
      <c r="EJ1010" s="30"/>
      <c r="EK1010" s="30"/>
      <c r="EL1010" s="30"/>
      <c r="EM1010" s="30"/>
      <c r="EN1010" s="30"/>
      <c r="EO1010" s="30"/>
      <c r="EP1010" s="30"/>
      <c r="EQ1010" s="30"/>
      <c r="ER1010" s="30"/>
      <c r="ES1010" s="30"/>
      <c r="ET1010" s="30"/>
      <c r="EU1010" s="30"/>
      <c r="EV1010" s="30"/>
      <c r="EW1010" s="30"/>
      <c r="EX1010" s="30"/>
      <c r="EY1010" s="30"/>
      <c r="EZ1010" s="30"/>
      <c r="FA1010" s="30"/>
      <c r="FB1010" s="30"/>
      <c r="FC1010" s="30"/>
      <c r="FD1010" s="30"/>
      <c r="FE1010" s="30"/>
      <c r="FF1010" s="30"/>
      <c r="FG1010" s="30"/>
      <c r="FH1010" s="30"/>
      <c r="FI1010" s="30"/>
      <c r="FJ1010" s="30"/>
      <c r="FK1010" s="30"/>
      <c r="FL1010" s="30"/>
      <c r="FM1010" s="30"/>
      <c r="FN1010" s="30"/>
      <c r="FO1010" s="30"/>
      <c r="FP1010" s="30"/>
      <c r="FQ1010" s="30"/>
      <c r="FR1010" s="30"/>
      <c r="FS1010" s="30"/>
      <c r="FT1010" s="30"/>
      <c r="FU1010" s="30"/>
      <c r="FV1010" s="30"/>
      <c r="FW1010" s="30"/>
      <c r="FX1010" s="30"/>
      <c r="FY1010" s="30"/>
      <c r="FZ1010" s="30"/>
      <c r="GA1010" s="30"/>
      <c r="GB1010" s="30"/>
      <c r="GC1010" s="30"/>
      <c r="GD1010" s="30"/>
      <c r="GE1010" s="30"/>
      <c r="GF1010" s="30"/>
      <c r="GG1010" s="30"/>
      <c r="GH1010" s="30"/>
      <c r="GI1010" s="30"/>
      <c r="GJ1010" s="30"/>
      <c r="GK1010" s="30"/>
      <c r="GL1010" s="30"/>
      <c r="GM1010" s="30"/>
      <c r="GN1010" s="30"/>
      <c r="GO1010" s="30"/>
      <c r="GP1010" s="30"/>
      <c r="GQ1010" s="30"/>
      <c r="GR1010" s="30"/>
      <c r="GS1010" s="30"/>
      <c r="GT1010" s="30"/>
      <c r="GU1010" s="30"/>
      <c r="GV1010" s="30"/>
      <c r="GW1010" s="30"/>
      <c r="GX1010" s="30"/>
      <c r="GY1010" s="30"/>
      <c r="GZ1010" s="30"/>
      <c r="HA1010" s="30"/>
      <c r="HB1010" s="30"/>
      <c r="HC1010" s="30"/>
      <c r="HD1010" s="30"/>
      <c r="HE1010" s="30"/>
      <c r="HF1010" s="30"/>
      <c r="HG1010" s="30"/>
      <c r="HH1010" s="30"/>
      <c r="HI1010" s="30"/>
      <c r="HJ1010" s="30"/>
      <c r="HK1010" s="30"/>
      <c r="HL1010" s="30"/>
      <c r="HM1010" s="30"/>
      <c r="HN1010" s="30"/>
      <c r="HO1010" s="30"/>
      <c r="HP1010" s="30"/>
      <c r="HQ1010" s="30"/>
      <c r="HR1010" s="30"/>
      <c r="HS1010" s="30"/>
      <c r="HT1010" s="30"/>
      <c r="HU1010" s="30"/>
      <c r="HV1010" s="30"/>
      <c r="HW1010" s="30"/>
      <c r="HX1010" s="30"/>
      <c r="HY1010" s="30"/>
      <c r="HZ1010" s="30"/>
      <c r="IA1010" s="30"/>
      <c r="IB1010" s="30"/>
      <c r="IC1010" s="30"/>
      <c r="ID1010" s="30"/>
      <c r="IE1010" s="30"/>
      <c r="IF1010" s="30"/>
      <c r="IG1010" s="30"/>
      <c r="IH1010" s="30"/>
      <c r="II1010" s="30"/>
      <c r="IJ1010" s="30"/>
      <c r="IK1010" s="30"/>
      <c r="IL1010" s="30"/>
    </row>
    <row r="1011" spans="1:246" s="28" customFormat="1">
      <c r="A1011" s="30"/>
      <c r="B1011" s="92"/>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c r="CS1011" s="30"/>
      <c r="CT1011" s="30"/>
      <c r="CU1011" s="30"/>
      <c r="CV1011" s="30"/>
      <c r="CW1011" s="30"/>
      <c r="CX1011" s="30"/>
      <c r="CY1011" s="30"/>
      <c r="CZ1011" s="30"/>
      <c r="DA1011" s="30"/>
      <c r="DB1011" s="30"/>
      <c r="DC1011" s="30"/>
      <c r="DD1011" s="30"/>
      <c r="DE1011" s="30"/>
      <c r="DF1011" s="30"/>
      <c r="DG1011" s="30"/>
      <c r="DH1011" s="30"/>
      <c r="DI1011" s="30"/>
      <c r="DJ1011" s="30"/>
      <c r="DK1011" s="30"/>
      <c r="DL1011" s="30"/>
      <c r="DM1011" s="30"/>
      <c r="DN1011" s="30"/>
      <c r="DO1011" s="30"/>
      <c r="DP1011" s="30"/>
      <c r="DQ1011" s="30"/>
      <c r="DR1011" s="30"/>
      <c r="DS1011" s="30"/>
      <c r="DT1011" s="30"/>
      <c r="DU1011" s="30"/>
      <c r="DV1011" s="30"/>
      <c r="DW1011" s="30"/>
      <c r="DX1011" s="30"/>
      <c r="DY1011" s="30"/>
      <c r="DZ1011" s="30"/>
      <c r="EA1011" s="30"/>
      <c r="EB1011" s="30"/>
      <c r="EC1011" s="30"/>
      <c r="ED1011" s="30"/>
      <c r="EE1011" s="30"/>
      <c r="EF1011" s="30"/>
      <c r="EG1011" s="30"/>
      <c r="EH1011" s="30"/>
      <c r="EI1011" s="30"/>
      <c r="EJ1011" s="30"/>
      <c r="EK1011" s="30"/>
      <c r="EL1011" s="30"/>
      <c r="EM1011" s="30"/>
      <c r="EN1011" s="30"/>
      <c r="EO1011" s="30"/>
      <c r="EP1011" s="30"/>
      <c r="EQ1011" s="30"/>
      <c r="ER1011" s="30"/>
      <c r="ES1011" s="30"/>
      <c r="ET1011" s="30"/>
      <c r="EU1011" s="30"/>
      <c r="EV1011" s="30"/>
      <c r="EW1011" s="30"/>
      <c r="EX1011" s="30"/>
      <c r="EY1011" s="30"/>
      <c r="EZ1011" s="30"/>
      <c r="FA1011" s="30"/>
      <c r="FB1011" s="30"/>
      <c r="FC1011" s="30"/>
      <c r="FD1011" s="30"/>
      <c r="FE1011" s="30"/>
      <c r="FF1011" s="30"/>
      <c r="FG1011" s="30"/>
      <c r="FH1011" s="30"/>
      <c r="FI1011" s="30"/>
      <c r="FJ1011" s="30"/>
      <c r="FK1011" s="30"/>
      <c r="FL1011" s="30"/>
      <c r="FM1011" s="30"/>
      <c r="FN1011" s="30"/>
      <c r="FO1011" s="30"/>
      <c r="FP1011" s="30"/>
      <c r="FQ1011" s="30"/>
      <c r="FR1011" s="30"/>
      <c r="FS1011" s="30"/>
      <c r="FT1011" s="30"/>
      <c r="FU1011" s="30"/>
      <c r="FV1011" s="30"/>
      <c r="FW1011" s="30"/>
      <c r="FX1011" s="30"/>
      <c r="FY1011" s="30"/>
      <c r="FZ1011" s="30"/>
      <c r="GA1011" s="30"/>
      <c r="GB1011" s="30"/>
      <c r="GC1011" s="30"/>
      <c r="GD1011" s="30"/>
      <c r="GE1011" s="30"/>
      <c r="GF1011" s="30"/>
      <c r="GG1011" s="30"/>
      <c r="GH1011" s="30"/>
      <c r="GI1011" s="30"/>
      <c r="GJ1011" s="30"/>
      <c r="GK1011" s="30"/>
      <c r="GL1011" s="30"/>
      <c r="GM1011" s="30"/>
      <c r="GN1011" s="30"/>
      <c r="GO1011" s="30"/>
      <c r="GP1011" s="30"/>
      <c r="GQ1011" s="30"/>
      <c r="GR1011" s="30"/>
      <c r="GS1011" s="30"/>
      <c r="GT1011" s="30"/>
      <c r="GU1011" s="30"/>
      <c r="GV1011" s="30"/>
      <c r="GW1011" s="30"/>
      <c r="GX1011" s="30"/>
      <c r="GY1011" s="30"/>
      <c r="GZ1011" s="30"/>
      <c r="HA1011" s="30"/>
      <c r="HB1011" s="30"/>
      <c r="HC1011" s="30"/>
      <c r="HD1011" s="30"/>
      <c r="HE1011" s="30"/>
      <c r="HF1011" s="30"/>
      <c r="HG1011" s="30"/>
      <c r="HH1011" s="30"/>
      <c r="HI1011" s="30"/>
      <c r="HJ1011" s="30"/>
      <c r="HK1011" s="30"/>
      <c r="HL1011" s="30"/>
      <c r="HM1011" s="30"/>
      <c r="HN1011" s="30"/>
      <c r="HO1011" s="30"/>
      <c r="HP1011" s="30"/>
      <c r="HQ1011" s="30"/>
      <c r="HR1011" s="30"/>
      <c r="HS1011" s="30"/>
      <c r="HT1011" s="30"/>
      <c r="HU1011" s="30"/>
      <c r="HV1011" s="30"/>
      <c r="HW1011" s="30"/>
      <c r="HX1011" s="30"/>
      <c r="HY1011" s="30"/>
      <c r="HZ1011" s="30"/>
      <c r="IA1011" s="30"/>
      <c r="IB1011" s="30"/>
      <c r="IC1011" s="30"/>
      <c r="ID1011" s="30"/>
      <c r="IE1011" s="30"/>
      <c r="IF1011" s="30"/>
      <c r="IG1011" s="30"/>
      <c r="IH1011" s="30"/>
      <c r="II1011" s="30"/>
      <c r="IJ1011" s="30"/>
      <c r="IK1011" s="30"/>
      <c r="IL1011" s="30"/>
    </row>
    <row r="1012" spans="1:246" s="28" customFormat="1">
      <c r="A1012" s="30"/>
      <c r="B1012" s="92"/>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c r="CS1012" s="30"/>
      <c r="CT1012" s="30"/>
      <c r="CU1012" s="30"/>
      <c r="CV1012" s="30"/>
      <c r="CW1012" s="30"/>
      <c r="CX1012" s="30"/>
      <c r="CY1012" s="30"/>
      <c r="CZ1012" s="30"/>
      <c r="DA1012" s="30"/>
      <c r="DB1012" s="30"/>
      <c r="DC1012" s="30"/>
      <c r="DD1012" s="30"/>
      <c r="DE1012" s="30"/>
      <c r="DF1012" s="30"/>
      <c r="DG1012" s="30"/>
      <c r="DH1012" s="30"/>
      <c r="DI1012" s="30"/>
      <c r="DJ1012" s="30"/>
      <c r="DK1012" s="30"/>
      <c r="DL1012" s="30"/>
      <c r="DM1012" s="30"/>
      <c r="DN1012" s="30"/>
      <c r="DO1012" s="30"/>
      <c r="DP1012" s="30"/>
      <c r="DQ1012" s="30"/>
      <c r="DR1012" s="30"/>
      <c r="DS1012" s="30"/>
      <c r="DT1012" s="30"/>
      <c r="DU1012" s="30"/>
      <c r="DV1012" s="30"/>
      <c r="DW1012" s="30"/>
      <c r="DX1012" s="30"/>
      <c r="DY1012" s="30"/>
      <c r="DZ1012" s="30"/>
      <c r="EA1012" s="30"/>
      <c r="EB1012" s="30"/>
      <c r="EC1012" s="30"/>
      <c r="ED1012" s="30"/>
      <c r="EE1012" s="30"/>
      <c r="EF1012" s="30"/>
      <c r="EG1012" s="30"/>
      <c r="EH1012" s="30"/>
      <c r="EI1012" s="30"/>
      <c r="EJ1012" s="30"/>
      <c r="EK1012" s="30"/>
      <c r="EL1012" s="30"/>
      <c r="EM1012" s="30"/>
      <c r="EN1012" s="30"/>
      <c r="EO1012" s="30"/>
      <c r="EP1012" s="30"/>
      <c r="EQ1012" s="30"/>
      <c r="ER1012" s="30"/>
      <c r="ES1012" s="30"/>
      <c r="ET1012" s="30"/>
      <c r="EU1012" s="30"/>
      <c r="EV1012" s="30"/>
      <c r="EW1012" s="30"/>
      <c r="EX1012" s="30"/>
      <c r="EY1012" s="30"/>
      <c r="EZ1012" s="30"/>
      <c r="FA1012" s="30"/>
      <c r="FB1012" s="30"/>
      <c r="FC1012" s="30"/>
      <c r="FD1012" s="30"/>
      <c r="FE1012" s="30"/>
      <c r="FF1012" s="30"/>
      <c r="FG1012" s="30"/>
      <c r="FH1012" s="30"/>
      <c r="FI1012" s="30"/>
      <c r="FJ1012" s="30"/>
      <c r="FK1012" s="30"/>
      <c r="FL1012" s="30"/>
      <c r="FM1012" s="30"/>
      <c r="FN1012" s="30"/>
      <c r="FO1012" s="30"/>
      <c r="FP1012" s="30"/>
      <c r="FQ1012" s="30"/>
      <c r="FR1012" s="30"/>
      <c r="FS1012" s="30"/>
      <c r="FT1012" s="30"/>
      <c r="FU1012" s="30"/>
      <c r="FV1012" s="30"/>
      <c r="FW1012" s="30"/>
      <c r="FX1012" s="30"/>
      <c r="FY1012" s="30"/>
      <c r="FZ1012" s="30"/>
      <c r="GA1012" s="30"/>
      <c r="GB1012" s="30"/>
      <c r="GC1012" s="30"/>
      <c r="GD1012" s="30"/>
      <c r="GE1012" s="30"/>
      <c r="GF1012" s="30"/>
      <c r="GG1012" s="30"/>
      <c r="GH1012" s="30"/>
      <c r="GI1012" s="30"/>
      <c r="GJ1012" s="30"/>
      <c r="GK1012" s="30"/>
      <c r="GL1012" s="30"/>
      <c r="GM1012" s="30"/>
      <c r="GN1012" s="30"/>
      <c r="GO1012" s="30"/>
      <c r="GP1012" s="30"/>
      <c r="GQ1012" s="30"/>
      <c r="GR1012" s="30"/>
      <c r="GS1012" s="30"/>
      <c r="GT1012" s="30"/>
      <c r="GU1012" s="30"/>
      <c r="GV1012" s="30"/>
      <c r="GW1012" s="30"/>
      <c r="GX1012" s="30"/>
      <c r="GY1012" s="30"/>
      <c r="GZ1012" s="30"/>
      <c r="HA1012" s="30"/>
      <c r="HB1012" s="30"/>
      <c r="HC1012" s="30"/>
      <c r="HD1012" s="30"/>
      <c r="HE1012" s="30"/>
      <c r="HF1012" s="30"/>
      <c r="HG1012" s="30"/>
      <c r="HH1012" s="30"/>
      <c r="HI1012" s="30"/>
      <c r="HJ1012" s="30"/>
      <c r="HK1012" s="30"/>
      <c r="HL1012" s="30"/>
      <c r="HM1012" s="30"/>
      <c r="HN1012" s="30"/>
      <c r="HO1012" s="30"/>
      <c r="HP1012" s="30"/>
      <c r="HQ1012" s="30"/>
      <c r="HR1012" s="30"/>
      <c r="HS1012" s="30"/>
      <c r="HT1012" s="30"/>
      <c r="HU1012" s="30"/>
      <c r="HV1012" s="30"/>
      <c r="HW1012" s="30"/>
      <c r="HX1012" s="30"/>
      <c r="HY1012" s="30"/>
      <c r="HZ1012" s="30"/>
      <c r="IA1012" s="30"/>
      <c r="IB1012" s="30"/>
      <c r="IC1012" s="30"/>
      <c r="ID1012" s="30"/>
      <c r="IE1012" s="30"/>
      <c r="IF1012" s="30"/>
      <c r="IG1012" s="30"/>
      <c r="IH1012" s="30"/>
      <c r="II1012" s="30"/>
      <c r="IJ1012" s="30"/>
      <c r="IK1012" s="30"/>
      <c r="IL1012" s="30"/>
    </row>
    <row r="1013" spans="1:246" s="28" customFormat="1">
      <c r="A1013" s="30"/>
      <c r="B1013" s="92"/>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c r="CS1013" s="30"/>
      <c r="CT1013" s="30"/>
      <c r="CU1013" s="30"/>
      <c r="CV1013" s="30"/>
      <c r="CW1013" s="30"/>
      <c r="CX1013" s="30"/>
      <c r="CY1013" s="30"/>
      <c r="CZ1013" s="30"/>
      <c r="DA1013" s="30"/>
      <c r="DB1013" s="30"/>
      <c r="DC1013" s="30"/>
      <c r="DD1013" s="30"/>
      <c r="DE1013" s="30"/>
      <c r="DF1013" s="30"/>
      <c r="DG1013" s="30"/>
      <c r="DH1013" s="30"/>
      <c r="DI1013" s="30"/>
      <c r="DJ1013" s="30"/>
      <c r="DK1013" s="30"/>
      <c r="DL1013" s="30"/>
      <c r="DM1013" s="30"/>
      <c r="DN1013" s="30"/>
      <c r="DO1013" s="30"/>
      <c r="DP1013" s="30"/>
      <c r="DQ1013" s="30"/>
      <c r="DR1013" s="30"/>
      <c r="DS1013" s="30"/>
      <c r="DT1013" s="30"/>
      <c r="DU1013" s="30"/>
      <c r="DV1013" s="30"/>
      <c r="DW1013" s="30"/>
      <c r="DX1013" s="30"/>
      <c r="DY1013" s="30"/>
      <c r="DZ1013" s="30"/>
      <c r="EA1013" s="30"/>
      <c r="EB1013" s="30"/>
      <c r="EC1013" s="30"/>
      <c r="ED1013" s="30"/>
      <c r="EE1013" s="30"/>
      <c r="EF1013" s="30"/>
      <c r="EG1013" s="30"/>
      <c r="EH1013" s="30"/>
      <c r="EI1013" s="30"/>
      <c r="EJ1013" s="30"/>
      <c r="EK1013" s="30"/>
      <c r="EL1013" s="30"/>
      <c r="EM1013" s="30"/>
      <c r="EN1013" s="30"/>
      <c r="EO1013" s="30"/>
      <c r="EP1013" s="30"/>
      <c r="EQ1013" s="30"/>
      <c r="ER1013" s="30"/>
      <c r="ES1013" s="30"/>
      <c r="ET1013" s="30"/>
      <c r="EU1013" s="30"/>
      <c r="EV1013" s="30"/>
      <c r="EW1013" s="30"/>
      <c r="EX1013" s="30"/>
      <c r="EY1013" s="30"/>
      <c r="EZ1013" s="30"/>
      <c r="FA1013" s="30"/>
      <c r="FB1013" s="30"/>
      <c r="FC1013" s="30"/>
      <c r="FD1013" s="30"/>
      <c r="FE1013" s="30"/>
      <c r="FF1013" s="30"/>
      <c r="FG1013" s="30"/>
      <c r="FH1013" s="30"/>
      <c r="FI1013" s="30"/>
      <c r="FJ1013" s="30"/>
      <c r="FK1013" s="30"/>
      <c r="FL1013" s="30"/>
      <c r="FM1013" s="30"/>
      <c r="FN1013" s="30"/>
      <c r="FO1013" s="30"/>
      <c r="FP1013" s="30"/>
      <c r="FQ1013" s="30"/>
      <c r="FR1013" s="30"/>
      <c r="FS1013" s="30"/>
      <c r="FT1013" s="30"/>
      <c r="FU1013" s="30"/>
      <c r="FV1013" s="30"/>
      <c r="FW1013" s="30"/>
      <c r="FX1013" s="30"/>
      <c r="FY1013" s="30"/>
      <c r="FZ1013" s="30"/>
      <c r="GA1013" s="30"/>
      <c r="GB1013" s="30"/>
      <c r="GC1013" s="30"/>
      <c r="GD1013" s="30"/>
      <c r="GE1013" s="30"/>
      <c r="GF1013" s="30"/>
      <c r="GG1013" s="30"/>
      <c r="GH1013" s="30"/>
      <c r="GI1013" s="30"/>
      <c r="GJ1013" s="30"/>
      <c r="GK1013" s="30"/>
      <c r="GL1013" s="30"/>
      <c r="GM1013" s="30"/>
      <c r="GN1013" s="30"/>
      <c r="GO1013" s="30"/>
      <c r="GP1013" s="30"/>
      <c r="GQ1013" s="30"/>
      <c r="GR1013" s="30"/>
      <c r="GS1013" s="30"/>
      <c r="GT1013" s="30"/>
      <c r="GU1013" s="30"/>
      <c r="GV1013" s="30"/>
      <c r="GW1013" s="30"/>
      <c r="GX1013" s="30"/>
      <c r="GY1013" s="30"/>
      <c r="GZ1013" s="30"/>
      <c r="HA1013" s="30"/>
      <c r="HB1013" s="30"/>
      <c r="HC1013" s="30"/>
      <c r="HD1013" s="30"/>
      <c r="HE1013" s="30"/>
      <c r="HF1013" s="30"/>
      <c r="HG1013" s="30"/>
      <c r="HH1013" s="30"/>
      <c r="HI1013" s="30"/>
      <c r="HJ1013" s="30"/>
      <c r="HK1013" s="30"/>
      <c r="HL1013" s="30"/>
      <c r="HM1013" s="30"/>
      <c r="HN1013" s="30"/>
      <c r="HO1013" s="30"/>
      <c r="HP1013" s="30"/>
      <c r="HQ1013" s="30"/>
      <c r="HR1013" s="30"/>
      <c r="HS1013" s="30"/>
      <c r="HT1013" s="30"/>
      <c r="HU1013" s="30"/>
      <c r="HV1013" s="30"/>
      <c r="HW1013" s="30"/>
      <c r="HX1013" s="30"/>
      <c r="HY1013" s="30"/>
      <c r="HZ1013" s="30"/>
      <c r="IA1013" s="30"/>
      <c r="IB1013" s="30"/>
      <c r="IC1013" s="30"/>
      <c r="ID1013" s="30"/>
      <c r="IE1013" s="30"/>
      <c r="IF1013" s="30"/>
      <c r="IG1013" s="30"/>
      <c r="IH1013" s="30"/>
      <c r="II1013" s="30"/>
      <c r="IJ1013" s="30"/>
      <c r="IK1013" s="30"/>
      <c r="IL1013" s="30"/>
    </row>
    <row r="1014" spans="1:246" s="28" customFormat="1">
      <c r="A1014" s="30"/>
      <c r="B1014" s="92"/>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c r="CS1014" s="30"/>
      <c r="CT1014" s="30"/>
      <c r="CU1014" s="30"/>
      <c r="CV1014" s="30"/>
      <c r="CW1014" s="30"/>
      <c r="CX1014" s="30"/>
      <c r="CY1014" s="30"/>
      <c r="CZ1014" s="30"/>
      <c r="DA1014" s="30"/>
      <c r="DB1014" s="30"/>
      <c r="DC1014" s="30"/>
      <c r="DD1014" s="30"/>
      <c r="DE1014" s="30"/>
      <c r="DF1014" s="30"/>
      <c r="DG1014" s="30"/>
      <c r="DH1014" s="30"/>
      <c r="DI1014" s="30"/>
      <c r="DJ1014" s="30"/>
      <c r="DK1014" s="30"/>
      <c r="DL1014" s="30"/>
      <c r="DM1014" s="30"/>
      <c r="DN1014" s="30"/>
      <c r="DO1014" s="30"/>
      <c r="DP1014" s="30"/>
      <c r="DQ1014" s="30"/>
      <c r="DR1014" s="30"/>
      <c r="DS1014" s="30"/>
      <c r="DT1014" s="30"/>
      <c r="DU1014" s="30"/>
      <c r="DV1014" s="30"/>
      <c r="DW1014" s="30"/>
      <c r="DX1014" s="30"/>
      <c r="DY1014" s="30"/>
      <c r="DZ1014" s="30"/>
      <c r="EA1014" s="30"/>
      <c r="EB1014" s="30"/>
      <c r="EC1014" s="30"/>
      <c r="ED1014" s="30"/>
      <c r="EE1014" s="30"/>
      <c r="EF1014" s="30"/>
      <c r="EG1014" s="30"/>
      <c r="EH1014" s="30"/>
      <c r="EI1014" s="30"/>
      <c r="EJ1014" s="30"/>
      <c r="EK1014" s="30"/>
      <c r="EL1014" s="30"/>
      <c r="EM1014" s="30"/>
      <c r="EN1014" s="30"/>
      <c r="EO1014" s="30"/>
      <c r="EP1014" s="30"/>
      <c r="EQ1014" s="30"/>
      <c r="ER1014" s="30"/>
      <c r="ES1014" s="30"/>
      <c r="ET1014" s="30"/>
      <c r="EU1014" s="30"/>
      <c r="EV1014" s="30"/>
      <c r="EW1014" s="30"/>
      <c r="EX1014" s="30"/>
      <c r="EY1014" s="30"/>
      <c r="EZ1014" s="30"/>
      <c r="FA1014" s="30"/>
      <c r="FB1014" s="30"/>
      <c r="FC1014" s="30"/>
      <c r="FD1014" s="30"/>
      <c r="FE1014" s="30"/>
      <c r="FF1014" s="30"/>
      <c r="FG1014" s="30"/>
      <c r="FH1014" s="30"/>
      <c r="FI1014" s="30"/>
      <c r="FJ1014" s="30"/>
      <c r="FK1014" s="30"/>
      <c r="FL1014" s="30"/>
      <c r="FM1014" s="30"/>
      <c r="FN1014" s="30"/>
      <c r="FO1014" s="30"/>
      <c r="FP1014" s="30"/>
      <c r="FQ1014" s="30"/>
      <c r="FR1014" s="30"/>
      <c r="FS1014" s="30"/>
      <c r="FT1014" s="30"/>
      <c r="FU1014" s="30"/>
      <c r="FV1014" s="30"/>
      <c r="FW1014" s="30"/>
      <c r="FX1014" s="30"/>
      <c r="FY1014" s="30"/>
      <c r="FZ1014" s="30"/>
      <c r="GA1014" s="30"/>
      <c r="GB1014" s="30"/>
      <c r="GC1014" s="30"/>
      <c r="GD1014" s="30"/>
      <c r="GE1014" s="30"/>
      <c r="GF1014" s="30"/>
      <c r="GG1014" s="30"/>
      <c r="GH1014" s="30"/>
      <c r="GI1014" s="30"/>
      <c r="GJ1014" s="30"/>
      <c r="GK1014" s="30"/>
      <c r="GL1014" s="30"/>
      <c r="GM1014" s="30"/>
      <c r="GN1014" s="30"/>
      <c r="GO1014" s="30"/>
      <c r="GP1014" s="30"/>
      <c r="GQ1014" s="30"/>
      <c r="GR1014" s="30"/>
      <c r="GS1014" s="30"/>
      <c r="GT1014" s="30"/>
      <c r="GU1014" s="30"/>
      <c r="GV1014" s="30"/>
      <c r="GW1014" s="30"/>
      <c r="GX1014" s="30"/>
      <c r="GY1014" s="30"/>
      <c r="GZ1014" s="30"/>
      <c r="HA1014" s="30"/>
      <c r="HB1014" s="30"/>
      <c r="HC1014" s="30"/>
      <c r="HD1014" s="30"/>
      <c r="HE1014" s="30"/>
      <c r="HF1014" s="30"/>
      <c r="HG1014" s="30"/>
      <c r="HH1014" s="30"/>
      <c r="HI1014" s="30"/>
      <c r="HJ1014" s="30"/>
      <c r="HK1014" s="30"/>
      <c r="HL1014" s="30"/>
      <c r="HM1014" s="30"/>
      <c r="HN1014" s="30"/>
      <c r="HO1014" s="30"/>
      <c r="HP1014" s="30"/>
      <c r="HQ1014" s="30"/>
      <c r="HR1014" s="30"/>
      <c r="HS1014" s="30"/>
      <c r="HT1014" s="30"/>
      <c r="HU1014" s="30"/>
      <c r="HV1014" s="30"/>
      <c r="HW1014" s="30"/>
      <c r="HX1014" s="30"/>
      <c r="HY1014" s="30"/>
      <c r="HZ1014" s="30"/>
      <c r="IA1014" s="30"/>
      <c r="IB1014" s="30"/>
      <c r="IC1014" s="30"/>
      <c r="ID1014" s="30"/>
      <c r="IE1014" s="30"/>
      <c r="IF1014" s="30"/>
      <c r="IG1014" s="30"/>
      <c r="IH1014" s="30"/>
      <c r="II1014" s="30"/>
      <c r="IJ1014" s="30"/>
      <c r="IK1014" s="30"/>
      <c r="IL1014" s="30"/>
    </row>
    <row r="1015" spans="1:246" s="28" customFormat="1">
      <c r="A1015" s="30"/>
      <c r="B1015" s="92"/>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c r="CS1015" s="30"/>
      <c r="CT1015" s="30"/>
      <c r="CU1015" s="30"/>
      <c r="CV1015" s="30"/>
      <c r="CW1015" s="30"/>
      <c r="CX1015" s="30"/>
      <c r="CY1015" s="30"/>
      <c r="CZ1015" s="30"/>
      <c r="DA1015" s="30"/>
      <c r="DB1015" s="30"/>
      <c r="DC1015" s="30"/>
      <c r="DD1015" s="30"/>
      <c r="DE1015" s="30"/>
      <c r="DF1015" s="30"/>
      <c r="DG1015" s="30"/>
      <c r="DH1015" s="30"/>
      <c r="DI1015" s="30"/>
      <c r="DJ1015" s="30"/>
      <c r="DK1015" s="30"/>
      <c r="DL1015" s="30"/>
      <c r="DM1015" s="30"/>
      <c r="DN1015" s="30"/>
      <c r="DO1015" s="30"/>
      <c r="DP1015" s="30"/>
      <c r="DQ1015" s="30"/>
      <c r="DR1015" s="30"/>
      <c r="DS1015" s="30"/>
      <c r="DT1015" s="30"/>
      <c r="DU1015" s="30"/>
      <c r="DV1015" s="30"/>
      <c r="DW1015" s="30"/>
      <c r="DX1015" s="30"/>
      <c r="DY1015" s="30"/>
      <c r="DZ1015" s="30"/>
      <c r="EA1015" s="30"/>
      <c r="EB1015" s="30"/>
      <c r="EC1015" s="30"/>
      <c r="ED1015" s="30"/>
      <c r="EE1015" s="30"/>
      <c r="EF1015" s="30"/>
      <c r="EG1015" s="30"/>
      <c r="EH1015" s="30"/>
      <c r="EI1015" s="30"/>
      <c r="EJ1015" s="30"/>
      <c r="EK1015" s="30"/>
      <c r="EL1015" s="30"/>
      <c r="EM1015" s="30"/>
      <c r="EN1015" s="30"/>
      <c r="EO1015" s="30"/>
      <c r="EP1015" s="30"/>
      <c r="EQ1015" s="30"/>
      <c r="ER1015" s="30"/>
      <c r="ES1015" s="30"/>
      <c r="ET1015" s="30"/>
      <c r="EU1015" s="30"/>
      <c r="EV1015" s="30"/>
      <c r="EW1015" s="30"/>
      <c r="EX1015" s="30"/>
      <c r="EY1015" s="30"/>
      <c r="EZ1015" s="30"/>
      <c r="FA1015" s="30"/>
      <c r="FB1015" s="30"/>
      <c r="FC1015" s="30"/>
      <c r="FD1015" s="30"/>
      <c r="FE1015" s="30"/>
      <c r="FF1015" s="30"/>
      <c r="FG1015" s="30"/>
      <c r="FH1015" s="30"/>
      <c r="FI1015" s="30"/>
      <c r="FJ1015" s="30"/>
      <c r="FK1015" s="30"/>
      <c r="FL1015" s="30"/>
      <c r="FM1015" s="30"/>
      <c r="FN1015" s="30"/>
      <c r="FO1015" s="30"/>
      <c r="FP1015" s="30"/>
      <c r="FQ1015" s="30"/>
      <c r="FR1015" s="30"/>
      <c r="FS1015" s="30"/>
      <c r="FT1015" s="30"/>
      <c r="FU1015" s="30"/>
      <c r="FV1015" s="30"/>
      <c r="FW1015" s="30"/>
      <c r="FX1015" s="30"/>
      <c r="FY1015" s="30"/>
      <c r="FZ1015" s="30"/>
      <c r="GA1015" s="30"/>
      <c r="GB1015" s="30"/>
      <c r="GC1015" s="30"/>
      <c r="GD1015" s="30"/>
      <c r="GE1015" s="30"/>
      <c r="GF1015" s="30"/>
      <c r="GG1015" s="30"/>
      <c r="GH1015" s="30"/>
      <c r="GI1015" s="30"/>
      <c r="GJ1015" s="30"/>
      <c r="GK1015" s="30"/>
      <c r="GL1015" s="30"/>
      <c r="GM1015" s="30"/>
      <c r="GN1015" s="30"/>
      <c r="GO1015" s="30"/>
      <c r="GP1015" s="30"/>
      <c r="GQ1015" s="30"/>
      <c r="GR1015" s="30"/>
      <c r="GS1015" s="30"/>
      <c r="GT1015" s="30"/>
      <c r="GU1015" s="30"/>
      <c r="GV1015" s="30"/>
      <c r="GW1015" s="30"/>
      <c r="GX1015" s="30"/>
      <c r="GY1015" s="30"/>
      <c r="GZ1015" s="30"/>
      <c r="HA1015" s="30"/>
      <c r="HB1015" s="30"/>
      <c r="HC1015" s="30"/>
      <c r="HD1015" s="30"/>
      <c r="HE1015" s="30"/>
      <c r="HF1015" s="30"/>
      <c r="HG1015" s="30"/>
      <c r="HH1015" s="30"/>
      <c r="HI1015" s="30"/>
      <c r="HJ1015" s="30"/>
      <c r="HK1015" s="30"/>
      <c r="HL1015" s="30"/>
      <c r="HM1015" s="30"/>
      <c r="HN1015" s="30"/>
      <c r="HO1015" s="30"/>
      <c r="HP1015" s="30"/>
      <c r="HQ1015" s="30"/>
      <c r="HR1015" s="30"/>
      <c r="HS1015" s="30"/>
      <c r="HT1015" s="30"/>
      <c r="HU1015" s="30"/>
      <c r="HV1015" s="30"/>
      <c r="HW1015" s="30"/>
      <c r="HX1015" s="30"/>
      <c r="HY1015" s="30"/>
      <c r="HZ1015" s="30"/>
      <c r="IA1015" s="30"/>
      <c r="IB1015" s="30"/>
      <c r="IC1015" s="30"/>
      <c r="ID1015" s="30"/>
      <c r="IE1015" s="30"/>
      <c r="IF1015" s="30"/>
      <c r="IG1015" s="30"/>
      <c r="IH1015" s="30"/>
      <c r="II1015" s="30"/>
      <c r="IJ1015" s="30"/>
      <c r="IK1015" s="30"/>
      <c r="IL1015" s="30"/>
    </row>
    <row r="1016" spans="1:246" s="28" customFormat="1">
      <c r="A1016" s="30"/>
      <c r="B1016" s="92"/>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c r="CS1016" s="30"/>
      <c r="CT1016" s="30"/>
      <c r="CU1016" s="30"/>
      <c r="CV1016" s="30"/>
      <c r="CW1016" s="30"/>
      <c r="CX1016" s="30"/>
      <c r="CY1016" s="30"/>
      <c r="CZ1016" s="30"/>
      <c r="DA1016" s="30"/>
      <c r="DB1016" s="30"/>
      <c r="DC1016" s="30"/>
      <c r="DD1016" s="30"/>
      <c r="DE1016" s="30"/>
      <c r="DF1016" s="30"/>
      <c r="DG1016" s="30"/>
      <c r="DH1016" s="30"/>
      <c r="DI1016" s="30"/>
      <c r="DJ1016" s="30"/>
      <c r="DK1016" s="30"/>
      <c r="DL1016" s="30"/>
      <c r="DM1016" s="30"/>
      <c r="DN1016" s="30"/>
      <c r="DO1016" s="30"/>
      <c r="DP1016" s="30"/>
      <c r="DQ1016" s="30"/>
      <c r="DR1016" s="30"/>
      <c r="DS1016" s="30"/>
      <c r="DT1016" s="30"/>
      <c r="DU1016" s="30"/>
      <c r="DV1016" s="30"/>
      <c r="DW1016" s="30"/>
      <c r="DX1016" s="30"/>
      <c r="DY1016" s="30"/>
      <c r="DZ1016" s="30"/>
      <c r="EA1016" s="30"/>
      <c r="EB1016" s="30"/>
      <c r="EC1016" s="30"/>
      <c r="ED1016" s="30"/>
      <c r="EE1016" s="30"/>
      <c r="EF1016" s="30"/>
      <c r="EG1016" s="30"/>
      <c r="EH1016" s="30"/>
      <c r="EI1016" s="30"/>
      <c r="EJ1016" s="30"/>
      <c r="EK1016" s="30"/>
      <c r="EL1016" s="30"/>
      <c r="EM1016" s="30"/>
      <c r="EN1016" s="30"/>
      <c r="EO1016" s="30"/>
      <c r="EP1016" s="30"/>
      <c r="EQ1016" s="30"/>
      <c r="ER1016" s="30"/>
      <c r="ES1016" s="30"/>
      <c r="ET1016" s="30"/>
      <c r="EU1016" s="30"/>
      <c r="EV1016" s="30"/>
      <c r="EW1016" s="30"/>
      <c r="EX1016" s="30"/>
      <c r="EY1016" s="30"/>
      <c r="EZ1016" s="30"/>
      <c r="FA1016" s="30"/>
      <c r="FB1016" s="30"/>
      <c r="FC1016" s="30"/>
      <c r="FD1016" s="30"/>
      <c r="FE1016" s="30"/>
      <c r="FF1016" s="30"/>
      <c r="FG1016" s="30"/>
      <c r="FH1016" s="30"/>
      <c r="FI1016" s="30"/>
      <c r="FJ1016" s="30"/>
      <c r="FK1016" s="30"/>
      <c r="FL1016" s="30"/>
      <c r="FM1016" s="30"/>
      <c r="FN1016" s="30"/>
      <c r="FO1016" s="30"/>
      <c r="FP1016" s="30"/>
      <c r="FQ1016" s="30"/>
      <c r="FR1016" s="30"/>
      <c r="FS1016" s="30"/>
      <c r="FT1016" s="30"/>
      <c r="FU1016" s="30"/>
      <c r="FV1016" s="30"/>
      <c r="FW1016" s="30"/>
      <c r="FX1016" s="30"/>
      <c r="FY1016" s="30"/>
      <c r="FZ1016" s="30"/>
      <c r="GA1016" s="30"/>
      <c r="GB1016" s="30"/>
      <c r="GC1016" s="30"/>
      <c r="GD1016" s="30"/>
      <c r="GE1016" s="30"/>
      <c r="GF1016" s="30"/>
      <c r="GG1016" s="30"/>
      <c r="GH1016" s="30"/>
      <c r="GI1016" s="30"/>
      <c r="GJ1016" s="30"/>
      <c r="GK1016" s="30"/>
      <c r="GL1016" s="30"/>
      <c r="GM1016" s="30"/>
      <c r="GN1016" s="30"/>
      <c r="GO1016" s="30"/>
      <c r="GP1016" s="30"/>
      <c r="GQ1016" s="30"/>
      <c r="GR1016" s="30"/>
      <c r="GS1016" s="30"/>
      <c r="GT1016" s="30"/>
      <c r="GU1016" s="30"/>
      <c r="GV1016" s="30"/>
      <c r="GW1016" s="30"/>
      <c r="GX1016" s="30"/>
      <c r="GY1016" s="30"/>
      <c r="GZ1016" s="30"/>
      <c r="HA1016" s="30"/>
      <c r="HB1016" s="30"/>
      <c r="HC1016" s="30"/>
      <c r="HD1016" s="30"/>
      <c r="HE1016" s="30"/>
      <c r="HF1016" s="30"/>
      <c r="HG1016" s="30"/>
      <c r="HH1016" s="30"/>
      <c r="HI1016" s="30"/>
      <c r="HJ1016" s="30"/>
      <c r="HK1016" s="30"/>
      <c r="HL1016" s="30"/>
      <c r="HM1016" s="30"/>
      <c r="HN1016" s="30"/>
      <c r="HO1016" s="30"/>
      <c r="HP1016" s="30"/>
      <c r="HQ1016" s="30"/>
      <c r="HR1016" s="30"/>
      <c r="HS1016" s="30"/>
      <c r="HT1016" s="30"/>
      <c r="HU1016" s="30"/>
      <c r="HV1016" s="30"/>
      <c r="HW1016" s="30"/>
      <c r="HX1016" s="30"/>
      <c r="HY1016" s="30"/>
      <c r="HZ1016" s="30"/>
      <c r="IA1016" s="30"/>
      <c r="IB1016" s="30"/>
      <c r="IC1016" s="30"/>
      <c r="ID1016" s="30"/>
      <c r="IE1016" s="30"/>
      <c r="IF1016" s="30"/>
      <c r="IG1016" s="30"/>
      <c r="IH1016" s="30"/>
      <c r="II1016" s="30"/>
      <c r="IJ1016" s="30"/>
      <c r="IK1016" s="30"/>
      <c r="IL1016" s="30"/>
    </row>
    <row r="1017" spans="1:246" s="28" customFormat="1">
      <c r="A1017" s="30"/>
      <c r="B1017" s="92"/>
      <c r="C1017" s="30"/>
      <c r="D1017" s="30"/>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c r="CS1017" s="30"/>
      <c r="CT1017" s="30"/>
      <c r="CU1017" s="30"/>
      <c r="CV1017" s="30"/>
      <c r="CW1017" s="30"/>
      <c r="CX1017" s="30"/>
      <c r="CY1017" s="30"/>
      <c r="CZ1017" s="30"/>
      <c r="DA1017" s="30"/>
      <c r="DB1017" s="30"/>
      <c r="DC1017" s="30"/>
      <c r="DD1017" s="30"/>
      <c r="DE1017" s="30"/>
      <c r="DF1017" s="30"/>
      <c r="DG1017" s="30"/>
      <c r="DH1017" s="30"/>
      <c r="DI1017" s="30"/>
      <c r="DJ1017" s="30"/>
      <c r="DK1017" s="30"/>
      <c r="DL1017" s="30"/>
      <c r="DM1017" s="30"/>
      <c r="DN1017" s="30"/>
      <c r="DO1017" s="30"/>
      <c r="DP1017" s="30"/>
      <c r="DQ1017" s="30"/>
      <c r="DR1017" s="30"/>
      <c r="DS1017" s="30"/>
      <c r="DT1017" s="30"/>
      <c r="DU1017" s="30"/>
      <c r="DV1017" s="30"/>
      <c r="DW1017" s="30"/>
      <c r="DX1017" s="30"/>
      <c r="DY1017" s="30"/>
      <c r="DZ1017" s="30"/>
      <c r="EA1017" s="30"/>
      <c r="EB1017" s="30"/>
      <c r="EC1017" s="30"/>
      <c r="ED1017" s="30"/>
      <c r="EE1017" s="30"/>
      <c r="EF1017" s="30"/>
      <c r="EG1017" s="30"/>
      <c r="EH1017" s="30"/>
      <c r="EI1017" s="30"/>
      <c r="EJ1017" s="30"/>
      <c r="EK1017" s="30"/>
      <c r="EL1017" s="30"/>
      <c r="EM1017" s="30"/>
      <c r="EN1017" s="30"/>
      <c r="EO1017" s="30"/>
      <c r="EP1017" s="30"/>
      <c r="EQ1017" s="30"/>
      <c r="ER1017" s="30"/>
      <c r="ES1017" s="30"/>
      <c r="ET1017" s="30"/>
      <c r="EU1017" s="30"/>
      <c r="EV1017" s="30"/>
      <c r="EW1017" s="30"/>
      <c r="EX1017" s="30"/>
      <c r="EY1017" s="30"/>
      <c r="EZ1017" s="30"/>
      <c r="FA1017" s="30"/>
      <c r="FB1017" s="30"/>
      <c r="FC1017" s="30"/>
      <c r="FD1017" s="30"/>
      <c r="FE1017" s="30"/>
      <c r="FF1017" s="30"/>
      <c r="FG1017" s="30"/>
      <c r="FH1017" s="30"/>
      <c r="FI1017" s="30"/>
      <c r="FJ1017" s="30"/>
      <c r="FK1017" s="30"/>
      <c r="FL1017" s="30"/>
      <c r="FM1017" s="30"/>
      <c r="FN1017" s="30"/>
      <c r="FO1017" s="30"/>
      <c r="FP1017" s="30"/>
      <c r="FQ1017" s="30"/>
      <c r="FR1017" s="30"/>
      <c r="FS1017" s="30"/>
      <c r="FT1017" s="30"/>
      <c r="FU1017" s="30"/>
      <c r="FV1017" s="30"/>
      <c r="FW1017" s="30"/>
      <c r="FX1017" s="30"/>
      <c r="FY1017" s="30"/>
      <c r="FZ1017" s="30"/>
      <c r="GA1017" s="30"/>
      <c r="GB1017" s="30"/>
      <c r="GC1017" s="30"/>
      <c r="GD1017" s="30"/>
      <c r="GE1017" s="30"/>
      <c r="GF1017" s="30"/>
      <c r="GG1017" s="30"/>
      <c r="GH1017" s="30"/>
      <c r="GI1017" s="30"/>
      <c r="GJ1017" s="30"/>
      <c r="GK1017" s="30"/>
      <c r="GL1017" s="30"/>
      <c r="GM1017" s="30"/>
      <c r="GN1017" s="30"/>
      <c r="GO1017" s="30"/>
      <c r="GP1017" s="30"/>
      <c r="GQ1017" s="30"/>
      <c r="GR1017" s="30"/>
      <c r="GS1017" s="30"/>
      <c r="GT1017" s="30"/>
      <c r="GU1017" s="30"/>
      <c r="GV1017" s="30"/>
      <c r="GW1017" s="30"/>
      <c r="GX1017" s="30"/>
      <c r="GY1017" s="30"/>
      <c r="GZ1017" s="30"/>
      <c r="HA1017" s="30"/>
      <c r="HB1017" s="30"/>
      <c r="HC1017" s="30"/>
      <c r="HD1017" s="30"/>
      <c r="HE1017" s="30"/>
      <c r="HF1017" s="30"/>
      <c r="HG1017" s="30"/>
      <c r="HH1017" s="30"/>
      <c r="HI1017" s="30"/>
      <c r="HJ1017" s="30"/>
      <c r="HK1017" s="30"/>
      <c r="HL1017" s="30"/>
      <c r="HM1017" s="30"/>
      <c r="HN1017" s="30"/>
      <c r="HO1017" s="30"/>
      <c r="HP1017" s="30"/>
      <c r="HQ1017" s="30"/>
      <c r="HR1017" s="30"/>
      <c r="HS1017" s="30"/>
      <c r="HT1017" s="30"/>
      <c r="HU1017" s="30"/>
      <c r="HV1017" s="30"/>
      <c r="HW1017" s="30"/>
      <c r="HX1017" s="30"/>
      <c r="HY1017" s="30"/>
      <c r="HZ1017" s="30"/>
      <c r="IA1017" s="30"/>
      <c r="IB1017" s="30"/>
      <c r="IC1017" s="30"/>
      <c r="ID1017" s="30"/>
      <c r="IE1017" s="30"/>
      <c r="IF1017" s="30"/>
      <c r="IG1017" s="30"/>
      <c r="IH1017" s="30"/>
      <c r="II1017" s="30"/>
      <c r="IJ1017" s="30"/>
      <c r="IK1017" s="30"/>
      <c r="IL1017" s="30"/>
    </row>
    <row r="1018" spans="1:246" s="28" customFormat="1">
      <c r="A1018" s="30"/>
      <c r="B1018" s="92"/>
      <c r="C1018" s="30"/>
      <c r="D1018" s="30"/>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c r="CS1018" s="30"/>
      <c r="CT1018" s="30"/>
      <c r="CU1018" s="30"/>
      <c r="CV1018" s="30"/>
      <c r="CW1018" s="30"/>
      <c r="CX1018" s="30"/>
      <c r="CY1018" s="30"/>
      <c r="CZ1018" s="30"/>
      <c r="DA1018" s="30"/>
      <c r="DB1018" s="30"/>
      <c r="DC1018" s="30"/>
      <c r="DD1018" s="30"/>
      <c r="DE1018" s="30"/>
      <c r="DF1018" s="30"/>
      <c r="DG1018" s="30"/>
      <c r="DH1018" s="30"/>
      <c r="DI1018" s="30"/>
      <c r="DJ1018" s="30"/>
      <c r="DK1018" s="30"/>
      <c r="DL1018" s="30"/>
      <c r="DM1018" s="30"/>
      <c r="DN1018" s="30"/>
      <c r="DO1018" s="30"/>
      <c r="DP1018" s="30"/>
      <c r="DQ1018" s="30"/>
      <c r="DR1018" s="30"/>
      <c r="DS1018" s="30"/>
      <c r="DT1018" s="30"/>
      <c r="DU1018" s="30"/>
      <c r="DV1018" s="30"/>
      <c r="DW1018" s="30"/>
      <c r="DX1018" s="30"/>
      <c r="DY1018" s="30"/>
      <c r="DZ1018" s="30"/>
      <c r="EA1018" s="30"/>
      <c r="EB1018" s="30"/>
      <c r="EC1018" s="30"/>
      <c r="ED1018" s="30"/>
      <c r="EE1018" s="30"/>
      <c r="EF1018" s="30"/>
      <c r="EG1018" s="30"/>
      <c r="EH1018" s="30"/>
      <c r="EI1018" s="30"/>
      <c r="EJ1018" s="30"/>
      <c r="EK1018" s="30"/>
      <c r="EL1018" s="30"/>
      <c r="EM1018" s="30"/>
      <c r="EN1018" s="30"/>
      <c r="EO1018" s="30"/>
      <c r="EP1018" s="30"/>
      <c r="EQ1018" s="30"/>
      <c r="ER1018" s="30"/>
      <c r="ES1018" s="30"/>
      <c r="ET1018" s="30"/>
      <c r="EU1018" s="30"/>
      <c r="EV1018" s="30"/>
      <c r="EW1018" s="30"/>
      <c r="EX1018" s="30"/>
      <c r="EY1018" s="30"/>
      <c r="EZ1018" s="30"/>
      <c r="FA1018" s="30"/>
      <c r="FB1018" s="30"/>
      <c r="FC1018" s="30"/>
      <c r="FD1018" s="30"/>
      <c r="FE1018" s="30"/>
      <c r="FF1018" s="30"/>
      <c r="FG1018" s="30"/>
      <c r="FH1018" s="30"/>
      <c r="FI1018" s="30"/>
      <c r="FJ1018" s="30"/>
      <c r="FK1018" s="30"/>
      <c r="FL1018" s="30"/>
      <c r="FM1018" s="30"/>
      <c r="FN1018" s="30"/>
      <c r="FO1018" s="30"/>
      <c r="FP1018" s="30"/>
      <c r="FQ1018" s="30"/>
      <c r="FR1018" s="30"/>
      <c r="FS1018" s="30"/>
      <c r="FT1018" s="30"/>
      <c r="FU1018" s="30"/>
      <c r="FV1018" s="30"/>
      <c r="FW1018" s="30"/>
      <c r="FX1018" s="30"/>
      <c r="FY1018" s="30"/>
      <c r="FZ1018" s="30"/>
      <c r="GA1018" s="30"/>
      <c r="GB1018" s="30"/>
      <c r="GC1018" s="30"/>
      <c r="GD1018" s="30"/>
      <c r="GE1018" s="30"/>
      <c r="GF1018" s="30"/>
      <c r="GG1018" s="30"/>
      <c r="GH1018" s="30"/>
      <c r="GI1018" s="30"/>
      <c r="GJ1018" s="30"/>
      <c r="GK1018" s="30"/>
      <c r="GL1018" s="30"/>
      <c r="GM1018" s="30"/>
      <c r="GN1018" s="30"/>
      <c r="GO1018" s="30"/>
      <c r="GP1018" s="30"/>
      <c r="GQ1018" s="30"/>
      <c r="GR1018" s="30"/>
      <c r="GS1018" s="30"/>
      <c r="GT1018" s="30"/>
      <c r="GU1018" s="30"/>
      <c r="GV1018" s="30"/>
      <c r="GW1018" s="30"/>
      <c r="GX1018" s="30"/>
      <c r="GY1018" s="30"/>
      <c r="GZ1018" s="30"/>
      <c r="HA1018" s="30"/>
      <c r="HB1018" s="30"/>
      <c r="HC1018" s="30"/>
      <c r="HD1018" s="30"/>
      <c r="HE1018" s="30"/>
      <c r="HF1018" s="30"/>
      <c r="HG1018" s="30"/>
      <c r="HH1018" s="30"/>
      <c r="HI1018" s="30"/>
      <c r="HJ1018" s="30"/>
      <c r="HK1018" s="30"/>
      <c r="HL1018" s="30"/>
      <c r="HM1018" s="30"/>
      <c r="HN1018" s="30"/>
      <c r="HO1018" s="30"/>
      <c r="HP1018" s="30"/>
      <c r="HQ1018" s="30"/>
      <c r="HR1018" s="30"/>
      <c r="HS1018" s="30"/>
      <c r="HT1018" s="30"/>
      <c r="HU1018" s="30"/>
      <c r="HV1018" s="30"/>
      <c r="HW1018" s="30"/>
      <c r="HX1018" s="30"/>
      <c r="HY1018" s="30"/>
      <c r="HZ1018" s="30"/>
      <c r="IA1018" s="30"/>
      <c r="IB1018" s="30"/>
      <c r="IC1018" s="30"/>
      <c r="ID1018" s="30"/>
      <c r="IE1018" s="30"/>
      <c r="IF1018" s="30"/>
      <c r="IG1018" s="30"/>
      <c r="IH1018" s="30"/>
      <c r="II1018" s="30"/>
      <c r="IJ1018" s="30"/>
      <c r="IK1018" s="30"/>
      <c r="IL1018" s="30"/>
    </row>
    <row r="1019" spans="1:246" s="28" customFormat="1">
      <c r="A1019" s="30"/>
      <c r="B1019" s="92"/>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c r="CS1019" s="30"/>
      <c r="CT1019" s="30"/>
      <c r="CU1019" s="30"/>
      <c r="CV1019" s="30"/>
      <c r="CW1019" s="30"/>
      <c r="CX1019" s="30"/>
      <c r="CY1019" s="30"/>
      <c r="CZ1019" s="30"/>
      <c r="DA1019" s="30"/>
      <c r="DB1019" s="30"/>
      <c r="DC1019" s="30"/>
      <c r="DD1019" s="30"/>
      <c r="DE1019" s="30"/>
      <c r="DF1019" s="30"/>
      <c r="DG1019" s="30"/>
      <c r="DH1019" s="30"/>
      <c r="DI1019" s="30"/>
      <c r="DJ1019" s="30"/>
      <c r="DK1019" s="30"/>
      <c r="DL1019" s="30"/>
      <c r="DM1019" s="30"/>
      <c r="DN1019" s="30"/>
      <c r="DO1019" s="30"/>
      <c r="DP1019" s="30"/>
      <c r="DQ1019" s="30"/>
      <c r="DR1019" s="30"/>
      <c r="DS1019" s="30"/>
      <c r="DT1019" s="30"/>
      <c r="DU1019" s="30"/>
      <c r="DV1019" s="30"/>
      <c r="DW1019" s="30"/>
      <c r="DX1019" s="30"/>
      <c r="DY1019" s="30"/>
      <c r="DZ1019" s="30"/>
      <c r="EA1019" s="30"/>
      <c r="EB1019" s="30"/>
      <c r="EC1019" s="30"/>
      <c r="ED1019" s="30"/>
      <c r="EE1019" s="30"/>
      <c r="EF1019" s="30"/>
      <c r="EG1019" s="30"/>
      <c r="EH1019" s="30"/>
      <c r="EI1019" s="30"/>
      <c r="EJ1019" s="30"/>
      <c r="EK1019" s="30"/>
      <c r="EL1019" s="30"/>
      <c r="EM1019" s="30"/>
      <c r="EN1019" s="30"/>
      <c r="EO1019" s="30"/>
      <c r="EP1019" s="30"/>
      <c r="EQ1019" s="30"/>
      <c r="ER1019" s="30"/>
      <c r="ES1019" s="30"/>
      <c r="ET1019" s="30"/>
      <c r="EU1019" s="30"/>
      <c r="EV1019" s="30"/>
      <c r="EW1019" s="30"/>
      <c r="EX1019" s="30"/>
      <c r="EY1019" s="30"/>
      <c r="EZ1019" s="30"/>
      <c r="FA1019" s="30"/>
      <c r="FB1019" s="30"/>
      <c r="FC1019" s="30"/>
      <c r="FD1019" s="30"/>
      <c r="FE1019" s="30"/>
      <c r="FF1019" s="30"/>
      <c r="FG1019" s="30"/>
      <c r="FH1019" s="30"/>
      <c r="FI1019" s="30"/>
      <c r="FJ1019" s="30"/>
      <c r="FK1019" s="30"/>
      <c r="FL1019" s="30"/>
      <c r="FM1019" s="30"/>
      <c r="FN1019" s="30"/>
      <c r="FO1019" s="30"/>
      <c r="FP1019" s="30"/>
      <c r="FQ1019" s="30"/>
      <c r="FR1019" s="30"/>
      <c r="FS1019" s="30"/>
      <c r="FT1019" s="30"/>
      <c r="FU1019" s="30"/>
      <c r="FV1019" s="30"/>
      <c r="FW1019" s="30"/>
      <c r="FX1019" s="30"/>
      <c r="FY1019" s="30"/>
      <c r="FZ1019" s="30"/>
      <c r="GA1019" s="30"/>
      <c r="GB1019" s="30"/>
      <c r="GC1019" s="30"/>
      <c r="GD1019" s="30"/>
      <c r="GE1019" s="30"/>
      <c r="GF1019" s="30"/>
      <c r="GG1019" s="30"/>
      <c r="GH1019" s="30"/>
      <c r="GI1019" s="30"/>
      <c r="GJ1019" s="30"/>
      <c r="GK1019" s="30"/>
      <c r="GL1019" s="30"/>
      <c r="GM1019" s="30"/>
      <c r="GN1019" s="30"/>
      <c r="GO1019" s="30"/>
      <c r="GP1019" s="30"/>
      <c r="GQ1019" s="30"/>
      <c r="GR1019" s="30"/>
      <c r="GS1019" s="30"/>
      <c r="GT1019" s="30"/>
      <c r="GU1019" s="30"/>
      <c r="GV1019" s="30"/>
      <c r="GW1019" s="30"/>
      <c r="GX1019" s="30"/>
      <c r="GY1019" s="30"/>
      <c r="GZ1019" s="30"/>
      <c r="HA1019" s="30"/>
      <c r="HB1019" s="30"/>
      <c r="HC1019" s="30"/>
      <c r="HD1019" s="30"/>
      <c r="HE1019" s="30"/>
      <c r="HF1019" s="30"/>
      <c r="HG1019" s="30"/>
      <c r="HH1019" s="30"/>
      <c r="HI1019" s="30"/>
      <c r="HJ1019" s="30"/>
      <c r="HK1019" s="30"/>
      <c r="HL1019" s="30"/>
      <c r="HM1019" s="30"/>
      <c r="HN1019" s="30"/>
      <c r="HO1019" s="30"/>
      <c r="HP1019" s="30"/>
      <c r="HQ1019" s="30"/>
      <c r="HR1019" s="30"/>
      <c r="HS1019" s="30"/>
      <c r="HT1019" s="30"/>
      <c r="HU1019" s="30"/>
      <c r="HV1019" s="30"/>
      <c r="HW1019" s="30"/>
      <c r="HX1019" s="30"/>
      <c r="HY1019" s="30"/>
      <c r="HZ1019" s="30"/>
      <c r="IA1019" s="30"/>
      <c r="IB1019" s="30"/>
      <c r="IC1019" s="30"/>
      <c r="ID1019" s="30"/>
      <c r="IE1019" s="30"/>
      <c r="IF1019" s="30"/>
      <c r="IG1019" s="30"/>
      <c r="IH1019" s="30"/>
      <c r="II1019" s="30"/>
      <c r="IJ1019" s="30"/>
      <c r="IK1019" s="30"/>
      <c r="IL1019" s="30"/>
    </row>
    <row r="1020" spans="1:246" s="28" customFormat="1">
      <c r="A1020" s="30"/>
      <c r="B1020" s="92"/>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c r="CS1020" s="30"/>
      <c r="CT1020" s="30"/>
      <c r="CU1020" s="30"/>
      <c r="CV1020" s="30"/>
      <c r="CW1020" s="30"/>
      <c r="CX1020" s="30"/>
      <c r="CY1020" s="30"/>
      <c r="CZ1020" s="30"/>
      <c r="DA1020" s="30"/>
      <c r="DB1020" s="30"/>
      <c r="DC1020" s="30"/>
      <c r="DD1020" s="30"/>
      <c r="DE1020" s="30"/>
      <c r="DF1020" s="30"/>
      <c r="DG1020" s="30"/>
      <c r="DH1020" s="30"/>
      <c r="DI1020" s="30"/>
      <c r="DJ1020" s="30"/>
      <c r="DK1020" s="30"/>
      <c r="DL1020" s="30"/>
      <c r="DM1020" s="30"/>
      <c r="DN1020" s="30"/>
      <c r="DO1020" s="30"/>
      <c r="DP1020" s="30"/>
      <c r="DQ1020" s="30"/>
      <c r="DR1020" s="30"/>
      <c r="DS1020" s="30"/>
      <c r="DT1020" s="30"/>
      <c r="DU1020" s="30"/>
      <c r="DV1020" s="30"/>
      <c r="DW1020" s="30"/>
      <c r="DX1020" s="30"/>
      <c r="DY1020" s="30"/>
      <c r="DZ1020" s="30"/>
      <c r="EA1020" s="30"/>
      <c r="EB1020" s="30"/>
      <c r="EC1020" s="30"/>
      <c r="ED1020" s="30"/>
      <c r="EE1020" s="30"/>
      <c r="EF1020" s="30"/>
      <c r="EG1020" s="30"/>
      <c r="EH1020" s="30"/>
      <c r="EI1020" s="30"/>
      <c r="EJ1020" s="30"/>
      <c r="EK1020" s="30"/>
      <c r="EL1020" s="30"/>
      <c r="EM1020" s="30"/>
      <c r="EN1020" s="30"/>
      <c r="EO1020" s="30"/>
      <c r="EP1020" s="30"/>
      <c r="EQ1020" s="30"/>
      <c r="ER1020" s="30"/>
      <c r="ES1020" s="30"/>
      <c r="ET1020" s="30"/>
      <c r="EU1020" s="30"/>
      <c r="EV1020" s="30"/>
      <c r="EW1020" s="30"/>
      <c r="EX1020" s="30"/>
      <c r="EY1020" s="30"/>
      <c r="EZ1020" s="30"/>
      <c r="FA1020" s="30"/>
      <c r="FB1020" s="30"/>
      <c r="FC1020" s="30"/>
      <c r="FD1020" s="30"/>
      <c r="FE1020" s="30"/>
      <c r="FF1020" s="30"/>
      <c r="FG1020" s="30"/>
      <c r="FH1020" s="30"/>
      <c r="FI1020" s="30"/>
      <c r="FJ1020" s="30"/>
      <c r="FK1020" s="30"/>
      <c r="FL1020" s="30"/>
      <c r="FM1020" s="30"/>
      <c r="FN1020" s="30"/>
      <c r="FO1020" s="30"/>
      <c r="FP1020" s="30"/>
      <c r="FQ1020" s="30"/>
      <c r="FR1020" s="30"/>
      <c r="FS1020" s="30"/>
      <c r="FT1020" s="30"/>
      <c r="FU1020" s="30"/>
      <c r="FV1020" s="30"/>
      <c r="FW1020" s="30"/>
      <c r="FX1020" s="30"/>
      <c r="FY1020" s="30"/>
      <c r="FZ1020" s="30"/>
      <c r="GA1020" s="30"/>
      <c r="GB1020" s="30"/>
      <c r="GC1020" s="30"/>
      <c r="GD1020" s="30"/>
      <c r="GE1020" s="30"/>
      <c r="GF1020" s="30"/>
      <c r="GG1020" s="30"/>
      <c r="GH1020" s="30"/>
      <c r="GI1020" s="30"/>
      <c r="GJ1020" s="30"/>
      <c r="GK1020" s="30"/>
      <c r="GL1020" s="30"/>
      <c r="GM1020" s="30"/>
      <c r="GN1020" s="30"/>
      <c r="GO1020" s="30"/>
      <c r="GP1020" s="30"/>
      <c r="GQ1020" s="30"/>
      <c r="GR1020" s="30"/>
      <c r="GS1020" s="30"/>
      <c r="GT1020" s="30"/>
      <c r="GU1020" s="30"/>
      <c r="GV1020" s="30"/>
      <c r="GW1020" s="30"/>
      <c r="GX1020" s="30"/>
      <c r="GY1020" s="30"/>
      <c r="GZ1020" s="30"/>
      <c r="HA1020" s="30"/>
      <c r="HB1020" s="30"/>
      <c r="HC1020" s="30"/>
      <c r="HD1020" s="30"/>
      <c r="HE1020" s="30"/>
      <c r="HF1020" s="30"/>
      <c r="HG1020" s="30"/>
      <c r="HH1020" s="30"/>
      <c r="HI1020" s="30"/>
      <c r="HJ1020" s="30"/>
      <c r="HK1020" s="30"/>
      <c r="HL1020" s="30"/>
      <c r="HM1020" s="30"/>
      <c r="HN1020" s="30"/>
      <c r="HO1020" s="30"/>
      <c r="HP1020" s="30"/>
      <c r="HQ1020" s="30"/>
      <c r="HR1020" s="30"/>
      <c r="HS1020" s="30"/>
      <c r="HT1020" s="30"/>
      <c r="HU1020" s="30"/>
      <c r="HV1020" s="30"/>
      <c r="HW1020" s="30"/>
      <c r="HX1020" s="30"/>
      <c r="HY1020" s="30"/>
      <c r="HZ1020" s="30"/>
      <c r="IA1020" s="30"/>
      <c r="IB1020" s="30"/>
      <c r="IC1020" s="30"/>
      <c r="ID1020" s="30"/>
      <c r="IE1020" s="30"/>
      <c r="IF1020" s="30"/>
      <c r="IG1020" s="30"/>
      <c r="IH1020" s="30"/>
      <c r="II1020" s="30"/>
      <c r="IJ1020" s="30"/>
      <c r="IK1020" s="30"/>
      <c r="IL1020" s="30"/>
    </row>
    <row r="1021" spans="1:246" s="28" customFormat="1">
      <c r="A1021" s="30"/>
      <c r="B1021" s="92"/>
      <c r="C1021" s="30"/>
      <c r="D1021" s="30"/>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c r="CS1021" s="30"/>
      <c r="CT1021" s="30"/>
      <c r="CU1021" s="30"/>
      <c r="CV1021" s="30"/>
      <c r="CW1021" s="30"/>
      <c r="CX1021" s="30"/>
      <c r="CY1021" s="30"/>
      <c r="CZ1021" s="30"/>
      <c r="DA1021" s="30"/>
      <c r="DB1021" s="30"/>
      <c r="DC1021" s="30"/>
      <c r="DD1021" s="30"/>
      <c r="DE1021" s="30"/>
      <c r="DF1021" s="30"/>
      <c r="DG1021" s="30"/>
      <c r="DH1021" s="30"/>
      <c r="DI1021" s="30"/>
      <c r="DJ1021" s="30"/>
      <c r="DK1021" s="30"/>
      <c r="DL1021" s="30"/>
      <c r="DM1021" s="30"/>
      <c r="DN1021" s="30"/>
      <c r="DO1021" s="30"/>
      <c r="DP1021" s="30"/>
      <c r="DQ1021" s="30"/>
      <c r="DR1021" s="30"/>
      <c r="DS1021" s="30"/>
      <c r="DT1021" s="30"/>
      <c r="DU1021" s="30"/>
      <c r="DV1021" s="30"/>
      <c r="DW1021" s="30"/>
      <c r="DX1021" s="30"/>
      <c r="DY1021" s="30"/>
      <c r="DZ1021" s="30"/>
      <c r="EA1021" s="30"/>
      <c r="EB1021" s="30"/>
      <c r="EC1021" s="30"/>
      <c r="ED1021" s="30"/>
      <c r="EE1021" s="30"/>
      <c r="EF1021" s="30"/>
      <c r="EG1021" s="30"/>
      <c r="EH1021" s="30"/>
      <c r="EI1021" s="30"/>
      <c r="EJ1021" s="30"/>
      <c r="EK1021" s="30"/>
      <c r="EL1021" s="30"/>
      <c r="EM1021" s="30"/>
      <c r="EN1021" s="30"/>
      <c r="EO1021" s="30"/>
      <c r="EP1021" s="30"/>
      <c r="EQ1021" s="30"/>
      <c r="ER1021" s="30"/>
      <c r="ES1021" s="30"/>
      <c r="ET1021" s="30"/>
      <c r="EU1021" s="30"/>
      <c r="EV1021" s="30"/>
      <c r="EW1021" s="30"/>
      <c r="EX1021" s="30"/>
      <c r="EY1021" s="30"/>
      <c r="EZ1021" s="30"/>
      <c r="FA1021" s="30"/>
      <c r="FB1021" s="30"/>
      <c r="FC1021" s="30"/>
      <c r="FD1021" s="30"/>
      <c r="FE1021" s="30"/>
      <c r="FF1021" s="30"/>
      <c r="FG1021" s="30"/>
      <c r="FH1021" s="30"/>
      <c r="FI1021" s="30"/>
      <c r="FJ1021" s="30"/>
      <c r="FK1021" s="30"/>
      <c r="FL1021" s="30"/>
      <c r="FM1021" s="30"/>
      <c r="FN1021" s="30"/>
      <c r="FO1021" s="30"/>
      <c r="FP1021" s="30"/>
      <c r="FQ1021" s="30"/>
      <c r="FR1021" s="30"/>
      <c r="FS1021" s="30"/>
      <c r="FT1021" s="30"/>
      <c r="FU1021" s="30"/>
      <c r="FV1021" s="30"/>
      <c r="FW1021" s="30"/>
      <c r="FX1021" s="30"/>
      <c r="FY1021" s="30"/>
      <c r="FZ1021" s="30"/>
      <c r="GA1021" s="30"/>
      <c r="GB1021" s="30"/>
      <c r="GC1021" s="30"/>
      <c r="GD1021" s="30"/>
      <c r="GE1021" s="30"/>
      <c r="GF1021" s="30"/>
      <c r="GG1021" s="30"/>
      <c r="GH1021" s="30"/>
      <c r="GI1021" s="30"/>
      <c r="GJ1021" s="30"/>
      <c r="GK1021" s="30"/>
      <c r="GL1021" s="30"/>
      <c r="GM1021" s="30"/>
      <c r="GN1021" s="30"/>
      <c r="GO1021" s="30"/>
      <c r="GP1021" s="30"/>
      <c r="GQ1021" s="30"/>
      <c r="GR1021" s="30"/>
      <c r="GS1021" s="30"/>
      <c r="GT1021" s="30"/>
      <c r="GU1021" s="30"/>
      <c r="GV1021" s="30"/>
      <c r="GW1021" s="30"/>
      <c r="GX1021" s="30"/>
      <c r="GY1021" s="30"/>
      <c r="GZ1021" s="30"/>
      <c r="HA1021" s="30"/>
      <c r="HB1021" s="30"/>
      <c r="HC1021" s="30"/>
      <c r="HD1021" s="30"/>
      <c r="HE1021" s="30"/>
      <c r="HF1021" s="30"/>
      <c r="HG1021" s="30"/>
      <c r="HH1021" s="30"/>
      <c r="HI1021" s="30"/>
      <c r="HJ1021" s="30"/>
      <c r="HK1021" s="30"/>
      <c r="HL1021" s="30"/>
      <c r="HM1021" s="30"/>
      <c r="HN1021" s="30"/>
      <c r="HO1021" s="30"/>
      <c r="HP1021" s="30"/>
      <c r="HQ1021" s="30"/>
      <c r="HR1021" s="30"/>
      <c r="HS1021" s="30"/>
      <c r="HT1021" s="30"/>
      <c r="HU1021" s="30"/>
      <c r="HV1021" s="30"/>
      <c r="HW1021" s="30"/>
      <c r="HX1021" s="30"/>
      <c r="HY1021" s="30"/>
      <c r="HZ1021" s="30"/>
      <c r="IA1021" s="30"/>
      <c r="IB1021" s="30"/>
      <c r="IC1021" s="30"/>
      <c r="ID1021" s="30"/>
      <c r="IE1021" s="30"/>
      <c r="IF1021" s="30"/>
      <c r="IG1021" s="30"/>
      <c r="IH1021" s="30"/>
      <c r="II1021" s="30"/>
      <c r="IJ1021" s="30"/>
      <c r="IK1021" s="30"/>
      <c r="IL1021" s="30"/>
    </row>
    <row r="1022" spans="1:246" s="28" customFormat="1">
      <c r="A1022" s="30"/>
      <c r="B1022" s="92"/>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c r="CS1022" s="30"/>
      <c r="CT1022" s="30"/>
      <c r="CU1022" s="30"/>
      <c r="CV1022" s="30"/>
      <c r="CW1022" s="30"/>
      <c r="CX1022" s="30"/>
      <c r="CY1022" s="30"/>
      <c r="CZ1022" s="30"/>
      <c r="DA1022" s="30"/>
      <c r="DB1022" s="30"/>
      <c r="DC1022" s="30"/>
      <c r="DD1022" s="30"/>
      <c r="DE1022" s="30"/>
      <c r="DF1022" s="30"/>
      <c r="DG1022" s="30"/>
      <c r="DH1022" s="30"/>
      <c r="DI1022" s="30"/>
      <c r="DJ1022" s="30"/>
      <c r="DK1022" s="30"/>
      <c r="DL1022" s="30"/>
      <c r="DM1022" s="30"/>
      <c r="DN1022" s="30"/>
      <c r="DO1022" s="30"/>
      <c r="DP1022" s="30"/>
      <c r="DQ1022" s="30"/>
      <c r="DR1022" s="30"/>
      <c r="DS1022" s="30"/>
      <c r="DT1022" s="30"/>
      <c r="DU1022" s="30"/>
      <c r="DV1022" s="30"/>
      <c r="DW1022" s="30"/>
      <c r="DX1022" s="30"/>
      <c r="DY1022" s="30"/>
      <c r="DZ1022" s="30"/>
      <c r="EA1022" s="30"/>
      <c r="EB1022" s="30"/>
      <c r="EC1022" s="30"/>
      <c r="ED1022" s="30"/>
      <c r="EE1022" s="30"/>
      <c r="EF1022" s="30"/>
      <c r="EG1022" s="30"/>
      <c r="EH1022" s="30"/>
      <c r="EI1022" s="30"/>
      <c r="EJ1022" s="30"/>
      <c r="EK1022" s="30"/>
      <c r="EL1022" s="30"/>
      <c r="EM1022" s="30"/>
      <c r="EN1022" s="30"/>
      <c r="EO1022" s="30"/>
      <c r="EP1022" s="30"/>
      <c r="EQ1022" s="30"/>
      <c r="ER1022" s="30"/>
      <c r="ES1022" s="30"/>
      <c r="ET1022" s="30"/>
      <c r="EU1022" s="30"/>
      <c r="EV1022" s="30"/>
      <c r="EW1022" s="30"/>
      <c r="EX1022" s="30"/>
      <c r="EY1022" s="30"/>
      <c r="EZ1022" s="30"/>
      <c r="FA1022" s="30"/>
      <c r="FB1022" s="30"/>
      <c r="FC1022" s="30"/>
      <c r="FD1022" s="30"/>
      <c r="FE1022" s="30"/>
      <c r="FF1022" s="30"/>
      <c r="FG1022" s="30"/>
      <c r="FH1022" s="30"/>
      <c r="FI1022" s="30"/>
      <c r="FJ1022" s="30"/>
      <c r="FK1022" s="30"/>
      <c r="FL1022" s="30"/>
      <c r="FM1022" s="30"/>
      <c r="FN1022" s="30"/>
      <c r="FO1022" s="30"/>
      <c r="FP1022" s="30"/>
      <c r="FQ1022" s="30"/>
      <c r="FR1022" s="30"/>
      <c r="FS1022" s="30"/>
      <c r="FT1022" s="30"/>
      <c r="FU1022" s="30"/>
      <c r="FV1022" s="30"/>
      <c r="FW1022" s="30"/>
      <c r="FX1022" s="30"/>
      <c r="FY1022" s="30"/>
      <c r="FZ1022" s="30"/>
      <c r="GA1022" s="30"/>
      <c r="GB1022" s="30"/>
      <c r="GC1022" s="30"/>
      <c r="GD1022" s="30"/>
      <c r="GE1022" s="30"/>
      <c r="GF1022" s="30"/>
      <c r="GG1022" s="30"/>
      <c r="GH1022" s="30"/>
      <c r="GI1022" s="30"/>
      <c r="GJ1022" s="30"/>
      <c r="GK1022" s="30"/>
      <c r="GL1022" s="30"/>
      <c r="GM1022" s="30"/>
      <c r="GN1022" s="30"/>
      <c r="GO1022" s="30"/>
      <c r="GP1022" s="30"/>
      <c r="GQ1022" s="30"/>
      <c r="GR1022" s="30"/>
      <c r="GS1022" s="30"/>
      <c r="GT1022" s="30"/>
      <c r="GU1022" s="30"/>
      <c r="GV1022" s="30"/>
      <c r="GW1022" s="30"/>
      <c r="GX1022" s="30"/>
      <c r="GY1022" s="30"/>
      <c r="GZ1022" s="30"/>
      <c r="HA1022" s="30"/>
      <c r="HB1022" s="30"/>
      <c r="HC1022" s="30"/>
      <c r="HD1022" s="30"/>
      <c r="HE1022" s="30"/>
      <c r="HF1022" s="30"/>
      <c r="HG1022" s="30"/>
      <c r="HH1022" s="30"/>
      <c r="HI1022" s="30"/>
      <c r="HJ1022" s="30"/>
      <c r="HK1022" s="30"/>
      <c r="HL1022" s="30"/>
      <c r="HM1022" s="30"/>
      <c r="HN1022" s="30"/>
      <c r="HO1022" s="30"/>
      <c r="HP1022" s="30"/>
      <c r="HQ1022" s="30"/>
      <c r="HR1022" s="30"/>
      <c r="HS1022" s="30"/>
      <c r="HT1022" s="30"/>
      <c r="HU1022" s="30"/>
      <c r="HV1022" s="30"/>
      <c r="HW1022" s="30"/>
      <c r="HX1022" s="30"/>
      <c r="HY1022" s="30"/>
      <c r="HZ1022" s="30"/>
      <c r="IA1022" s="30"/>
      <c r="IB1022" s="30"/>
      <c r="IC1022" s="30"/>
      <c r="ID1022" s="30"/>
      <c r="IE1022" s="30"/>
      <c r="IF1022" s="30"/>
      <c r="IG1022" s="30"/>
      <c r="IH1022" s="30"/>
      <c r="II1022" s="30"/>
      <c r="IJ1022" s="30"/>
      <c r="IK1022" s="30"/>
      <c r="IL1022" s="30"/>
    </row>
    <row r="1023" spans="1:246" s="28" customFormat="1">
      <c r="A1023" s="30"/>
      <c r="B1023" s="92"/>
      <c r="C1023" s="30"/>
      <c r="D1023" s="30"/>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c r="CS1023" s="30"/>
      <c r="CT1023" s="30"/>
      <c r="CU1023" s="30"/>
      <c r="CV1023" s="30"/>
      <c r="CW1023" s="30"/>
      <c r="CX1023" s="30"/>
      <c r="CY1023" s="30"/>
      <c r="CZ1023" s="30"/>
      <c r="DA1023" s="30"/>
      <c r="DB1023" s="30"/>
      <c r="DC1023" s="30"/>
      <c r="DD1023" s="30"/>
      <c r="DE1023" s="30"/>
      <c r="DF1023" s="30"/>
      <c r="DG1023" s="30"/>
      <c r="DH1023" s="30"/>
      <c r="DI1023" s="30"/>
      <c r="DJ1023" s="30"/>
      <c r="DK1023" s="30"/>
      <c r="DL1023" s="30"/>
      <c r="DM1023" s="30"/>
      <c r="DN1023" s="30"/>
      <c r="DO1023" s="30"/>
      <c r="DP1023" s="30"/>
      <c r="DQ1023" s="30"/>
      <c r="DR1023" s="30"/>
      <c r="DS1023" s="30"/>
      <c r="DT1023" s="30"/>
      <c r="DU1023" s="30"/>
      <c r="DV1023" s="30"/>
      <c r="DW1023" s="30"/>
      <c r="DX1023" s="30"/>
      <c r="DY1023" s="30"/>
      <c r="DZ1023" s="30"/>
      <c r="EA1023" s="30"/>
      <c r="EB1023" s="30"/>
      <c r="EC1023" s="30"/>
      <c r="ED1023" s="30"/>
      <c r="EE1023" s="30"/>
      <c r="EF1023" s="30"/>
      <c r="EG1023" s="30"/>
      <c r="EH1023" s="30"/>
      <c r="EI1023" s="30"/>
      <c r="EJ1023" s="30"/>
      <c r="EK1023" s="30"/>
      <c r="EL1023" s="30"/>
      <c r="EM1023" s="30"/>
      <c r="EN1023" s="30"/>
      <c r="EO1023" s="30"/>
      <c r="EP1023" s="30"/>
      <c r="EQ1023" s="30"/>
      <c r="ER1023" s="30"/>
      <c r="ES1023" s="30"/>
      <c r="ET1023" s="30"/>
      <c r="EU1023" s="30"/>
      <c r="EV1023" s="30"/>
      <c r="EW1023" s="30"/>
      <c r="EX1023" s="30"/>
      <c r="EY1023" s="30"/>
      <c r="EZ1023" s="30"/>
      <c r="FA1023" s="30"/>
      <c r="FB1023" s="30"/>
      <c r="FC1023" s="30"/>
      <c r="FD1023" s="30"/>
      <c r="FE1023" s="30"/>
      <c r="FF1023" s="30"/>
      <c r="FG1023" s="30"/>
      <c r="FH1023" s="30"/>
      <c r="FI1023" s="30"/>
      <c r="FJ1023" s="30"/>
      <c r="FK1023" s="30"/>
      <c r="FL1023" s="30"/>
      <c r="FM1023" s="30"/>
      <c r="FN1023" s="30"/>
      <c r="FO1023" s="30"/>
      <c r="FP1023" s="30"/>
      <c r="FQ1023" s="30"/>
      <c r="FR1023" s="30"/>
      <c r="FS1023" s="30"/>
      <c r="FT1023" s="30"/>
      <c r="FU1023" s="30"/>
      <c r="FV1023" s="30"/>
      <c r="FW1023" s="30"/>
      <c r="FX1023" s="30"/>
      <c r="FY1023" s="30"/>
      <c r="FZ1023" s="30"/>
      <c r="GA1023" s="30"/>
      <c r="GB1023" s="30"/>
      <c r="GC1023" s="30"/>
      <c r="GD1023" s="30"/>
      <c r="GE1023" s="30"/>
      <c r="GF1023" s="30"/>
      <c r="GG1023" s="30"/>
      <c r="GH1023" s="30"/>
      <c r="GI1023" s="30"/>
      <c r="GJ1023" s="30"/>
      <c r="GK1023" s="30"/>
      <c r="GL1023" s="30"/>
      <c r="GM1023" s="30"/>
      <c r="GN1023" s="30"/>
      <c r="GO1023" s="30"/>
      <c r="GP1023" s="30"/>
      <c r="GQ1023" s="30"/>
      <c r="GR1023" s="30"/>
      <c r="GS1023" s="30"/>
      <c r="GT1023" s="30"/>
      <c r="GU1023" s="30"/>
      <c r="GV1023" s="30"/>
      <c r="GW1023" s="30"/>
      <c r="GX1023" s="30"/>
      <c r="GY1023" s="30"/>
      <c r="GZ1023" s="30"/>
      <c r="HA1023" s="30"/>
      <c r="HB1023" s="30"/>
      <c r="HC1023" s="30"/>
      <c r="HD1023" s="30"/>
      <c r="HE1023" s="30"/>
      <c r="HF1023" s="30"/>
      <c r="HG1023" s="30"/>
      <c r="HH1023" s="30"/>
      <c r="HI1023" s="30"/>
      <c r="HJ1023" s="30"/>
      <c r="HK1023" s="30"/>
      <c r="HL1023" s="30"/>
      <c r="HM1023" s="30"/>
      <c r="HN1023" s="30"/>
      <c r="HO1023" s="30"/>
      <c r="HP1023" s="30"/>
      <c r="HQ1023" s="30"/>
      <c r="HR1023" s="30"/>
      <c r="HS1023" s="30"/>
      <c r="HT1023" s="30"/>
      <c r="HU1023" s="30"/>
      <c r="HV1023" s="30"/>
      <c r="HW1023" s="30"/>
      <c r="HX1023" s="30"/>
      <c r="HY1023" s="30"/>
      <c r="HZ1023" s="30"/>
      <c r="IA1023" s="30"/>
      <c r="IB1023" s="30"/>
      <c r="IC1023" s="30"/>
      <c r="ID1023" s="30"/>
      <c r="IE1023" s="30"/>
      <c r="IF1023" s="30"/>
      <c r="IG1023" s="30"/>
      <c r="IH1023" s="30"/>
      <c r="II1023" s="30"/>
      <c r="IJ1023" s="30"/>
      <c r="IK1023" s="30"/>
      <c r="IL1023" s="30"/>
    </row>
    <row r="1024" spans="1:246" s="28" customFormat="1">
      <c r="A1024" s="30"/>
      <c r="B1024" s="92"/>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c r="CS1024" s="30"/>
      <c r="CT1024" s="30"/>
      <c r="CU1024" s="30"/>
      <c r="CV1024" s="30"/>
      <c r="CW1024" s="30"/>
      <c r="CX1024" s="30"/>
      <c r="CY1024" s="30"/>
      <c r="CZ1024" s="30"/>
      <c r="DA1024" s="30"/>
      <c r="DB1024" s="30"/>
      <c r="DC1024" s="30"/>
      <c r="DD1024" s="30"/>
      <c r="DE1024" s="30"/>
      <c r="DF1024" s="30"/>
      <c r="DG1024" s="30"/>
      <c r="DH1024" s="30"/>
      <c r="DI1024" s="30"/>
      <c r="DJ1024" s="30"/>
      <c r="DK1024" s="30"/>
      <c r="DL1024" s="30"/>
      <c r="DM1024" s="30"/>
      <c r="DN1024" s="30"/>
      <c r="DO1024" s="30"/>
      <c r="DP1024" s="30"/>
      <c r="DQ1024" s="30"/>
      <c r="DR1024" s="30"/>
      <c r="DS1024" s="30"/>
      <c r="DT1024" s="30"/>
      <c r="DU1024" s="30"/>
      <c r="DV1024" s="30"/>
      <c r="DW1024" s="30"/>
      <c r="DX1024" s="30"/>
      <c r="DY1024" s="30"/>
      <c r="DZ1024" s="30"/>
      <c r="EA1024" s="30"/>
      <c r="EB1024" s="30"/>
      <c r="EC1024" s="30"/>
      <c r="ED1024" s="30"/>
      <c r="EE1024" s="30"/>
      <c r="EF1024" s="30"/>
      <c r="EG1024" s="30"/>
      <c r="EH1024" s="30"/>
      <c r="EI1024" s="30"/>
      <c r="EJ1024" s="30"/>
      <c r="EK1024" s="30"/>
      <c r="EL1024" s="30"/>
      <c r="EM1024" s="30"/>
      <c r="EN1024" s="30"/>
      <c r="EO1024" s="30"/>
      <c r="EP1024" s="30"/>
      <c r="EQ1024" s="30"/>
      <c r="ER1024" s="30"/>
      <c r="ES1024" s="30"/>
      <c r="ET1024" s="30"/>
      <c r="EU1024" s="30"/>
      <c r="EV1024" s="30"/>
      <c r="EW1024" s="30"/>
      <c r="EX1024" s="30"/>
      <c r="EY1024" s="30"/>
      <c r="EZ1024" s="30"/>
      <c r="FA1024" s="30"/>
      <c r="FB1024" s="30"/>
      <c r="FC1024" s="30"/>
      <c r="FD1024" s="30"/>
      <c r="FE1024" s="30"/>
      <c r="FF1024" s="30"/>
      <c r="FG1024" s="30"/>
      <c r="FH1024" s="30"/>
      <c r="FI1024" s="30"/>
      <c r="FJ1024" s="30"/>
      <c r="FK1024" s="30"/>
      <c r="FL1024" s="30"/>
      <c r="FM1024" s="30"/>
      <c r="FN1024" s="30"/>
      <c r="FO1024" s="30"/>
      <c r="FP1024" s="30"/>
      <c r="FQ1024" s="30"/>
      <c r="FR1024" s="30"/>
      <c r="FS1024" s="30"/>
      <c r="FT1024" s="30"/>
      <c r="FU1024" s="30"/>
      <c r="FV1024" s="30"/>
      <c r="FW1024" s="30"/>
      <c r="FX1024" s="30"/>
      <c r="FY1024" s="30"/>
      <c r="FZ1024" s="30"/>
      <c r="GA1024" s="30"/>
      <c r="GB1024" s="30"/>
      <c r="GC1024" s="30"/>
      <c r="GD1024" s="30"/>
      <c r="GE1024" s="30"/>
      <c r="GF1024" s="30"/>
      <c r="GG1024" s="30"/>
      <c r="GH1024" s="30"/>
      <c r="GI1024" s="30"/>
      <c r="GJ1024" s="30"/>
      <c r="GK1024" s="30"/>
      <c r="GL1024" s="30"/>
      <c r="GM1024" s="30"/>
      <c r="GN1024" s="30"/>
      <c r="GO1024" s="30"/>
      <c r="GP1024" s="30"/>
      <c r="GQ1024" s="30"/>
      <c r="GR1024" s="30"/>
      <c r="GS1024" s="30"/>
      <c r="GT1024" s="30"/>
      <c r="GU1024" s="30"/>
      <c r="GV1024" s="30"/>
      <c r="GW1024" s="30"/>
      <c r="GX1024" s="30"/>
      <c r="GY1024" s="30"/>
      <c r="GZ1024" s="30"/>
      <c r="HA1024" s="30"/>
      <c r="HB1024" s="30"/>
      <c r="HC1024" s="30"/>
      <c r="HD1024" s="30"/>
      <c r="HE1024" s="30"/>
      <c r="HF1024" s="30"/>
      <c r="HG1024" s="30"/>
      <c r="HH1024" s="30"/>
      <c r="HI1024" s="30"/>
      <c r="HJ1024" s="30"/>
      <c r="HK1024" s="30"/>
      <c r="HL1024" s="30"/>
      <c r="HM1024" s="30"/>
      <c r="HN1024" s="30"/>
      <c r="HO1024" s="30"/>
      <c r="HP1024" s="30"/>
      <c r="HQ1024" s="30"/>
      <c r="HR1024" s="30"/>
      <c r="HS1024" s="30"/>
      <c r="HT1024" s="30"/>
      <c r="HU1024" s="30"/>
      <c r="HV1024" s="30"/>
      <c r="HW1024" s="30"/>
      <c r="HX1024" s="30"/>
      <c r="HY1024" s="30"/>
      <c r="HZ1024" s="30"/>
      <c r="IA1024" s="30"/>
      <c r="IB1024" s="30"/>
      <c r="IC1024" s="30"/>
      <c r="ID1024" s="30"/>
      <c r="IE1024" s="30"/>
      <c r="IF1024" s="30"/>
      <c r="IG1024" s="30"/>
      <c r="IH1024" s="30"/>
      <c r="II1024" s="30"/>
      <c r="IJ1024" s="30"/>
      <c r="IK1024" s="30"/>
      <c r="IL1024" s="30"/>
    </row>
    <row r="1025" spans="1:246" s="28" customFormat="1">
      <c r="A1025" s="30"/>
      <c r="B1025" s="92"/>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c r="CS1025" s="30"/>
      <c r="CT1025" s="30"/>
      <c r="CU1025" s="30"/>
      <c r="CV1025" s="30"/>
      <c r="CW1025" s="30"/>
      <c r="CX1025" s="30"/>
      <c r="CY1025" s="30"/>
      <c r="CZ1025" s="30"/>
      <c r="DA1025" s="30"/>
      <c r="DB1025" s="30"/>
      <c r="DC1025" s="30"/>
      <c r="DD1025" s="30"/>
      <c r="DE1025" s="30"/>
      <c r="DF1025" s="30"/>
      <c r="DG1025" s="30"/>
      <c r="DH1025" s="30"/>
      <c r="DI1025" s="30"/>
      <c r="DJ1025" s="30"/>
      <c r="DK1025" s="30"/>
      <c r="DL1025" s="30"/>
      <c r="DM1025" s="30"/>
      <c r="DN1025" s="30"/>
      <c r="DO1025" s="30"/>
      <c r="DP1025" s="30"/>
      <c r="DQ1025" s="30"/>
      <c r="DR1025" s="30"/>
      <c r="DS1025" s="30"/>
      <c r="DT1025" s="30"/>
      <c r="DU1025" s="30"/>
      <c r="DV1025" s="30"/>
      <c r="DW1025" s="30"/>
      <c r="DX1025" s="30"/>
      <c r="DY1025" s="30"/>
      <c r="DZ1025" s="30"/>
      <c r="EA1025" s="30"/>
      <c r="EB1025" s="30"/>
      <c r="EC1025" s="30"/>
      <c r="ED1025" s="30"/>
      <c r="EE1025" s="30"/>
      <c r="EF1025" s="30"/>
      <c r="EG1025" s="30"/>
      <c r="EH1025" s="30"/>
      <c r="EI1025" s="30"/>
      <c r="EJ1025" s="30"/>
      <c r="EK1025" s="30"/>
      <c r="EL1025" s="30"/>
      <c r="EM1025" s="30"/>
      <c r="EN1025" s="30"/>
      <c r="EO1025" s="30"/>
      <c r="EP1025" s="30"/>
      <c r="EQ1025" s="30"/>
      <c r="ER1025" s="30"/>
      <c r="ES1025" s="30"/>
      <c r="ET1025" s="30"/>
      <c r="EU1025" s="30"/>
      <c r="EV1025" s="30"/>
      <c r="EW1025" s="30"/>
      <c r="EX1025" s="30"/>
      <c r="EY1025" s="30"/>
      <c r="EZ1025" s="30"/>
      <c r="FA1025" s="30"/>
      <c r="FB1025" s="30"/>
      <c r="FC1025" s="30"/>
      <c r="FD1025" s="30"/>
      <c r="FE1025" s="30"/>
      <c r="FF1025" s="30"/>
      <c r="FG1025" s="30"/>
      <c r="FH1025" s="30"/>
      <c r="FI1025" s="30"/>
      <c r="FJ1025" s="30"/>
      <c r="FK1025" s="30"/>
      <c r="FL1025" s="30"/>
      <c r="FM1025" s="30"/>
      <c r="FN1025" s="30"/>
      <c r="FO1025" s="30"/>
      <c r="FP1025" s="30"/>
      <c r="FQ1025" s="30"/>
      <c r="FR1025" s="30"/>
      <c r="FS1025" s="30"/>
      <c r="FT1025" s="30"/>
      <c r="FU1025" s="30"/>
      <c r="FV1025" s="30"/>
      <c r="FW1025" s="30"/>
      <c r="FX1025" s="30"/>
      <c r="FY1025" s="30"/>
      <c r="FZ1025" s="30"/>
      <c r="GA1025" s="30"/>
      <c r="GB1025" s="30"/>
      <c r="GC1025" s="30"/>
      <c r="GD1025" s="30"/>
      <c r="GE1025" s="30"/>
      <c r="GF1025" s="30"/>
      <c r="GG1025" s="30"/>
      <c r="GH1025" s="30"/>
      <c r="GI1025" s="30"/>
      <c r="GJ1025" s="30"/>
      <c r="GK1025" s="30"/>
      <c r="GL1025" s="30"/>
      <c r="GM1025" s="30"/>
      <c r="GN1025" s="30"/>
      <c r="GO1025" s="30"/>
      <c r="GP1025" s="30"/>
      <c r="GQ1025" s="30"/>
      <c r="GR1025" s="30"/>
      <c r="GS1025" s="30"/>
      <c r="GT1025" s="30"/>
      <c r="GU1025" s="30"/>
      <c r="GV1025" s="30"/>
      <c r="GW1025" s="30"/>
      <c r="GX1025" s="30"/>
      <c r="GY1025" s="30"/>
      <c r="GZ1025" s="30"/>
      <c r="HA1025" s="30"/>
      <c r="HB1025" s="30"/>
      <c r="HC1025" s="30"/>
      <c r="HD1025" s="30"/>
      <c r="HE1025" s="30"/>
      <c r="HF1025" s="30"/>
      <c r="HG1025" s="30"/>
      <c r="HH1025" s="30"/>
      <c r="HI1025" s="30"/>
      <c r="HJ1025" s="30"/>
      <c r="HK1025" s="30"/>
      <c r="HL1025" s="30"/>
      <c r="HM1025" s="30"/>
      <c r="HN1025" s="30"/>
      <c r="HO1025" s="30"/>
      <c r="HP1025" s="30"/>
      <c r="HQ1025" s="30"/>
      <c r="HR1025" s="30"/>
      <c r="HS1025" s="30"/>
      <c r="HT1025" s="30"/>
      <c r="HU1025" s="30"/>
      <c r="HV1025" s="30"/>
      <c r="HW1025" s="30"/>
      <c r="HX1025" s="30"/>
      <c r="HY1025" s="30"/>
      <c r="HZ1025" s="30"/>
      <c r="IA1025" s="30"/>
      <c r="IB1025" s="30"/>
      <c r="IC1025" s="30"/>
      <c r="ID1025" s="30"/>
      <c r="IE1025" s="30"/>
      <c r="IF1025" s="30"/>
      <c r="IG1025" s="30"/>
      <c r="IH1025" s="30"/>
      <c r="II1025" s="30"/>
      <c r="IJ1025" s="30"/>
      <c r="IK1025" s="30"/>
      <c r="IL1025" s="30"/>
    </row>
    <row r="1026" spans="1:246" s="28" customFormat="1">
      <c r="A1026" s="30"/>
      <c r="B1026" s="92"/>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0"/>
      <c r="FH1026" s="30"/>
      <c r="FI1026" s="30"/>
      <c r="FJ1026" s="30"/>
      <c r="FK1026" s="30"/>
      <c r="FL1026" s="30"/>
      <c r="FM1026" s="30"/>
      <c r="FN1026" s="30"/>
      <c r="FO1026" s="30"/>
      <c r="FP1026" s="30"/>
      <c r="FQ1026" s="30"/>
      <c r="FR1026" s="30"/>
      <c r="FS1026" s="30"/>
      <c r="FT1026" s="30"/>
      <c r="FU1026" s="30"/>
      <c r="FV1026" s="30"/>
      <c r="FW1026" s="30"/>
      <c r="FX1026" s="30"/>
      <c r="FY1026" s="30"/>
      <c r="FZ1026" s="30"/>
      <c r="GA1026" s="30"/>
      <c r="GB1026" s="30"/>
      <c r="GC1026" s="30"/>
      <c r="GD1026" s="30"/>
      <c r="GE1026" s="30"/>
      <c r="GF1026" s="30"/>
      <c r="GG1026" s="30"/>
      <c r="GH1026" s="30"/>
      <c r="GI1026" s="30"/>
      <c r="GJ1026" s="30"/>
      <c r="GK1026" s="30"/>
      <c r="GL1026" s="30"/>
      <c r="GM1026" s="30"/>
      <c r="GN1026" s="30"/>
      <c r="GO1026" s="30"/>
      <c r="GP1026" s="30"/>
      <c r="GQ1026" s="30"/>
      <c r="GR1026" s="30"/>
      <c r="GS1026" s="30"/>
      <c r="GT1026" s="30"/>
      <c r="GU1026" s="30"/>
      <c r="GV1026" s="30"/>
      <c r="GW1026" s="30"/>
      <c r="GX1026" s="30"/>
      <c r="GY1026" s="30"/>
      <c r="GZ1026" s="30"/>
      <c r="HA1026" s="30"/>
      <c r="HB1026" s="30"/>
      <c r="HC1026" s="30"/>
      <c r="HD1026" s="30"/>
      <c r="HE1026" s="30"/>
      <c r="HF1026" s="30"/>
      <c r="HG1026" s="30"/>
      <c r="HH1026" s="30"/>
      <c r="HI1026" s="30"/>
      <c r="HJ1026" s="30"/>
      <c r="HK1026" s="30"/>
      <c r="HL1026" s="30"/>
      <c r="HM1026" s="30"/>
      <c r="HN1026" s="30"/>
      <c r="HO1026" s="30"/>
      <c r="HP1026" s="30"/>
      <c r="HQ1026" s="30"/>
      <c r="HR1026" s="30"/>
      <c r="HS1026" s="30"/>
      <c r="HT1026" s="30"/>
      <c r="HU1026" s="30"/>
      <c r="HV1026" s="30"/>
      <c r="HW1026" s="30"/>
      <c r="HX1026" s="30"/>
      <c r="HY1026" s="30"/>
      <c r="HZ1026" s="30"/>
      <c r="IA1026" s="30"/>
      <c r="IB1026" s="30"/>
      <c r="IC1026" s="30"/>
      <c r="ID1026" s="30"/>
      <c r="IE1026" s="30"/>
      <c r="IF1026" s="30"/>
      <c r="IG1026" s="30"/>
      <c r="IH1026" s="30"/>
      <c r="II1026" s="30"/>
      <c r="IJ1026" s="30"/>
      <c r="IK1026" s="30"/>
      <c r="IL1026" s="30"/>
    </row>
    <row r="1027" spans="1:246" s="28" customFormat="1">
      <c r="A1027" s="30"/>
      <c r="B1027" s="92"/>
      <c r="C1027" s="30"/>
      <c r="D1027" s="30"/>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c r="CS1027" s="30"/>
      <c r="CT1027" s="30"/>
      <c r="CU1027" s="30"/>
      <c r="CV1027" s="30"/>
      <c r="CW1027" s="30"/>
      <c r="CX1027" s="30"/>
      <c r="CY1027" s="30"/>
      <c r="CZ1027" s="30"/>
      <c r="DA1027" s="30"/>
      <c r="DB1027" s="30"/>
      <c r="DC1027" s="30"/>
      <c r="DD1027" s="30"/>
      <c r="DE1027" s="30"/>
      <c r="DF1027" s="30"/>
      <c r="DG1027" s="30"/>
      <c r="DH1027" s="30"/>
      <c r="DI1027" s="30"/>
      <c r="DJ1027" s="30"/>
      <c r="DK1027" s="30"/>
      <c r="DL1027" s="30"/>
      <c r="DM1027" s="30"/>
      <c r="DN1027" s="30"/>
      <c r="DO1027" s="30"/>
      <c r="DP1027" s="30"/>
      <c r="DQ1027" s="30"/>
      <c r="DR1027" s="30"/>
      <c r="DS1027" s="30"/>
      <c r="DT1027" s="30"/>
      <c r="DU1027" s="30"/>
      <c r="DV1027" s="30"/>
      <c r="DW1027" s="30"/>
      <c r="DX1027" s="30"/>
      <c r="DY1027" s="30"/>
      <c r="DZ1027" s="30"/>
      <c r="EA1027" s="30"/>
      <c r="EB1027" s="30"/>
      <c r="EC1027" s="30"/>
      <c r="ED1027" s="30"/>
      <c r="EE1027" s="30"/>
      <c r="EF1027" s="30"/>
      <c r="EG1027" s="30"/>
      <c r="EH1027" s="30"/>
      <c r="EI1027" s="30"/>
      <c r="EJ1027" s="30"/>
      <c r="EK1027" s="30"/>
      <c r="EL1027" s="30"/>
      <c r="EM1027" s="30"/>
      <c r="EN1027" s="30"/>
      <c r="EO1027" s="30"/>
      <c r="EP1027" s="30"/>
      <c r="EQ1027" s="30"/>
      <c r="ER1027" s="30"/>
      <c r="ES1027" s="30"/>
      <c r="ET1027" s="30"/>
      <c r="EU1027" s="30"/>
      <c r="EV1027" s="30"/>
      <c r="EW1027" s="30"/>
      <c r="EX1027" s="30"/>
      <c r="EY1027" s="30"/>
      <c r="EZ1027" s="30"/>
      <c r="FA1027" s="30"/>
      <c r="FB1027" s="30"/>
      <c r="FC1027" s="30"/>
      <c r="FD1027" s="30"/>
      <c r="FE1027" s="30"/>
      <c r="FF1027" s="30"/>
      <c r="FG1027" s="30"/>
      <c r="FH1027" s="30"/>
      <c r="FI1027" s="30"/>
      <c r="FJ1027" s="30"/>
      <c r="FK1027" s="30"/>
      <c r="FL1027" s="30"/>
      <c r="FM1027" s="30"/>
      <c r="FN1027" s="30"/>
      <c r="FO1027" s="30"/>
      <c r="FP1027" s="30"/>
      <c r="FQ1027" s="30"/>
      <c r="FR1027" s="30"/>
      <c r="FS1027" s="30"/>
      <c r="FT1027" s="30"/>
      <c r="FU1027" s="30"/>
      <c r="FV1027" s="30"/>
      <c r="FW1027" s="30"/>
      <c r="FX1027" s="30"/>
      <c r="FY1027" s="30"/>
      <c r="FZ1027" s="30"/>
      <c r="GA1027" s="30"/>
      <c r="GB1027" s="30"/>
      <c r="GC1027" s="30"/>
      <c r="GD1027" s="30"/>
      <c r="GE1027" s="30"/>
      <c r="GF1027" s="30"/>
      <c r="GG1027" s="30"/>
      <c r="GH1027" s="30"/>
      <c r="GI1027" s="30"/>
      <c r="GJ1027" s="30"/>
      <c r="GK1027" s="30"/>
      <c r="GL1027" s="30"/>
      <c r="GM1027" s="30"/>
      <c r="GN1027" s="30"/>
      <c r="GO1027" s="30"/>
      <c r="GP1027" s="30"/>
      <c r="GQ1027" s="30"/>
      <c r="GR1027" s="30"/>
      <c r="GS1027" s="30"/>
      <c r="GT1027" s="30"/>
      <c r="GU1027" s="30"/>
      <c r="GV1027" s="30"/>
      <c r="GW1027" s="30"/>
      <c r="GX1027" s="30"/>
      <c r="GY1027" s="30"/>
      <c r="GZ1027" s="30"/>
      <c r="HA1027" s="30"/>
      <c r="HB1027" s="30"/>
      <c r="HC1027" s="30"/>
      <c r="HD1027" s="30"/>
      <c r="HE1027" s="30"/>
      <c r="HF1027" s="30"/>
      <c r="HG1027" s="30"/>
      <c r="HH1027" s="30"/>
      <c r="HI1027" s="30"/>
      <c r="HJ1027" s="30"/>
      <c r="HK1027" s="30"/>
      <c r="HL1027" s="30"/>
      <c r="HM1027" s="30"/>
      <c r="HN1027" s="30"/>
      <c r="HO1027" s="30"/>
      <c r="HP1027" s="30"/>
      <c r="HQ1027" s="30"/>
      <c r="HR1027" s="30"/>
      <c r="HS1027" s="30"/>
      <c r="HT1027" s="30"/>
      <c r="HU1027" s="30"/>
      <c r="HV1027" s="30"/>
      <c r="HW1027" s="30"/>
      <c r="HX1027" s="30"/>
      <c r="HY1027" s="30"/>
      <c r="HZ1027" s="30"/>
      <c r="IA1027" s="30"/>
      <c r="IB1027" s="30"/>
      <c r="IC1027" s="30"/>
      <c r="ID1027" s="30"/>
      <c r="IE1027" s="30"/>
      <c r="IF1027" s="30"/>
      <c r="IG1027" s="30"/>
      <c r="IH1027" s="30"/>
      <c r="II1027" s="30"/>
      <c r="IJ1027" s="30"/>
      <c r="IK1027" s="30"/>
      <c r="IL1027" s="30"/>
    </row>
    <row r="1028" spans="1:246" s="28" customFormat="1">
      <c r="A1028" s="30"/>
      <c r="B1028" s="92"/>
      <c r="C1028" s="30"/>
      <c r="D1028" s="30"/>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c r="CS1028" s="30"/>
      <c r="CT1028" s="30"/>
      <c r="CU1028" s="30"/>
      <c r="CV1028" s="30"/>
      <c r="CW1028" s="30"/>
      <c r="CX1028" s="30"/>
      <c r="CY1028" s="30"/>
      <c r="CZ1028" s="30"/>
      <c r="DA1028" s="30"/>
      <c r="DB1028" s="30"/>
      <c r="DC1028" s="30"/>
      <c r="DD1028" s="30"/>
      <c r="DE1028" s="30"/>
      <c r="DF1028" s="30"/>
      <c r="DG1028" s="30"/>
      <c r="DH1028" s="30"/>
      <c r="DI1028" s="30"/>
      <c r="DJ1028" s="30"/>
      <c r="DK1028" s="30"/>
      <c r="DL1028" s="30"/>
      <c r="DM1028" s="30"/>
      <c r="DN1028" s="30"/>
      <c r="DO1028" s="30"/>
      <c r="DP1028" s="30"/>
      <c r="DQ1028" s="30"/>
      <c r="DR1028" s="30"/>
      <c r="DS1028" s="30"/>
      <c r="DT1028" s="30"/>
      <c r="DU1028" s="30"/>
      <c r="DV1028" s="30"/>
      <c r="DW1028" s="30"/>
      <c r="DX1028" s="30"/>
      <c r="DY1028" s="30"/>
      <c r="DZ1028" s="30"/>
      <c r="EA1028" s="30"/>
      <c r="EB1028" s="30"/>
      <c r="EC1028" s="30"/>
      <c r="ED1028" s="30"/>
      <c r="EE1028" s="30"/>
      <c r="EF1028" s="30"/>
      <c r="EG1028" s="30"/>
      <c r="EH1028" s="30"/>
      <c r="EI1028" s="30"/>
      <c r="EJ1028" s="30"/>
      <c r="EK1028" s="30"/>
      <c r="EL1028" s="30"/>
      <c r="EM1028" s="30"/>
      <c r="EN1028" s="30"/>
      <c r="EO1028" s="30"/>
      <c r="EP1028" s="30"/>
      <c r="EQ1028" s="30"/>
      <c r="ER1028" s="30"/>
      <c r="ES1028" s="30"/>
      <c r="ET1028" s="30"/>
      <c r="EU1028" s="30"/>
      <c r="EV1028" s="30"/>
      <c r="EW1028" s="30"/>
      <c r="EX1028" s="30"/>
      <c r="EY1028" s="30"/>
      <c r="EZ1028" s="30"/>
      <c r="FA1028" s="30"/>
      <c r="FB1028" s="30"/>
      <c r="FC1028" s="30"/>
      <c r="FD1028" s="30"/>
      <c r="FE1028" s="30"/>
      <c r="FF1028" s="30"/>
      <c r="FG1028" s="30"/>
      <c r="FH1028" s="30"/>
      <c r="FI1028" s="30"/>
      <c r="FJ1028" s="30"/>
      <c r="FK1028" s="30"/>
      <c r="FL1028" s="30"/>
      <c r="FM1028" s="30"/>
      <c r="FN1028" s="30"/>
      <c r="FO1028" s="30"/>
      <c r="FP1028" s="30"/>
      <c r="FQ1028" s="30"/>
      <c r="FR1028" s="30"/>
      <c r="FS1028" s="30"/>
      <c r="FT1028" s="30"/>
      <c r="FU1028" s="30"/>
      <c r="FV1028" s="30"/>
      <c r="FW1028" s="30"/>
      <c r="FX1028" s="30"/>
      <c r="FY1028" s="30"/>
      <c r="FZ1028" s="30"/>
      <c r="GA1028" s="30"/>
      <c r="GB1028" s="30"/>
      <c r="GC1028" s="30"/>
      <c r="GD1028" s="30"/>
      <c r="GE1028" s="30"/>
      <c r="GF1028" s="30"/>
      <c r="GG1028" s="30"/>
      <c r="GH1028" s="30"/>
      <c r="GI1028" s="30"/>
      <c r="GJ1028" s="30"/>
      <c r="GK1028" s="30"/>
      <c r="GL1028" s="30"/>
      <c r="GM1028" s="30"/>
      <c r="GN1028" s="30"/>
      <c r="GO1028" s="30"/>
      <c r="GP1028" s="30"/>
      <c r="GQ1028" s="30"/>
      <c r="GR1028" s="30"/>
      <c r="GS1028" s="30"/>
      <c r="GT1028" s="30"/>
      <c r="GU1028" s="30"/>
      <c r="GV1028" s="30"/>
      <c r="GW1028" s="30"/>
      <c r="GX1028" s="30"/>
      <c r="GY1028" s="30"/>
      <c r="GZ1028" s="30"/>
      <c r="HA1028" s="30"/>
      <c r="HB1028" s="30"/>
      <c r="HC1028" s="30"/>
      <c r="HD1028" s="30"/>
      <c r="HE1028" s="30"/>
      <c r="HF1028" s="30"/>
      <c r="HG1028" s="30"/>
      <c r="HH1028" s="30"/>
      <c r="HI1028" s="30"/>
      <c r="HJ1028" s="30"/>
      <c r="HK1028" s="30"/>
      <c r="HL1028" s="30"/>
      <c r="HM1028" s="30"/>
      <c r="HN1028" s="30"/>
      <c r="HO1028" s="30"/>
      <c r="HP1028" s="30"/>
      <c r="HQ1028" s="30"/>
      <c r="HR1028" s="30"/>
      <c r="HS1028" s="30"/>
      <c r="HT1028" s="30"/>
      <c r="HU1028" s="30"/>
      <c r="HV1028" s="30"/>
      <c r="HW1028" s="30"/>
      <c r="HX1028" s="30"/>
      <c r="HY1028" s="30"/>
      <c r="HZ1028" s="30"/>
      <c r="IA1028" s="30"/>
      <c r="IB1028" s="30"/>
      <c r="IC1028" s="30"/>
      <c r="ID1028" s="30"/>
      <c r="IE1028" s="30"/>
      <c r="IF1028" s="30"/>
      <c r="IG1028" s="30"/>
      <c r="IH1028" s="30"/>
      <c r="II1028" s="30"/>
      <c r="IJ1028" s="30"/>
      <c r="IK1028" s="30"/>
      <c r="IL1028" s="30"/>
    </row>
    <row r="1029" spans="1:246" s="28" customFormat="1">
      <c r="A1029" s="30"/>
      <c r="B1029" s="92"/>
      <c r="C1029" s="30"/>
      <c r="D1029" s="30"/>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c r="CS1029" s="30"/>
      <c r="CT1029" s="30"/>
      <c r="CU1029" s="30"/>
      <c r="CV1029" s="30"/>
      <c r="CW1029" s="30"/>
      <c r="CX1029" s="30"/>
      <c r="CY1029" s="30"/>
      <c r="CZ1029" s="30"/>
      <c r="DA1029" s="30"/>
      <c r="DB1029" s="30"/>
      <c r="DC1029" s="30"/>
      <c r="DD1029" s="30"/>
      <c r="DE1029" s="30"/>
      <c r="DF1029" s="30"/>
      <c r="DG1029" s="30"/>
      <c r="DH1029" s="30"/>
      <c r="DI1029" s="30"/>
      <c r="DJ1029" s="30"/>
      <c r="DK1029" s="30"/>
      <c r="DL1029" s="30"/>
      <c r="DM1029" s="30"/>
      <c r="DN1029" s="30"/>
      <c r="DO1029" s="30"/>
      <c r="DP1029" s="30"/>
      <c r="DQ1029" s="30"/>
      <c r="DR1029" s="30"/>
      <c r="DS1029" s="30"/>
      <c r="DT1029" s="30"/>
      <c r="DU1029" s="30"/>
      <c r="DV1029" s="30"/>
      <c r="DW1029" s="30"/>
      <c r="DX1029" s="30"/>
      <c r="DY1029" s="30"/>
      <c r="DZ1029" s="30"/>
      <c r="EA1029" s="30"/>
      <c r="EB1029" s="30"/>
      <c r="EC1029" s="30"/>
      <c r="ED1029" s="30"/>
      <c r="EE1029" s="30"/>
      <c r="EF1029" s="30"/>
      <c r="EG1029" s="30"/>
      <c r="EH1029" s="30"/>
      <c r="EI1029" s="30"/>
      <c r="EJ1029" s="30"/>
      <c r="EK1029" s="30"/>
      <c r="EL1029" s="30"/>
      <c r="EM1029" s="30"/>
      <c r="EN1029" s="30"/>
      <c r="EO1029" s="30"/>
      <c r="EP1029" s="30"/>
      <c r="EQ1029" s="30"/>
      <c r="ER1029" s="30"/>
      <c r="ES1029" s="30"/>
      <c r="ET1029" s="30"/>
      <c r="EU1029" s="30"/>
      <c r="EV1029" s="30"/>
      <c r="EW1029" s="30"/>
      <c r="EX1029" s="30"/>
      <c r="EY1029" s="30"/>
      <c r="EZ1029" s="30"/>
      <c r="FA1029" s="30"/>
      <c r="FB1029" s="30"/>
      <c r="FC1029" s="30"/>
      <c r="FD1029" s="30"/>
      <c r="FE1029" s="30"/>
      <c r="FF1029" s="30"/>
      <c r="FG1029" s="30"/>
      <c r="FH1029" s="30"/>
      <c r="FI1029" s="30"/>
      <c r="FJ1029" s="30"/>
      <c r="FK1029" s="30"/>
      <c r="FL1029" s="30"/>
      <c r="FM1029" s="30"/>
      <c r="FN1029" s="30"/>
      <c r="FO1029" s="30"/>
      <c r="FP1029" s="30"/>
      <c r="FQ1029" s="30"/>
      <c r="FR1029" s="30"/>
      <c r="FS1029" s="30"/>
      <c r="FT1029" s="30"/>
      <c r="FU1029" s="30"/>
      <c r="FV1029" s="30"/>
      <c r="FW1029" s="30"/>
      <c r="FX1029" s="30"/>
      <c r="FY1029" s="30"/>
      <c r="FZ1029" s="30"/>
      <c r="GA1029" s="30"/>
      <c r="GB1029" s="30"/>
      <c r="GC1029" s="30"/>
      <c r="GD1029" s="30"/>
      <c r="GE1029" s="30"/>
      <c r="GF1029" s="30"/>
      <c r="GG1029" s="30"/>
      <c r="GH1029" s="30"/>
      <c r="GI1029" s="30"/>
      <c r="GJ1029" s="30"/>
      <c r="GK1029" s="30"/>
      <c r="GL1029" s="30"/>
      <c r="GM1029" s="30"/>
      <c r="GN1029" s="30"/>
      <c r="GO1029" s="30"/>
      <c r="GP1029" s="30"/>
      <c r="GQ1029" s="30"/>
      <c r="GR1029" s="30"/>
      <c r="GS1029" s="30"/>
      <c r="GT1029" s="30"/>
      <c r="GU1029" s="30"/>
      <c r="GV1029" s="30"/>
      <c r="GW1029" s="30"/>
      <c r="GX1029" s="30"/>
      <c r="GY1029" s="30"/>
      <c r="GZ1029" s="30"/>
      <c r="HA1029" s="30"/>
      <c r="HB1029" s="30"/>
      <c r="HC1029" s="30"/>
      <c r="HD1029" s="30"/>
      <c r="HE1029" s="30"/>
      <c r="HF1029" s="30"/>
      <c r="HG1029" s="30"/>
      <c r="HH1029" s="30"/>
      <c r="HI1029" s="30"/>
      <c r="HJ1029" s="30"/>
      <c r="HK1029" s="30"/>
      <c r="HL1029" s="30"/>
      <c r="HM1029" s="30"/>
      <c r="HN1029" s="30"/>
      <c r="HO1029" s="30"/>
      <c r="HP1029" s="30"/>
      <c r="HQ1029" s="30"/>
      <c r="HR1029" s="30"/>
      <c r="HS1029" s="30"/>
      <c r="HT1029" s="30"/>
      <c r="HU1029" s="30"/>
      <c r="HV1029" s="30"/>
      <c r="HW1029" s="30"/>
      <c r="HX1029" s="30"/>
      <c r="HY1029" s="30"/>
      <c r="HZ1029" s="30"/>
      <c r="IA1029" s="30"/>
      <c r="IB1029" s="30"/>
      <c r="IC1029" s="30"/>
      <c r="ID1029" s="30"/>
      <c r="IE1029" s="30"/>
      <c r="IF1029" s="30"/>
      <c r="IG1029" s="30"/>
      <c r="IH1029" s="30"/>
      <c r="II1029" s="30"/>
      <c r="IJ1029" s="30"/>
      <c r="IK1029" s="30"/>
      <c r="IL1029" s="30"/>
    </row>
    <row r="1030" spans="1:246" s="28" customFormat="1">
      <c r="A1030" s="30"/>
      <c r="B1030" s="92"/>
      <c r="C1030" s="30"/>
      <c r="D1030" s="30"/>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c r="CS1030" s="30"/>
      <c r="CT1030" s="30"/>
      <c r="CU1030" s="30"/>
      <c r="CV1030" s="30"/>
      <c r="CW1030" s="30"/>
      <c r="CX1030" s="30"/>
      <c r="CY1030" s="30"/>
      <c r="CZ1030" s="30"/>
      <c r="DA1030" s="30"/>
      <c r="DB1030" s="30"/>
      <c r="DC1030" s="30"/>
      <c r="DD1030" s="30"/>
      <c r="DE1030" s="30"/>
      <c r="DF1030" s="30"/>
      <c r="DG1030" s="30"/>
      <c r="DH1030" s="30"/>
      <c r="DI1030" s="30"/>
      <c r="DJ1030" s="30"/>
      <c r="DK1030" s="30"/>
      <c r="DL1030" s="30"/>
      <c r="DM1030" s="30"/>
      <c r="DN1030" s="30"/>
      <c r="DO1030" s="30"/>
      <c r="DP1030" s="30"/>
      <c r="DQ1030" s="30"/>
      <c r="DR1030" s="30"/>
      <c r="DS1030" s="30"/>
      <c r="DT1030" s="30"/>
      <c r="DU1030" s="30"/>
      <c r="DV1030" s="30"/>
      <c r="DW1030" s="30"/>
      <c r="DX1030" s="30"/>
      <c r="DY1030" s="30"/>
      <c r="DZ1030" s="30"/>
      <c r="EA1030" s="30"/>
      <c r="EB1030" s="30"/>
      <c r="EC1030" s="30"/>
      <c r="ED1030" s="30"/>
      <c r="EE1030" s="30"/>
      <c r="EF1030" s="30"/>
      <c r="EG1030" s="30"/>
      <c r="EH1030" s="30"/>
      <c r="EI1030" s="30"/>
      <c r="EJ1030" s="30"/>
      <c r="EK1030" s="30"/>
      <c r="EL1030" s="30"/>
      <c r="EM1030" s="30"/>
      <c r="EN1030" s="30"/>
      <c r="EO1030" s="30"/>
      <c r="EP1030" s="30"/>
      <c r="EQ1030" s="30"/>
      <c r="ER1030" s="30"/>
      <c r="ES1030" s="30"/>
      <c r="ET1030" s="30"/>
      <c r="EU1030" s="30"/>
      <c r="EV1030" s="30"/>
      <c r="EW1030" s="30"/>
      <c r="EX1030" s="30"/>
      <c r="EY1030" s="30"/>
      <c r="EZ1030" s="30"/>
      <c r="FA1030" s="30"/>
      <c r="FB1030" s="30"/>
      <c r="FC1030" s="30"/>
      <c r="FD1030" s="30"/>
      <c r="FE1030" s="30"/>
      <c r="FF1030" s="30"/>
      <c r="FG1030" s="30"/>
      <c r="FH1030" s="30"/>
      <c r="FI1030" s="30"/>
      <c r="FJ1030" s="30"/>
      <c r="FK1030" s="30"/>
      <c r="FL1030" s="30"/>
      <c r="FM1030" s="30"/>
      <c r="FN1030" s="30"/>
      <c r="FO1030" s="30"/>
      <c r="FP1030" s="30"/>
      <c r="FQ1030" s="30"/>
      <c r="FR1030" s="30"/>
      <c r="FS1030" s="30"/>
      <c r="FT1030" s="30"/>
      <c r="FU1030" s="30"/>
      <c r="FV1030" s="30"/>
      <c r="FW1030" s="30"/>
      <c r="FX1030" s="30"/>
      <c r="FY1030" s="30"/>
      <c r="FZ1030" s="30"/>
      <c r="GA1030" s="30"/>
      <c r="GB1030" s="30"/>
      <c r="GC1030" s="30"/>
      <c r="GD1030" s="30"/>
      <c r="GE1030" s="30"/>
      <c r="GF1030" s="30"/>
      <c r="GG1030" s="30"/>
      <c r="GH1030" s="30"/>
      <c r="GI1030" s="30"/>
      <c r="GJ1030" s="30"/>
      <c r="GK1030" s="30"/>
      <c r="GL1030" s="30"/>
      <c r="GM1030" s="30"/>
      <c r="GN1030" s="30"/>
      <c r="GO1030" s="30"/>
      <c r="GP1030" s="30"/>
      <c r="GQ1030" s="30"/>
      <c r="GR1030" s="30"/>
      <c r="GS1030" s="30"/>
      <c r="GT1030" s="30"/>
      <c r="GU1030" s="30"/>
      <c r="GV1030" s="30"/>
      <c r="GW1030" s="30"/>
      <c r="GX1030" s="30"/>
      <c r="GY1030" s="30"/>
      <c r="GZ1030" s="30"/>
      <c r="HA1030" s="30"/>
      <c r="HB1030" s="30"/>
      <c r="HC1030" s="30"/>
      <c r="HD1030" s="30"/>
      <c r="HE1030" s="30"/>
      <c r="HF1030" s="30"/>
      <c r="HG1030" s="30"/>
      <c r="HH1030" s="30"/>
      <c r="HI1030" s="30"/>
      <c r="HJ1030" s="30"/>
      <c r="HK1030" s="30"/>
      <c r="HL1030" s="30"/>
      <c r="HM1030" s="30"/>
      <c r="HN1030" s="30"/>
      <c r="HO1030" s="30"/>
      <c r="HP1030" s="30"/>
      <c r="HQ1030" s="30"/>
      <c r="HR1030" s="30"/>
      <c r="HS1030" s="30"/>
      <c r="HT1030" s="30"/>
      <c r="HU1030" s="30"/>
      <c r="HV1030" s="30"/>
      <c r="HW1030" s="30"/>
      <c r="HX1030" s="30"/>
      <c r="HY1030" s="30"/>
      <c r="HZ1030" s="30"/>
      <c r="IA1030" s="30"/>
      <c r="IB1030" s="30"/>
      <c r="IC1030" s="30"/>
      <c r="ID1030" s="30"/>
      <c r="IE1030" s="30"/>
      <c r="IF1030" s="30"/>
      <c r="IG1030" s="30"/>
      <c r="IH1030" s="30"/>
      <c r="II1030" s="30"/>
      <c r="IJ1030" s="30"/>
      <c r="IK1030" s="30"/>
      <c r="IL1030" s="30"/>
    </row>
    <row r="1031" spans="1:246" s="28" customFormat="1">
      <c r="A1031" s="30"/>
      <c r="B1031" s="92"/>
      <c r="C1031" s="30"/>
      <c r="D1031" s="30"/>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c r="CS1031" s="30"/>
      <c r="CT1031" s="30"/>
      <c r="CU1031" s="30"/>
      <c r="CV1031" s="30"/>
      <c r="CW1031" s="30"/>
      <c r="CX1031" s="30"/>
      <c r="CY1031" s="30"/>
      <c r="CZ1031" s="30"/>
      <c r="DA1031" s="30"/>
      <c r="DB1031" s="30"/>
      <c r="DC1031" s="30"/>
      <c r="DD1031" s="30"/>
      <c r="DE1031" s="30"/>
      <c r="DF1031" s="30"/>
      <c r="DG1031" s="30"/>
      <c r="DH1031" s="30"/>
      <c r="DI1031" s="30"/>
      <c r="DJ1031" s="30"/>
      <c r="DK1031" s="30"/>
      <c r="DL1031" s="30"/>
      <c r="DM1031" s="30"/>
      <c r="DN1031" s="30"/>
      <c r="DO1031" s="30"/>
      <c r="DP1031" s="30"/>
      <c r="DQ1031" s="30"/>
      <c r="DR1031" s="30"/>
      <c r="DS1031" s="30"/>
      <c r="DT1031" s="30"/>
      <c r="DU1031" s="30"/>
      <c r="DV1031" s="30"/>
      <c r="DW1031" s="30"/>
      <c r="DX1031" s="30"/>
      <c r="DY1031" s="30"/>
      <c r="DZ1031" s="30"/>
      <c r="EA1031" s="30"/>
      <c r="EB1031" s="30"/>
      <c r="EC1031" s="30"/>
      <c r="ED1031" s="30"/>
      <c r="EE1031" s="30"/>
      <c r="EF1031" s="30"/>
      <c r="EG1031" s="30"/>
      <c r="EH1031" s="30"/>
      <c r="EI1031" s="30"/>
      <c r="EJ1031" s="30"/>
      <c r="EK1031" s="30"/>
      <c r="EL1031" s="30"/>
      <c r="EM1031" s="30"/>
      <c r="EN1031" s="30"/>
      <c r="EO1031" s="30"/>
      <c r="EP1031" s="30"/>
      <c r="EQ1031" s="30"/>
      <c r="ER1031" s="30"/>
      <c r="ES1031" s="30"/>
      <c r="ET1031" s="30"/>
      <c r="EU1031" s="30"/>
      <c r="EV1031" s="30"/>
      <c r="EW1031" s="30"/>
      <c r="EX1031" s="30"/>
      <c r="EY1031" s="30"/>
      <c r="EZ1031" s="30"/>
      <c r="FA1031" s="30"/>
      <c r="FB1031" s="30"/>
      <c r="FC1031" s="30"/>
      <c r="FD1031" s="30"/>
      <c r="FE1031" s="30"/>
      <c r="FF1031" s="30"/>
      <c r="FG1031" s="30"/>
      <c r="FH1031" s="30"/>
      <c r="FI1031" s="30"/>
      <c r="FJ1031" s="30"/>
      <c r="FK1031" s="30"/>
      <c r="FL1031" s="30"/>
      <c r="FM1031" s="30"/>
      <c r="FN1031" s="30"/>
      <c r="FO1031" s="30"/>
      <c r="FP1031" s="30"/>
      <c r="FQ1031" s="30"/>
      <c r="FR1031" s="30"/>
      <c r="FS1031" s="30"/>
      <c r="FT1031" s="30"/>
      <c r="FU1031" s="30"/>
      <c r="FV1031" s="30"/>
      <c r="FW1031" s="30"/>
      <c r="FX1031" s="30"/>
      <c r="FY1031" s="30"/>
      <c r="FZ1031" s="30"/>
      <c r="GA1031" s="30"/>
      <c r="GB1031" s="30"/>
      <c r="GC1031" s="30"/>
      <c r="GD1031" s="30"/>
      <c r="GE1031" s="30"/>
      <c r="GF1031" s="30"/>
      <c r="GG1031" s="30"/>
      <c r="GH1031" s="30"/>
      <c r="GI1031" s="30"/>
      <c r="GJ1031" s="30"/>
      <c r="GK1031" s="30"/>
      <c r="GL1031" s="30"/>
      <c r="GM1031" s="30"/>
      <c r="GN1031" s="30"/>
      <c r="GO1031" s="30"/>
      <c r="GP1031" s="30"/>
      <c r="GQ1031" s="30"/>
      <c r="GR1031" s="30"/>
      <c r="GS1031" s="30"/>
      <c r="GT1031" s="30"/>
      <c r="GU1031" s="30"/>
      <c r="GV1031" s="30"/>
      <c r="GW1031" s="30"/>
      <c r="GX1031" s="30"/>
      <c r="GY1031" s="30"/>
      <c r="GZ1031" s="30"/>
      <c r="HA1031" s="30"/>
      <c r="HB1031" s="30"/>
      <c r="HC1031" s="30"/>
      <c r="HD1031" s="30"/>
      <c r="HE1031" s="30"/>
      <c r="HF1031" s="30"/>
      <c r="HG1031" s="30"/>
      <c r="HH1031" s="30"/>
      <c r="HI1031" s="30"/>
      <c r="HJ1031" s="30"/>
      <c r="HK1031" s="30"/>
      <c r="HL1031" s="30"/>
      <c r="HM1031" s="30"/>
      <c r="HN1031" s="30"/>
      <c r="HO1031" s="30"/>
      <c r="HP1031" s="30"/>
      <c r="HQ1031" s="30"/>
      <c r="HR1031" s="30"/>
      <c r="HS1031" s="30"/>
      <c r="HT1031" s="30"/>
      <c r="HU1031" s="30"/>
      <c r="HV1031" s="30"/>
      <c r="HW1031" s="30"/>
      <c r="HX1031" s="30"/>
      <c r="HY1031" s="30"/>
      <c r="HZ1031" s="30"/>
      <c r="IA1031" s="30"/>
      <c r="IB1031" s="30"/>
      <c r="IC1031" s="30"/>
      <c r="ID1031" s="30"/>
      <c r="IE1031" s="30"/>
      <c r="IF1031" s="30"/>
      <c r="IG1031" s="30"/>
      <c r="IH1031" s="30"/>
      <c r="II1031" s="30"/>
      <c r="IJ1031" s="30"/>
      <c r="IK1031" s="30"/>
      <c r="IL1031" s="30"/>
    </row>
    <row r="1032" spans="1:246" s="28" customFormat="1">
      <c r="A1032" s="30"/>
      <c r="B1032" s="92"/>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c r="CS1032" s="30"/>
      <c r="CT1032" s="30"/>
      <c r="CU1032" s="30"/>
      <c r="CV1032" s="30"/>
      <c r="CW1032" s="30"/>
      <c r="CX1032" s="30"/>
      <c r="CY1032" s="30"/>
      <c r="CZ1032" s="30"/>
      <c r="DA1032" s="30"/>
      <c r="DB1032" s="30"/>
      <c r="DC1032" s="30"/>
      <c r="DD1032" s="30"/>
      <c r="DE1032" s="30"/>
      <c r="DF1032" s="30"/>
      <c r="DG1032" s="30"/>
      <c r="DH1032" s="30"/>
      <c r="DI1032" s="30"/>
      <c r="DJ1032" s="30"/>
      <c r="DK1032" s="30"/>
      <c r="DL1032" s="30"/>
      <c r="DM1032" s="30"/>
      <c r="DN1032" s="30"/>
      <c r="DO1032" s="30"/>
      <c r="DP1032" s="30"/>
      <c r="DQ1032" s="30"/>
      <c r="DR1032" s="30"/>
      <c r="DS1032" s="30"/>
      <c r="DT1032" s="30"/>
      <c r="DU1032" s="30"/>
      <c r="DV1032" s="30"/>
      <c r="DW1032" s="30"/>
      <c r="DX1032" s="30"/>
      <c r="DY1032" s="30"/>
      <c r="DZ1032" s="30"/>
      <c r="EA1032" s="30"/>
      <c r="EB1032" s="30"/>
      <c r="EC1032" s="30"/>
      <c r="ED1032" s="30"/>
      <c r="EE1032" s="30"/>
      <c r="EF1032" s="30"/>
      <c r="EG1032" s="30"/>
      <c r="EH1032" s="30"/>
      <c r="EI1032" s="30"/>
      <c r="EJ1032" s="30"/>
      <c r="EK1032" s="30"/>
      <c r="EL1032" s="30"/>
      <c r="EM1032" s="30"/>
      <c r="EN1032" s="30"/>
      <c r="EO1032" s="30"/>
      <c r="EP1032" s="30"/>
      <c r="EQ1032" s="30"/>
      <c r="ER1032" s="30"/>
      <c r="ES1032" s="30"/>
      <c r="ET1032" s="30"/>
      <c r="EU1032" s="30"/>
      <c r="EV1032" s="30"/>
      <c r="EW1032" s="30"/>
      <c r="EX1032" s="30"/>
      <c r="EY1032" s="30"/>
      <c r="EZ1032" s="30"/>
      <c r="FA1032" s="30"/>
      <c r="FB1032" s="30"/>
      <c r="FC1032" s="30"/>
      <c r="FD1032" s="30"/>
      <c r="FE1032" s="30"/>
      <c r="FF1032" s="30"/>
      <c r="FG1032" s="30"/>
      <c r="FH1032" s="30"/>
      <c r="FI1032" s="30"/>
      <c r="FJ1032" s="30"/>
      <c r="FK1032" s="30"/>
      <c r="FL1032" s="30"/>
      <c r="FM1032" s="30"/>
      <c r="FN1032" s="30"/>
      <c r="FO1032" s="30"/>
      <c r="FP1032" s="30"/>
      <c r="FQ1032" s="30"/>
      <c r="FR1032" s="30"/>
      <c r="FS1032" s="30"/>
      <c r="FT1032" s="30"/>
      <c r="FU1032" s="30"/>
      <c r="FV1032" s="30"/>
      <c r="FW1032" s="30"/>
      <c r="FX1032" s="30"/>
      <c r="FY1032" s="30"/>
      <c r="FZ1032" s="30"/>
      <c r="GA1032" s="30"/>
      <c r="GB1032" s="30"/>
      <c r="GC1032" s="30"/>
      <c r="GD1032" s="30"/>
      <c r="GE1032" s="30"/>
      <c r="GF1032" s="30"/>
      <c r="GG1032" s="30"/>
      <c r="GH1032" s="30"/>
      <c r="GI1032" s="30"/>
      <c r="GJ1032" s="30"/>
      <c r="GK1032" s="30"/>
      <c r="GL1032" s="30"/>
      <c r="GM1032" s="30"/>
      <c r="GN1032" s="30"/>
      <c r="GO1032" s="30"/>
      <c r="GP1032" s="30"/>
      <c r="GQ1032" s="30"/>
      <c r="GR1032" s="30"/>
      <c r="GS1032" s="30"/>
      <c r="GT1032" s="30"/>
      <c r="GU1032" s="30"/>
      <c r="GV1032" s="30"/>
      <c r="GW1032" s="30"/>
      <c r="GX1032" s="30"/>
      <c r="GY1032" s="30"/>
      <c r="GZ1032" s="30"/>
      <c r="HA1032" s="30"/>
      <c r="HB1032" s="30"/>
      <c r="HC1032" s="30"/>
      <c r="HD1032" s="30"/>
      <c r="HE1032" s="30"/>
      <c r="HF1032" s="30"/>
      <c r="HG1032" s="30"/>
      <c r="HH1032" s="30"/>
      <c r="HI1032" s="30"/>
      <c r="HJ1032" s="30"/>
      <c r="HK1032" s="30"/>
      <c r="HL1032" s="30"/>
      <c r="HM1032" s="30"/>
      <c r="HN1032" s="30"/>
      <c r="HO1032" s="30"/>
      <c r="HP1032" s="30"/>
      <c r="HQ1032" s="30"/>
      <c r="HR1032" s="30"/>
      <c r="HS1032" s="30"/>
      <c r="HT1032" s="30"/>
      <c r="HU1032" s="30"/>
      <c r="HV1032" s="30"/>
      <c r="HW1032" s="30"/>
      <c r="HX1032" s="30"/>
      <c r="HY1032" s="30"/>
      <c r="HZ1032" s="30"/>
      <c r="IA1032" s="30"/>
      <c r="IB1032" s="30"/>
      <c r="IC1032" s="30"/>
      <c r="ID1032" s="30"/>
      <c r="IE1032" s="30"/>
      <c r="IF1032" s="30"/>
      <c r="IG1032" s="30"/>
      <c r="IH1032" s="30"/>
      <c r="II1032" s="30"/>
      <c r="IJ1032" s="30"/>
      <c r="IK1032" s="30"/>
      <c r="IL1032" s="30"/>
    </row>
    <row r="1033" spans="1:246" s="28" customFormat="1">
      <c r="A1033" s="30"/>
      <c r="B1033" s="92"/>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c r="CS1033" s="30"/>
      <c r="CT1033" s="30"/>
      <c r="CU1033" s="30"/>
      <c r="CV1033" s="30"/>
      <c r="CW1033" s="30"/>
      <c r="CX1033" s="30"/>
      <c r="CY1033" s="30"/>
      <c r="CZ1033" s="30"/>
      <c r="DA1033" s="30"/>
      <c r="DB1033" s="30"/>
      <c r="DC1033" s="30"/>
      <c r="DD1033" s="30"/>
      <c r="DE1033" s="30"/>
      <c r="DF1033" s="30"/>
      <c r="DG1033" s="30"/>
      <c r="DH1033" s="30"/>
      <c r="DI1033" s="30"/>
      <c r="DJ1033" s="30"/>
      <c r="DK1033" s="30"/>
      <c r="DL1033" s="30"/>
      <c r="DM1033" s="30"/>
      <c r="DN1033" s="30"/>
      <c r="DO1033" s="30"/>
      <c r="DP1033" s="30"/>
      <c r="DQ1033" s="30"/>
      <c r="DR1033" s="30"/>
      <c r="DS1033" s="30"/>
      <c r="DT1033" s="30"/>
      <c r="DU1033" s="30"/>
      <c r="DV1033" s="30"/>
      <c r="DW1033" s="30"/>
      <c r="DX1033" s="30"/>
      <c r="DY1033" s="30"/>
      <c r="DZ1033" s="30"/>
      <c r="EA1033" s="30"/>
      <c r="EB1033" s="30"/>
      <c r="EC1033" s="30"/>
      <c r="ED1033" s="30"/>
      <c r="EE1033" s="30"/>
      <c r="EF1033" s="30"/>
      <c r="EG1033" s="30"/>
      <c r="EH1033" s="30"/>
      <c r="EI1033" s="30"/>
      <c r="EJ1033" s="30"/>
      <c r="EK1033" s="30"/>
      <c r="EL1033" s="30"/>
      <c r="EM1033" s="30"/>
      <c r="EN1033" s="30"/>
      <c r="EO1033" s="30"/>
      <c r="EP1033" s="30"/>
      <c r="EQ1033" s="30"/>
      <c r="ER1033" s="30"/>
      <c r="ES1033" s="30"/>
      <c r="ET1033" s="30"/>
      <c r="EU1033" s="30"/>
      <c r="EV1033" s="30"/>
      <c r="EW1033" s="30"/>
      <c r="EX1033" s="30"/>
      <c r="EY1033" s="30"/>
      <c r="EZ1033" s="30"/>
      <c r="FA1033" s="30"/>
      <c r="FB1033" s="30"/>
      <c r="FC1033" s="30"/>
      <c r="FD1033" s="30"/>
      <c r="FE1033" s="30"/>
      <c r="FF1033" s="30"/>
      <c r="FG1033" s="30"/>
      <c r="FH1033" s="30"/>
      <c r="FI1033" s="30"/>
      <c r="FJ1033" s="30"/>
      <c r="FK1033" s="30"/>
      <c r="FL1033" s="30"/>
      <c r="FM1033" s="30"/>
      <c r="FN1033" s="30"/>
      <c r="FO1033" s="30"/>
      <c r="FP1033" s="30"/>
      <c r="FQ1033" s="30"/>
      <c r="FR1033" s="30"/>
      <c r="FS1033" s="30"/>
      <c r="FT1033" s="30"/>
      <c r="FU1033" s="30"/>
      <c r="FV1033" s="30"/>
      <c r="FW1033" s="30"/>
      <c r="FX1033" s="30"/>
      <c r="FY1033" s="30"/>
      <c r="FZ1033" s="30"/>
      <c r="GA1033" s="30"/>
      <c r="GB1033" s="30"/>
      <c r="GC1033" s="30"/>
      <c r="GD1033" s="30"/>
      <c r="GE1033" s="30"/>
      <c r="GF1033" s="30"/>
      <c r="GG1033" s="30"/>
      <c r="GH1033" s="30"/>
      <c r="GI1033" s="30"/>
      <c r="GJ1033" s="30"/>
      <c r="GK1033" s="30"/>
      <c r="GL1033" s="30"/>
      <c r="GM1033" s="30"/>
      <c r="GN1033" s="30"/>
      <c r="GO1033" s="30"/>
      <c r="GP1033" s="30"/>
      <c r="GQ1033" s="30"/>
      <c r="GR1033" s="30"/>
      <c r="GS1033" s="30"/>
      <c r="GT1033" s="30"/>
      <c r="GU1033" s="30"/>
      <c r="GV1033" s="30"/>
      <c r="GW1033" s="30"/>
      <c r="GX1033" s="30"/>
      <c r="GY1033" s="30"/>
      <c r="GZ1033" s="30"/>
      <c r="HA1033" s="30"/>
      <c r="HB1033" s="30"/>
      <c r="HC1033" s="30"/>
      <c r="HD1033" s="30"/>
      <c r="HE1033" s="30"/>
      <c r="HF1033" s="30"/>
      <c r="HG1033" s="30"/>
      <c r="HH1033" s="30"/>
      <c r="HI1033" s="30"/>
      <c r="HJ1033" s="30"/>
      <c r="HK1033" s="30"/>
      <c r="HL1033" s="30"/>
      <c r="HM1033" s="30"/>
      <c r="HN1033" s="30"/>
      <c r="HO1033" s="30"/>
      <c r="HP1033" s="30"/>
      <c r="HQ1033" s="30"/>
      <c r="HR1033" s="30"/>
      <c r="HS1033" s="30"/>
      <c r="HT1033" s="30"/>
      <c r="HU1033" s="30"/>
      <c r="HV1033" s="30"/>
      <c r="HW1033" s="30"/>
      <c r="HX1033" s="30"/>
      <c r="HY1033" s="30"/>
      <c r="HZ1033" s="30"/>
      <c r="IA1033" s="30"/>
      <c r="IB1033" s="30"/>
      <c r="IC1033" s="30"/>
      <c r="ID1033" s="30"/>
      <c r="IE1033" s="30"/>
      <c r="IF1033" s="30"/>
      <c r="IG1033" s="30"/>
      <c r="IH1033" s="30"/>
      <c r="II1033" s="30"/>
      <c r="IJ1033" s="30"/>
      <c r="IK1033" s="30"/>
      <c r="IL1033" s="30"/>
    </row>
    <row r="1034" spans="1:246" s="28" customFormat="1">
      <c r="A1034" s="30"/>
      <c r="B1034" s="92"/>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c r="CS1034" s="30"/>
      <c r="CT1034" s="30"/>
      <c r="CU1034" s="30"/>
      <c r="CV1034" s="30"/>
      <c r="CW1034" s="30"/>
      <c r="CX1034" s="30"/>
      <c r="CY1034" s="30"/>
      <c r="CZ1034" s="30"/>
      <c r="DA1034" s="30"/>
      <c r="DB1034" s="30"/>
      <c r="DC1034" s="30"/>
      <c r="DD1034" s="30"/>
      <c r="DE1034" s="30"/>
      <c r="DF1034" s="30"/>
      <c r="DG1034" s="30"/>
      <c r="DH1034" s="30"/>
      <c r="DI1034" s="30"/>
      <c r="DJ1034" s="30"/>
      <c r="DK1034" s="30"/>
      <c r="DL1034" s="30"/>
      <c r="DM1034" s="30"/>
      <c r="DN1034" s="30"/>
      <c r="DO1034" s="30"/>
      <c r="DP1034" s="30"/>
      <c r="DQ1034" s="30"/>
      <c r="DR1034" s="30"/>
      <c r="DS1034" s="30"/>
      <c r="DT1034" s="30"/>
      <c r="DU1034" s="30"/>
      <c r="DV1034" s="30"/>
      <c r="DW1034" s="30"/>
      <c r="DX1034" s="30"/>
      <c r="DY1034" s="30"/>
      <c r="DZ1034" s="30"/>
      <c r="EA1034" s="30"/>
      <c r="EB1034" s="30"/>
      <c r="EC1034" s="30"/>
      <c r="ED1034" s="30"/>
      <c r="EE1034" s="30"/>
      <c r="EF1034" s="30"/>
      <c r="EG1034" s="30"/>
      <c r="EH1034" s="30"/>
      <c r="EI1034" s="30"/>
      <c r="EJ1034" s="30"/>
      <c r="EK1034" s="30"/>
      <c r="EL1034" s="30"/>
      <c r="EM1034" s="30"/>
      <c r="EN1034" s="30"/>
      <c r="EO1034" s="30"/>
      <c r="EP1034" s="30"/>
      <c r="EQ1034" s="30"/>
      <c r="ER1034" s="30"/>
      <c r="ES1034" s="30"/>
      <c r="ET1034" s="30"/>
      <c r="EU1034" s="30"/>
      <c r="EV1034" s="30"/>
      <c r="EW1034" s="30"/>
      <c r="EX1034" s="30"/>
      <c r="EY1034" s="30"/>
      <c r="EZ1034" s="30"/>
      <c r="FA1034" s="30"/>
      <c r="FB1034" s="30"/>
      <c r="FC1034" s="30"/>
      <c r="FD1034" s="30"/>
      <c r="FE1034" s="30"/>
      <c r="FF1034" s="30"/>
      <c r="FG1034" s="30"/>
      <c r="FH1034" s="30"/>
      <c r="FI1034" s="30"/>
      <c r="FJ1034" s="30"/>
      <c r="FK1034" s="30"/>
      <c r="FL1034" s="30"/>
      <c r="FM1034" s="30"/>
      <c r="FN1034" s="30"/>
      <c r="FO1034" s="30"/>
      <c r="FP1034" s="30"/>
      <c r="FQ1034" s="30"/>
      <c r="FR1034" s="30"/>
      <c r="FS1034" s="30"/>
      <c r="FT1034" s="30"/>
      <c r="FU1034" s="30"/>
      <c r="FV1034" s="30"/>
      <c r="FW1034" s="30"/>
      <c r="FX1034" s="30"/>
      <c r="FY1034" s="30"/>
      <c r="FZ1034" s="30"/>
      <c r="GA1034" s="30"/>
      <c r="GB1034" s="30"/>
      <c r="GC1034" s="30"/>
      <c r="GD1034" s="30"/>
      <c r="GE1034" s="30"/>
      <c r="GF1034" s="30"/>
      <c r="GG1034" s="30"/>
      <c r="GH1034" s="30"/>
      <c r="GI1034" s="30"/>
      <c r="GJ1034" s="30"/>
      <c r="GK1034" s="30"/>
      <c r="GL1034" s="30"/>
      <c r="GM1034" s="30"/>
      <c r="GN1034" s="30"/>
      <c r="GO1034" s="30"/>
      <c r="GP1034" s="30"/>
      <c r="GQ1034" s="30"/>
      <c r="GR1034" s="30"/>
      <c r="GS1034" s="30"/>
      <c r="GT1034" s="30"/>
      <c r="GU1034" s="30"/>
      <c r="GV1034" s="30"/>
      <c r="GW1034" s="30"/>
      <c r="GX1034" s="30"/>
      <c r="GY1034" s="30"/>
      <c r="GZ1034" s="30"/>
      <c r="HA1034" s="30"/>
      <c r="HB1034" s="30"/>
      <c r="HC1034" s="30"/>
      <c r="HD1034" s="30"/>
      <c r="HE1034" s="30"/>
      <c r="HF1034" s="30"/>
      <c r="HG1034" s="30"/>
      <c r="HH1034" s="30"/>
      <c r="HI1034" s="30"/>
      <c r="HJ1034" s="30"/>
      <c r="HK1034" s="30"/>
      <c r="HL1034" s="30"/>
      <c r="HM1034" s="30"/>
      <c r="HN1034" s="30"/>
      <c r="HO1034" s="30"/>
      <c r="HP1034" s="30"/>
      <c r="HQ1034" s="30"/>
      <c r="HR1034" s="30"/>
      <c r="HS1034" s="30"/>
      <c r="HT1034" s="30"/>
      <c r="HU1034" s="30"/>
      <c r="HV1034" s="30"/>
      <c r="HW1034" s="30"/>
      <c r="HX1034" s="30"/>
      <c r="HY1034" s="30"/>
      <c r="HZ1034" s="30"/>
      <c r="IA1034" s="30"/>
      <c r="IB1034" s="30"/>
      <c r="IC1034" s="30"/>
      <c r="ID1034" s="30"/>
      <c r="IE1034" s="30"/>
      <c r="IF1034" s="30"/>
      <c r="IG1034" s="30"/>
      <c r="IH1034" s="30"/>
      <c r="II1034" s="30"/>
      <c r="IJ1034" s="30"/>
      <c r="IK1034" s="30"/>
      <c r="IL1034" s="30"/>
    </row>
    <row r="1035" spans="1:246" s="28" customFormat="1">
      <c r="A1035" s="30"/>
      <c r="B1035" s="92"/>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c r="CS1035" s="30"/>
      <c r="CT1035" s="30"/>
      <c r="CU1035" s="30"/>
      <c r="CV1035" s="30"/>
      <c r="CW1035" s="30"/>
      <c r="CX1035" s="30"/>
      <c r="CY1035" s="30"/>
      <c r="CZ1035" s="30"/>
      <c r="DA1035" s="30"/>
      <c r="DB1035" s="30"/>
      <c r="DC1035" s="30"/>
      <c r="DD1035" s="30"/>
      <c r="DE1035" s="30"/>
      <c r="DF1035" s="30"/>
      <c r="DG1035" s="30"/>
      <c r="DH1035" s="30"/>
      <c r="DI1035" s="30"/>
      <c r="DJ1035" s="30"/>
      <c r="DK1035" s="30"/>
      <c r="DL1035" s="30"/>
      <c r="DM1035" s="30"/>
      <c r="DN1035" s="30"/>
      <c r="DO1035" s="30"/>
      <c r="DP1035" s="30"/>
      <c r="DQ1035" s="30"/>
      <c r="DR1035" s="30"/>
      <c r="DS1035" s="30"/>
      <c r="DT1035" s="30"/>
      <c r="DU1035" s="30"/>
      <c r="DV1035" s="30"/>
      <c r="DW1035" s="30"/>
      <c r="DX1035" s="30"/>
      <c r="DY1035" s="30"/>
      <c r="DZ1035" s="30"/>
      <c r="EA1035" s="30"/>
      <c r="EB1035" s="30"/>
      <c r="EC1035" s="30"/>
      <c r="ED1035" s="30"/>
      <c r="EE1035" s="30"/>
      <c r="EF1035" s="30"/>
      <c r="EG1035" s="30"/>
      <c r="EH1035" s="30"/>
      <c r="EI1035" s="30"/>
      <c r="EJ1035" s="30"/>
      <c r="EK1035" s="30"/>
      <c r="EL1035" s="30"/>
      <c r="EM1035" s="30"/>
      <c r="EN1035" s="30"/>
      <c r="EO1035" s="30"/>
      <c r="EP1035" s="30"/>
      <c r="EQ1035" s="30"/>
      <c r="ER1035" s="30"/>
      <c r="ES1035" s="30"/>
      <c r="ET1035" s="30"/>
      <c r="EU1035" s="30"/>
      <c r="EV1035" s="30"/>
      <c r="EW1035" s="30"/>
      <c r="EX1035" s="30"/>
      <c r="EY1035" s="30"/>
      <c r="EZ1035" s="30"/>
      <c r="FA1035" s="30"/>
      <c r="FB1035" s="30"/>
      <c r="FC1035" s="30"/>
      <c r="FD1035" s="30"/>
      <c r="FE1035" s="30"/>
      <c r="FF1035" s="30"/>
      <c r="FG1035" s="30"/>
      <c r="FH1035" s="30"/>
      <c r="FI1035" s="30"/>
      <c r="FJ1035" s="30"/>
      <c r="FK1035" s="30"/>
      <c r="FL1035" s="30"/>
      <c r="FM1035" s="30"/>
      <c r="FN1035" s="30"/>
      <c r="FO1035" s="30"/>
      <c r="FP1035" s="30"/>
      <c r="FQ1035" s="30"/>
      <c r="FR1035" s="30"/>
      <c r="FS1035" s="30"/>
      <c r="FT1035" s="30"/>
      <c r="FU1035" s="30"/>
      <c r="FV1035" s="30"/>
      <c r="FW1035" s="30"/>
      <c r="FX1035" s="30"/>
      <c r="FY1035" s="30"/>
      <c r="FZ1035" s="30"/>
      <c r="GA1035" s="30"/>
      <c r="GB1035" s="30"/>
      <c r="GC1035" s="30"/>
      <c r="GD1035" s="30"/>
      <c r="GE1035" s="30"/>
      <c r="GF1035" s="30"/>
      <c r="GG1035" s="30"/>
      <c r="GH1035" s="30"/>
      <c r="GI1035" s="30"/>
      <c r="GJ1035" s="30"/>
      <c r="GK1035" s="30"/>
      <c r="GL1035" s="30"/>
      <c r="GM1035" s="30"/>
      <c r="GN1035" s="30"/>
      <c r="GO1035" s="30"/>
      <c r="GP1035" s="30"/>
      <c r="GQ1035" s="30"/>
      <c r="GR1035" s="30"/>
      <c r="GS1035" s="30"/>
      <c r="GT1035" s="30"/>
      <c r="GU1035" s="30"/>
      <c r="GV1035" s="30"/>
      <c r="GW1035" s="30"/>
      <c r="GX1035" s="30"/>
      <c r="GY1035" s="30"/>
      <c r="GZ1035" s="30"/>
      <c r="HA1035" s="30"/>
      <c r="HB1035" s="30"/>
      <c r="HC1035" s="30"/>
      <c r="HD1035" s="30"/>
      <c r="HE1035" s="30"/>
      <c r="HF1035" s="30"/>
      <c r="HG1035" s="30"/>
      <c r="HH1035" s="30"/>
      <c r="HI1035" s="30"/>
      <c r="HJ1035" s="30"/>
      <c r="HK1035" s="30"/>
      <c r="HL1035" s="30"/>
      <c r="HM1035" s="30"/>
      <c r="HN1035" s="30"/>
      <c r="HO1035" s="30"/>
      <c r="HP1035" s="30"/>
      <c r="HQ1035" s="30"/>
      <c r="HR1035" s="30"/>
      <c r="HS1035" s="30"/>
      <c r="HT1035" s="30"/>
      <c r="HU1035" s="30"/>
      <c r="HV1035" s="30"/>
      <c r="HW1035" s="30"/>
      <c r="HX1035" s="30"/>
      <c r="HY1035" s="30"/>
      <c r="HZ1035" s="30"/>
      <c r="IA1035" s="30"/>
      <c r="IB1035" s="30"/>
      <c r="IC1035" s="30"/>
      <c r="ID1035" s="30"/>
      <c r="IE1035" s="30"/>
      <c r="IF1035" s="30"/>
      <c r="IG1035" s="30"/>
      <c r="IH1035" s="30"/>
      <c r="II1035" s="30"/>
      <c r="IJ1035" s="30"/>
      <c r="IK1035" s="30"/>
      <c r="IL1035" s="30"/>
    </row>
    <row r="1036" spans="1:246" s="28" customFormat="1">
      <c r="A1036" s="30"/>
      <c r="B1036" s="92"/>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c r="CS1036" s="30"/>
      <c r="CT1036" s="30"/>
      <c r="CU1036" s="30"/>
      <c r="CV1036" s="30"/>
      <c r="CW1036" s="30"/>
      <c r="CX1036" s="30"/>
      <c r="CY1036" s="30"/>
      <c r="CZ1036" s="30"/>
      <c r="DA1036" s="30"/>
      <c r="DB1036" s="30"/>
      <c r="DC1036" s="30"/>
      <c r="DD1036" s="30"/>
      <c r="DE1036" s="30"/>
      <c r="DF1036" s="30"/>
      <c r="DG1036" s="30"/>
      <c r="DH1036" s="30"/>
      <c r="DI1036" s="30"/>
      <c r="DJ1036" s="30"/>
      <c r="DK1036" s="30"/>
      <c r="DL1036" s="30"/>
      <c r="DM1036" s="30"/>
      <c r="DN1036" s="30"/>
      <c r="DO1036" s="30"/>
      <c r="DP1036" s="30"/>
      <c r="DQ1036" s="30"/>
      <c r="DR1036" s="30"/>
      <c r="DS1036" s="30"/>
      <c r="DT1036" s="30"/>
      <c r="DU1036" s="30"/>
      <c r="DV1036" s="30"/>
      <c r="DW1036" s="30"/>
      <c r="DX1036" s="30"/>
      <c r="DY1036" s="30"/>
      <c r="DZ1036" s="30"/>
      <c r="EA1036" s="30"/>
      <c r="EB1036" s="30"/>
      <c r="EC1036" s="30"/>
      <c r="ED1036" s="30"/>
      <c r="EE1036" s="30"/>
      <c r="EF1036" s="30"/>
      <c r="EG1036" s="30"/>
      <c r="EH1036" s="30"/>
      <c r="EI1036" s="30"/>
      <c r="EJ1036" s="30"/>
      <c r="EK1036" s="30"/>
      <c r="EL1036" s="30"/>
      <c r="EM1036" s="30"/>
      <c r="EN1036" s="30"/>
      <c r="EO1036" s="30"/>
      <c r="EP1036" s="30"/>
      <c r="EQ1036" s="30"/>
      <c r="ER1036" s="30"/>
      <c r="ES1036" s="30"/>
      <c r="ET1036" s="30"/>
      <c r="EU1036" s="30"/>
      <c r="EV1036" s="30"/>
      <c r="EW1036" s="30"/>
      <c r="EX1036" s="30"/>
      <c r="EY1036" s="30"/>
      <c r="EZ1036" s="30"/>
      <c r="FA1036" s="30"/>
      <c r="FB1036" s="30"/>
      <c r="FC1036" s="30"/>
      <c r="FD1036" s="30"/>
      <c r="FE1036" s="30"/>
      <c r="FF1036" s="30"/>
      <c r="FG1036" s="30"/>
      <c r="FH1036" s="30"/>
      <c r="FI1036" s="30"/>
      <c r="FJ1036" s="30"/>
      <c r="FK1036" s="30"/>
      <c r="FL1036" s="30"/>
      <c r="FM1036" s="30"/>
      <c r="FN1036" s="30"/>
      <c r="FO1036" s="30"/>
      <c r="FP1036" s="30"/>
      <c r="FQ1036" s="30"/>
      <c r="FR1036" s="30"/>
      <c r="FS1036" s="30"/>
      <c r="FT1036" s="30"/>
      <c r="FU1036" s="30"/>
      <c r="FV1036" s="30"/>
      <c r="FW1036" s="30"/>
      <c r="FX1036" s="30"/>
      <c r="FY1036" s="30"/>
      <c r="FZ1036" s="30"/>
      <c r="GA1036" s="30"/>
      <c r="GB1036" s="30"/>
      <c r="GC1036" s="30"/>
      <c r="GD1036" s="30"/>
      <c r="GE1036" s="30"/>
      <c r="GF1036" s="30"/>
      <c r="GG1036" s="30"/>
      <c r="GH1036" s="30"/>
      <c r="GI1036" s="30"/>
      <c r="GJ1036" s="30"/>
      <c r="GK1036" s="30"/>
      <c r="GL1036" s="30"/>
      <c r="GM1036" s="30"/>
      <c r="GN1036" s="30"/>
      <c r="GO1036" s="30"/>
      <c r="GP1036" s="30"/>
      <c r="GQ1036" s="30"/>
      <c r="GR1036" s="30"/>
      <c r="GS1036" s="30"/>
      <c r="GT1036" s="30"/>
      <c r="GU1036" s="30"/>
      <c r="GV1036" s="30"/>
      <c r="GW1036" s="30"/>
      <c r="GX1036" s="30"/>
      <c r="GY1036" s="30"/>
      <c r="GZ1036" s="30"/>
      <c r="HA1036" s="30"/>
      <c r="HB1036" s="30"/>
      <c r="HC1036" s="30"/>
      <c r="HD1036" s="30"/>
      <c r="HE1036" s="30"/>
      <c r="HF1036" s="30"/>
      <c r="HG1036" s="30"/>
      <c r="HH1036" s="30"/>
      <c r="HI1036" s="30"/>
      <c r="HJ1036" s="30"/>
      <c r="HK1036" s="30"/>
      <c r="HL1036" s="30"/>
      <c r="HM1036" s="30"/>
      <c r="HN1036" s="30"/>
      <c r="HO1036" s="30"/>
      <c r="HP1036" s="30"/>
      <c r="HQ1036" s="30"/>
      <c r="HR1036" s="30"/>
      <c r="HS1036" s="30"/>
      <c r="HT1036" s="30"/>
      <c r="HU1036" s="30"/>
      <c r="HV1036" s="30"/>
      <c r="HW1036" s="30"/>
      <c r="HX1036" s="30"/>
      <c r="HY1036" s="30"/>
      <c r="HZ1036" s="30"/>
      <c r="IA1036" s="30"/>
      <c r="IB1036" s="30"/>
      <c r="IC1036" s="30"/>
      <c r="ID1036" s="30"/>
      <c r="IE1036" s="30"/>
      <c r="IF1036" s="30"/>
      <c r="IG1036" s="30"/>
      <c r="IH1036" s="30"/>
      <c r="II1036" s="30"/>
      <c r="IJ1036" s="30"/>
      <c r="IK1036" s="30"/>
      <c r="IL1036" s="30"/>
    </row>
    <row r="1037" spans="1:246" s="28" customFormat="1">
      <c r="A1037" s="30"/>
      <c r="B1037" s="92"/>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c r="CS1037" s="30"/>
      <c r="CT1037" s="30"/>
      <c r="CU1037" s="30"/>
      <c r="CV1037" s="30"/>
      <c r="CW1037" s="30"/>
      <c r="CX1037" s="30"/>
      <c r="CY1037" s="30"/>
      <c r="CZ1037" s="30"/>
      <c r="DA1037" s="30"/>
      <c r="DB1037" s="30"/>
      <c r="DC1037" s="30"/>
      <c r="DD1037" s="30"/>
      <c r="DE1037" s="30"/>
      <c r="DF1037" s="30"/>
      <c r="DG1037" s="30"/>
      <c r="DH1037" s="30"/>
      <c r="DI1037" s="30"/>
      <c r="DJ1037" s="30"/>
      <c r="DK1037" s="30"/>
      <c r="DL1037" s="30"/>
      <c r="DM1037" s="30"/>
      <c r="DN1037" s="30"/>
      <c r="DO1037" s="30"/>
      <c r="DP1037" s="30"/>
      <c r="DQ1037" s="30"/>
      <c r="DR1037" s="30"/>
      <c r="DS1037" s="30"/>
      <c r="DT1037" s="30"/>
      <c r="DU1037" s="30"/>
      <c r="DV1037" s="30"/>
      <c r="DW1037" s="30"/>
      <c r="DX1037" s="30"/>
      <c r="DY1037" s="30"/>
      <c r="DZ1037" s="30"/>
      <c r="EA1037" s="30"/>
      <c r="EB1037" s="30"/>
      <c r="EC1037" s="30"/>
      <c r="ED1037" s="30"/>
      <c r="EE1037" s="30"/>
      <c r="EF1037" s="30"/>
      <c r="EG1037" s="30"/>
      <c r="EH1037" s="30"/>
      <c r="EI1037" s="30"/>
      <c r="EJ1037" s="30"/>
      <c r="EK1037" s="30"/>
      <c r="EL1037" s="30"/>
      <c r="EM1037" s="30"/>
      <c r="EN1037" s="30"/>
      <c r="EO1037" s="30"/>
      <c r="EP1037" s="30"/>
      <c r="EQ1037" s="30"/>
      <c r="ER1037" s="30"/>
      <c r="ES1037" s="30"/>
      <c r="ET1037" s="30"/>
      <c r="EU1037" s="30"/>
      <c r="EV1037" s="30"/>
      <c r="EW1037" s="30"/>
      <c r="EX1037" s="30"/>
      <c r="EY1037" s="30"/>
      <c r="EZ1037" s="30"/>
      <c r="FA1037" s="30"/>
      <c r="FB1037" s="30"/>
      <c r="FC1037" s="30"/>
      <c r="FD1037" s="30"/>
      <c r="FE1037" s="30"/>
      <c r="FF1037" s="30"/>
      <c r="FG1037" s="30"/>
      <c r="FH1037" s="30"/>
      <c r="FI1037" s="30"/>
      <c r="FJ1037" s="30"/>
      <c r="FK1037" s="30"/>
      <c r="FL1037" s="30"/>
      <c r="FM1037" s="30"/>
      <c r="FN1037" s="30"/>
      <c r="FO1037" s="30"/>
      <c r="FP1037" s="30"/>
      <c r="FQ1037" s="30"/>
      <c r="FR1037" s="30"/>
      <c r="FS1037" s="30"/>
      <c r="FT1037" s="30"/>
      <c r="FU1037" s="30"/>
      <c r="FV1037" s="30"/>
      <c r="FW1037" s="30"/>
      <c r="FX1037" s="30"/>
      <c r="FY1037" s="30"/>
      <c r="FZ1037" s="30"/>
      <c r="GA1037" s="30"/>
      <c r="GB1037" s="30"/>
      <c r="GC1037" s="30"/>
      <c r="GD1037" s="30"/>
      <c r="GE1037" s="30"/>
      <c r="GF1037" s="30"/>
      <c r="GG1037" s="30"/>
      <c r="GH1037" s="30"/>
      <c r="GI1037" s="30"/>
      <c r="GJ1037" s="30"/>
      <c r="GK1037" s="30"/>
      <c r="GL1037" s="30"/>
      <c r="GM1037" s="30"/>
      <c r="GN1037" s="30"/>
      <c r="GO1037" s="30"/>
      <c r="GP1037" s="30"/>
      <c r="GQ1037" s="30"/>
      <c r="GR1037" s="30"/>
      <c r="GS1037" s="30"/>
      <c r="GT1037" s="30"/>
      <c r="GU1037" s="30"/>
      <c r="GV1037" s="30"/>
      <c r="GW1037" s="30"/>
      <c r="GX1037" s="30"/>
      <c r="GY1037" s="30"/>
      <c r="GZ1037" s="30"/>
      <c r="HA1037" s="30"/>
      <c r="HB1037" s="30"/>
      <c r="HC1037" s="30"/>
      <c r="HD1037" s="30"/>
      <c r="HE1037" s="30"/>
      <c r="HF1037" s="30"/>
      <c r="HG1037" s="30"/>
      <c r="HH1037" s="30"/>
      <c r="HI1037" s="30"/>
      <c r="HJ1037" s="30"/>
      <c r="HK1037" s="30"/>
      <c r="HL1037" s="30"/>
      <c r="HM1037" s="30"/>
      <c r="HN1037" s="30"/>
      <c r="HO1037" s="30"/>
      <c r="HP1037" s="30"/>
      <c r="HQ1037" s="30"/>
      <c r="HR1037" s="30"/>
      <c r="HS1037" s="30"/>
      <c r="HT1037" s="30"/>
      <c r="HU1037" s="30"/>
      <c r="HV1037" s="30"/>
      <c r="HW1037" s="30"/>
      <c r="HX1037" s="30"/>
      <c r="HY1037" s="30"/>
      <c r="HZ1037" s="30"/>
      <c r="IA1037" s="30"/>
      <c r="IB1037" s="30"/>
      <c r="IC1037" s="30"/>
      <c r="ID1037" s="30"/>
      <c r="IE1037" s="30"/>
      <c r="IF1037" s="30"/>
      <c r="IG1037" s="30"/>
      <c r="IH1037" s="30"/>
      <c r="II1037" s="30"/>
      <c r="IJ1037" s="30"/>
      <c r="IK1037" s="30"/>
      <c r="IL1037" s="30"/>
    </row>
    <row r="1038" spans="1:246" s="28" customFormat="1">
      <c r="A1038" s="30"/>
      <c r="B1038" s="92"/>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c r="CS1038" s="30"/>
      <c r="CT1038" s="30"/>
      <c r="CU1038" s="30"/>
      <c r="CV1038" s="30"/>
      <c r="CW1038" s="30"/>
      <c r="CX1038" s="30"/>
      <c r="CY1038" s="30"/>
      <c r="CZ1038" s="30"/>
      <c r="DA1038" s="30"/>
      <c r="DB1038" s="30"/>
      <c r="DC1038" s="30"/>
      <c r="DD1038" s="30"/>
      <c r="DE1038" s="30"/>
      <c r="DF1038" s="30"/>
      <c r="DG1038" s="30"/>
      <c r="DH1038" s="30"/>
      <c r="DI1038" s="30"/>
      <c r="DJ1038" s="30"/>
      <c r="DK1038" s="30"/>
      <c r="DL1038" s="30"/>
      <c r="DM1038" s="30"/>
      <c r="DN1038" s="30"/>
      <c r="DO1038" s="30"/>
      <c r="DP1038" s="30"/>
      <c r="DQ1038" s="30"/>
      <c r="DR1038" s="30"/>
      <c r="DS1038" s="30"/>
      <c r="DT1038" s="30"/>
      <c r="DU1038" s="30"/>
      <c r="DV1038" s="30"/>
      <c r="DW1038" s="30"/>
      <c r="DX1038" s="30"/>
      <c r="DY1038" s="30"/>
      <c r="DZ1038" s="30"/>
      <c r="EA1038" s="30"/>
      <c r="EB1038" s="30"/>
      <c r="EC1038" s="30"/>
      <c r="ED1038" s="30"/>
      <c r="EE1038" s="30"/>
      <c r="EF1038" s="30"/>
      <c r="EG1038" s="30"/>
      <c r="EH1038" s="30"/>
      <c r="EI1038" s="30"/>
      <c r="EJ1038" s="30"/>
      <c r="EK1038" s="30"/>
      <c r="EL1038" s="30"/>
      <c r="EM1038" s="30"/>
      <c r="EN1038" s="30"/>
      <c r="EO1038" s="30"/>
      <c r="EP1038" s="30"/>
      <c r="EQ1038" s="30"/>
      <c r="ER1038" s="30"/>
      <c r="ES1038" s="30"/>
      <c r="ET1038" s="30"/>
      <c r="EU1038" s="30"/>
      <c r="EV1038" s="30"/>
      <c r="EW1038" s="30"/>
      <c r="EX1038" s="30"/>
      <c r="EY1038" s="30"/>
      <c r="EZ1038" s="30"/>
      <c r="FA1038" s="30"/>
      <c r="FB1038" s="30"/>
      <c r="FC1038" s="30"/>
      <c r="FD1038" s="30"/>
      <c r="FE1038" s="30"/>
      <c r="FF1038" s="30"/>
      <c r="FG1038" s="30"/>
      <c r="FH1038" s="30"/>
      <c r="FI1038" s="30"/>
      <c r="FJ1038" s="30"/>
      <c r="FK1038" s="30"/>
      <c r="FL1038" s="30"/>
      <c r="FM1038" s="30"/>
      <c r="FN1038" s="30"/>
      <c r="FO1038" s="30"/>
      <c r="FP1038" s="30"/>
      <c r="FQ1038" s="30"/>
      <c r="FR1038" s="30"/>
      <c r="FS1038" s="30"/>
      <c r="FT1038" s="30"/>
      <c r="FU1038" s="30"/>
      <c r="FV1038" s="30"/>
      <c r="FW1038" s="30"/>
      <c r="FX1038" s="30"/>
      <c r="FY1038" s="30"/>
      <c r="FZ1038" s="30"/>
      <c r="GA1038" s="30"/>
      <c r="GB1038" s="30"/>
      <c r="GC1038" s="30"/>
      <c r="GD1038" s="30"/>
      <c r="GE1038" s="30"/>
      <c r="GF1038" s="30"/>
      <c r="GG1038" s="30"/>
      <c r="GH1038" s="30"/>
      <c r="GI1038" s="30"/>
      <c r="GJ1038" s="30"/>
      <c r="GK1038" s="30"/>
      <c r="GL1038" s="30"/>
      <c r="GM1038" s="30"/>
      <c r="GN1038" s="30"/>
      <c r="GO1038" s="30"/>
      <c r="GP1038" s="30"/>
      <c r="GQ1038" s="30"/>
      <c r="GR1038" s="30"/>
      <c r="GS1038" s="30"/>
      <c r="GT1038" s="30"/>
      <c r="GU1038" s="30"/>
      <c r="GV1038" s="30"/>
      <c r="GW1038" s="30"/>
      <c r="GX1038" s="30"/>
      <c r="GY1038" s="30"/>
      <c r="GZ1038" s="30"/>
      <c r="HA1038" s="30"/>
      <c r="HB1038" s="30"/>
      <c r="HC1038" s="30"/>
      <c r="HD1038" s="30"/>
      <c r="HE1038" s="30"/>
      <c r="HF1038" s="30"/>
      <c r="HG1038" s="30"/>
      <c r="HH1038" s="30"/>
      <c r="HI1038" s="30"/>
      <c r="HJ1038" s="30"/>
      <c r="HK1038" s="30"/>
      <c r="HL1038" s="30"/>
      <c r="HM1038" s="30"/>
      <c r="HN1038" s="30"/>
      <c r="HO1038" s="30"/>
      <c r="HP1038" s="30"/>
      <c r="HQ1038" s="30"/>
      <c r="HR1038" s="30"/>
      <c r="HS1038" s="30"/>
      <c r="HT1038" s="30"/>
      <c r="HU1038" s="30"/>
      <c r="HV1038" s="30"/>
      <c r="HW1038" s="30"/>
      <c r="HX1038" s="30"/>
      <c r="HY1038" s="30"/>
      <c r="HZ1038" s="30"/>
      <c r="IA1038" s="30"/>
      <c r="IB1038" s="30"/>
      <c r="IC1038" s="30"/>
      <c r="ID1038" s="30"/>
      <c r="IE1038" s="30"/>
      <c r="IF1038" s="30"/>
      <c r="IG1038" s="30"/>
      <c r="IH1038" s="30"/>
      <c r="II1038" s="30"/>
      <c r="IJ1038" s="30"/>
      <c r="IK1038" s="30"/>
      <c r="IL1038" s="30"/>
    </row>
    <row r="1039" spans="1:246" s="28" customFormat="1">
      <c r="A1039" s="30"/>
      <c r="B1039" s="92"/>
      <c r="C1039" s="30"/>
      <c r="D1039" s="30"/>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c r="CS1039" s="30"/>
      <c r="CT1039" s="30"/>
      <c r="CU1039" s="30"/>
      <c r="CV1039" s="30"/>
      <c r="CW1039" s="30"/>
      <c r="CX1039" s="30"/>
      <c r="CY1039" s="30"/>
      <c r="CZ1039" s="30"/>
      <c r="DA1039" s="30"/>
      <c r="DB1039" s="30"/>
      <c r="DC1039" s="30"/>
      <c r="DD1039" s="30"/>
      <c r="DE1039" s="30"/>
      <c r="DF1039" s="30"/>
      <c r="DG1039" s="30"/>
      <c r="DH1039" s="30"/>
      <c r="DI1039" s="30"/>
      <c r="DJ1039" s="30"/>
      <c r="DK1039" s="30"/>
      <c r="DL1039" s="30"/>
      <c r="DM1039" s="30"/>
      <c r="DN1039" s="30"/>
      <c r="DO1039" s="30"/>
      <c r="DP1039" s="30"/>
      <c r="DQ1039" s="30"/>
      <c r="DR1039" s="30"/>
      <c r="DS1039" s="30"/>
      <c r="DT1039" s="30"/>
      <c r="DU1039" s="30"/>
      <c r="DV1039" s="30"/>
      <c r="DW1039" s="30"/>
      <c r="DX1039" s="30"/>
      <c r="DY1039" s="30"/>
      <c r="DZ1039" s="30"/>
      <c r="EA1039" s="30"/>
      <c r="EB1039" s="30"/>
      <c r="EC1039" s="30"/>
      <c r="ED1039" s="30"/>
      <c r="EE1039" s="30"/>
      <c r="EF1039" s="30"/>
      <c r="EG1039" s="30"/>
      <c r="EH1039" s="30"/>
      <c r="EI1039" s="30"/>
      <c r="EJ1039" s="30"/>
      <c r="EK1039" s="30"/>
      <c r="EL1039" s="30"/>
      <c r="EM1039" s="30"/>
      <c r="EN1039" s="30"/>
      <c r="EO1039" s="30"/>
      <c r="EP1039" s="30"/>
      <c r="EQ1039" s="30"/>
      <c r="ER1039" s="30"/>
      <c r="ES1039" s="30"/>
      <c r="ET1039" s="30"/>
      <c r="EU1039" s="30"/>
      <c r="EV1039" s="30"/>
      <c r="EW1039" s="30"/>
      <c r="EX1039" s="30"/>
      <c r="EY1039" s="30"/>
      <c r="EZ1039" s="30"/>
      <c r="FA1039" s="30"/>
      <c r="FB1039" s="30"/>
      <c r="FC1039" s="30"/>
      <c r="FD1039" s="30"/>
      <c r="FE1039" s="30"/>
      <c r="FF1039" s="30"/>
      <c r="FG1039" s="30"/>
      <c r="FH1039" s="30"/>
      <c r="FI1039" s="30"/>
      <c r="FJ1039" s="30"/>
      <c r="FK1039" s="30"/>
      <c r="FL1039" s="30"/>
      <c r="FM1039" s="30"/>
      <c r="FN1039" s="30"/>
      <c r="FO1039" s="30"/>
      <c r="FP1039" s="30"/>
      <c r="FQ1039" s="30"/>
      <c r="FR1039" s="30"/>
      <c r="FS1039" s="30"/>
      <c r="FT1039" s="30"/>
      <c r="FU1039" s="30"/>
      <c r="FV1039" s="30"/>
      <c r="FW1039" s="30"/>
      <c r="FX1039" s="30"/>
      <c r="FY1039" s="30"/>
      <c r="FZ1039" s="30"/>
      <c r="GA1039" s="30"/>
      <c r="GB1039" s="30"/>
      <c r="GC1039" s="30"/>
      <c r="GD1039" s="30"/>
      <c r="GE1039" s="30"/>
      <c r="GF1039" s="30"/>
      <c r="GG1039" s="30"/>
      <c r="GH1039" s="30"/>
      <c r="GI1039" s="30"/>
      <c r="GJ1039" s="30"/>
      <c r="GK1039" s="30"/>
      <c r="GL1039" s="30"/>
      <c r="GM1039" s="30"/>
      <c r="GN1039" s="30"/>
      <c r="GO1039" s="30"/>
      <c r="GP1039" s="30"/>
      <c r="GQ1039" s="30"/>
      <c r="GR1039" s="30"/>
      <c r="GS1039" s="30"/>
      <c r="GT1039" s="30"/>
      <c r="GU1039" s="30"/>
      <c r="GV1039" s="30"/>
      <c r="GW1039" s="30"/>
      <c r="GX1039" s="30"/>
      <c r="GY1039" s="30"/>
      <c r="GZ1039" s="30"/>
      <c r="HA1039" s="30"/>
      <c r="HB1039" s="30"/>
      <c r="HC1039" s="30"/>
      <c r="HD1039" s="30"/>
      <c r="HE1039" s="30"/>
      <c r="HF1039" s="30"/>
      <c r="HG1039" s="30"/>
      <c r="HH1039" s="30"/>
      <c r="HI1039" s="30"/>
      <c r="HJ1039" s="30"/>
      <c r="HK1039" s="30"/>
      <c r="HL1039" s="30"/>
      <c r="HM1039" s="30"/>
      <c r="HN1039" s="30"/>
      <c r="HO1039" s="30"/>
      <c r="HP1039" s="30"/>
      <c r="HQ1039" s="30"/>
      <c r="HR1039" s="30"/>
      <c r="HS1039" s="30"/>
      <c r="HT1039" s="30"/>
      <c r="HU1039" s="30"/>
      <c r="HV1039" s="30"/>
      <c r="HW1039" s="30"/>
      <c r="HX1039" s="30"/>
      <c r="HY1039" s="30"/>
      <c r="HZ1039" s="30"/>
      <c r="IA1039" s="30"/>
      <c r="IB1039" s="30"/>
      <c r="IC1039" s="30"/>
      <c r="ID1039" s="30"/>
      <c r="IE1039" s="30"/>
      <c r="IF1039" s="30"/>
      <c r="IG1039" s="30"/>
      <c r="IH1039" s="30"/>
      <c r="II1039" s="30"/>
      <c r="IJ1039" s="30"/>
      <c r="IK1039" s="30"/>
      <c r="IL1039" s="30"/>
    </row>
    <row r="1040" spans="1:246" s="28" customFormat="1">
      <c r="A1040" s="30"/>
      <c r="B1040" s="92"/>
      <c r="C1040" s="30"/>
      <c r="D1040" s="30"/>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c r="CS1040" s="30"/>
      <c r="CT1040" s="30"/>
      <c r="CU1040" s="30"/>
      <c r="CV1040" s="30"/>
      <c r="CW1040" s="30"/>
      <c r="CX1040" s="30"/>
      <c r="CY1040" s="30"/>
      <c r="CZ1040" s="30"/>
      <c r="DA1040" s="30"/>
      <c r="DB1040" s="30"/>
      <c r="DC1040" s="30"/>
      <c r="DD1040" s="30"/>
      <c r="DE1040" s="30"/>
      <c r="DF1040" s="30"/>
      <c r="DG1040" s="30"/>
      <c r="DH1040" s="30"/>
      <c r="DI1040" s="30"/>
      <c r="DJ1040" s="30"/>
      <c r="DK1040" s="30"/>
      <c r="DL1040" s="30"/>
      <c r="DM1040" s="30"/>
      <c r="DN1040" s="30"/>
      <c r="DO1040" s="30"/>
      <c r="DP1040" s="30"/>
      <c r="DQ1040" s="30"/>
      <c r="DR1040" s="30"/>
      <c r="DS1040" s="30"/>
      <c r="DT1040" s="30"/>
      <c r="DU1040" s="30"/>
      <c r="DV1040" s="30"/>
      <c r="DW1040" s="30"/>
      <c r="DX1040" s="30"/>
      <c r="DY1040" s="30"/>
      <c r="DZ1040" s="30"/>
      <c r="EA1040" s="30"/>
      <c r="EB1040" s="30"/>
      <c r="EC1040" s="30"/>
      <c r="ED1040" s="30"/>
      <c r="EE1040" s="30"/>
      <c r="EF1040" s="30"/>
      <c r="EG1040" s="30"/>
      <c r="EH1040" s="30"/>
      <c r="EI1040" s="30"/>
      <c r="EJ1040" s="30"/>
      <c r="EK1040" s="30"/>
      <c r="EL1040" s="30"/>
      <c r="EM1040" s="30"/>
      <c r="EN1040" s="30"/>
      <c r="EO1040" s="30"/>
      <c r="EP1040" s="30"/>
      <c r="EQ1040" s="30"/>
      <c r="ER1040" s="30"/>
      <c r="ES1040" s="30"/>
      <c r="ET1040" s="30"/>
      <c r="EU1040" s="30"/>
      <c r="EV1040" s="30"/>
      <c r="EW1040" s="30"/>
      <c r="EX1040" s="30"/>
      <c r="EY1040" s="30"/>
      <c r="EZ1040" s="30"/>
      <c r="FA1040" s="30"/>
      <c r="FB1040" s="30"/>
      <c r="FC1040" s="30"/>
      <c r="FD1040" s="30"/>
      <c r="FE1040" s="30"/>
      <c r="FF1040" s="30"/>
      <c r="FG1040" s="30"/>
      <c r="FH1040" s="30"/>
      <c r="FI1040" s="30"/>
      <c r="FJ1040" s="30"/>
      <c r="FK1040" s="30"/>
      <c r="FL1040" s="30"/>
      <c r="FM1040" s="30"/>
      <c r="FN1040" s="30"/>
      <c r="FO1040" s="30"/>
      <c r="FP1040" s="30"/>
      <c r="FQ1040" s="30"/>
      <c r="FR1040" s="30"/>
      <c r="FS1040" s="30"/>
      <c r="FT1040" s="30"/>
      <c r="FU1040" s="30"/>
      <c r="FV1040" s="30"/>
      <c r="FW1040" s="30"/>
      <c r="FX1040" s="30"/>
      <c r="FY1040" s="30"/>
      <c r="FZ1040" s="30"/>
      <c r="GA1040" s="30"/>
      <c r="GB1040" s="30"/>
      <c r="GC1040" s="30"/>
      <c r="GD1040" s="30"/>
      <c r="GE1040" s="30"/>
      <c r="GF1040" s="30"/>
      <c r="GG1040" s="30"/>
      <c r="GH1040" s="30"/>
      <c r="GI1040" s="30"/>
      <c r="GJ1040" s="30"/>
      <c r="GK1040" s="30"/>
      <c r="GL1040" s="30"/>
      <c r="GM1040" s="30"/>
      <c r="GN1040" s="30"/>
      <c r="GO1040" s="30"/>
      <c r="GP1040" s="30"/>
      <c r="GQ1040" s="30"/>
      <c r="GR1040" s="30"/>
      <c r="GS1040" s="30"/>
      <c r="GT1040" s="30"/>
      <c r="GU1040" s="30"/>
      <c r="GV1040" s="30"/>
      <c r="GW1040" s="30"/>
      <c r="GX1040" s="30"/>
      <c r="GY1040" s="30"/>
      <c r="GZ1040" s="30"/>
      <c r="HA1040" s="30"/>
      <c r="HB1040" s="30"/>
      <c r="HC1040" s="30"/>
      <c r="HD1040" s="30"/>
      <c r="HE1040" s="30"/>
      <c r="HF1040" s="30"/>
      <c r="HG1040" s="30"/>
      <c r="HH1040" s="30"/>
      <c r="HI1040" s="30"/>
      <c r="HJ1040" s="30"/>
      <c r="HK1040" s="30"/>
      <c r="HL1040" s="30"/>
      <c r="HM1040" s="30"/>
      <c r="HN1040" s="30"/>
      <c r="HO1040" s="30"/>
      <c r="HP1040" s="30"/>
      <c r="HQ1040" s="30"/>
      <c r="HR1040" s="30"/>
      <c r="HS1040" s="30"/>
      <c r="HT1040" s="30"/>
      <c r="HU1040" s="30"/>
      <c r="HV1040" s="30"/>
      <c r="HW1040" s="30"/>
      <c r="HX1040" s="30"/>
      <c r="HY1040" s="30"/>
      <c r="HZ1040" s="30"/>
      <c r="IA1040" s="30"/>
      <c r="IB1040" s="30"/>
      <c r="IC1040" s="30"/>
      <c r="ID1040" s="30"/>
      <c r="IE1040" s="30"/>
      <c r="IF1040" s="30"/>
      <c r="IG1040" s="30"/>
      <c r="IH1040" s="30"/>
      <c r="II1040" s="30"/>
      <c r="IJ1040" s="30"/>
      <c r="IK1040" s="30"/>
      <c r="IL1040" s="30"/>
    </row>
    <row r="1041" spans="1:246" s="28" customFormat="1">
      <c r="A1041" s="30"/>
      <c r="B1041" s="92"/>
      <c r="C1041" s="30"/>
      <c r="D1041" s="30"/>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c r="CS1041" s="30"/>
      <c r="CT1041" s="30"/>
      <c r="CU1041" s="30"/>
      <c r="CV1041" s="30"/>
      <c r="CW1041" s="30"/>
      <c r="CX1041" s="30"/>
      <c r="CY1041" s="30"/>
      <c r="CZ1041" s="30"/>
      <c r="DA1041" s="30"/>
      <c r="DB1041" s="30"/>
      <c r="DC1041" s="30"/>
      <c r="DD1041" s="30"/>
      <c r="DE1041" s="30"/>
      <c r="DF1041" s="30"/>
      <c r="DG1041" s="30"/>
      <c r="DH1041" s="30"/>
      <c r="DI1041" s="30"/>
      <c r="DJ1041" s="30"/>
      <c r="DK1041" s="30"/>
      <c r="DL1041" s="30"/>
      <c r="DM1041" s="30"/>
      <c r="DN1041" s="30"/>
      <c r="DO1041" s="30"/>
      <c r="DP1041" s="30"/>
      <c r="DQ1041" s="30"/>
      <c r="DR1041" s="30"/>
      <c r="DS1041" s="30"/>
      <c r="DT1041" s="30"/>
      <c r="DU1041" s="30"/>
      <c r="DV1041" s="30"/>
      <c r="DW1041" s="30"/>
      <c r="DX1041" s="30"/>
      <c r="DY1041" s="30"/>
      <c r="DZ1041" s="30"/>
      <c r="EA1041" s="30"/>
      <c r="EB1041" s="30"/>
      <c r="EC1041" s="30"/>
      <c r="ED1041" s="30"/>
      <c r="EE1041" s="30"/>
      <c r="EF1041" s="30"/>
      <c r="EG1041" s="30"/>
      <c r="EH1041" s="30"/>
      <c r="EI1041" s="30"/>
      <c r="EJ1041" s="30"/>
      <c r="EK1041" s="30"/>
      <c r="EL1041" s="30"/>
      <c r="EM1041" s="30"/>
      <c r="EN1041" s="30"/>
      <c r="EO1041" s="30"/>
      <c r="EP1041" s="30"/>
      <c r="EQ1041" s="30"/>
      <c r="ER1041" s="30"/>
      <c r="ES1041" s="30"/>
      <c r="ET1041" s="30"/>
      <c r="EU1041" s="30"/>
      <c r="EV1041" s="30"/>
      <c r="EW1041" s="30"/>
      <c r="EX1041" s="30"/>
      <c r="EY1041" s="30"/>
      <c r="EZ1041" s="30"/>
      <c r="FA1041" s="30"/>
      <c r="FB1041" s="30"/>
      <c r="FC1041" s="30"/>
      <c r="FD1041" s="30"/>
      <c r="FE1041" s="30"/>
      <c r="FF1041" s="30"/>
      <c r="FG1041" s="30"/>
      <c r="FH1041" s="30"/>
      <c r="FI1041" s="30"/>
      <c r="FJ1041" s="30"/>
      <c r="FK1041" s="30"/>
      <c r="FL1041" s="30"/>
      <c r="FM1041" s="30"/>
      <c r="FN1041" s="30"/>
      <c r="FO1041" s="30"/>
      <c r="FP1041" s="30"/>
      <c r="FQ1041" s="30"/>
      <c r="FR1041" s="30"/>
      <c r="FS1041" s="30"/>
      <c r="FT1041" s="30"/>
      <c r="FU1041" s="30"/>
      <c r="FV1041" s="30"/>
      <c r="FW1041" s="30"/>
      <c r="FX1041" s="30"/>
      <c r="FY1041" s="30"/>
      <c r="FZ1041" s="30"/>
      <c r="GA1041" s="30"/>
      <c r="GB1041" s="30"/>
      <c r="GC1041" s="30"/>
      <c r="GD1041" s="30"/>
      <c r="GE1041" s="30"/>
      <c r="GF1041" s="30"/>
      <c r="GG1041" s="30"/>
      <c r="GH1041" s="30"/>
      <c r="GI1041" s="30"/>
      <c r="GJ1041" s="30"/>
      <c r="GK1041" s="30"/>
      <c r="GL1041" s="30"/>
      <c r="GM1041" s="30"/>
      <c r="GN1041" s="30"/>
      <c r="GO1041" s="30"/>
      <c r="GP1041" s="30"/>
      <c r="GQ1041" s="30"/>
      <c r="GR1041" s="30"/>
      <c r="GS1041" s="30"/>
      <c r="GT1041" s="30"/>
      <c r="GU1041" s="30"/>
      <c r="GV1041" s="30"/>
      <c r="GW1041" s="30"/>
      <c r="GX1041" s="30"/>
      <c r="GY1041" s="30"/>
      <c r="GZ1041" s="30"/>
      <c r="HA1041" s="30"/>
      <c r="HB1041" s="30"/>
      <c r="HC1041" s="30"/>
      <c r="HD1041" s="30"/>
      <c r="HE1041" s="30"/>
      <c r="HF1041" s="30"/>
      <c r="HG1041" s="30"/>
      <c r="HH1041" s="30"/>
      <c r="HI1041" s="30"/>
      <c r="HJ1041" s="30"/>
      <c r="HK1041" s="30"/>
      <c r="HL1041" s="30"/>
      <c r="HM1041" s="30"/>
      <c r="HN1041" s="30"/>
      <c r="HO1041" s="30"/>
      <c r="HP1041" s="30"/>
      <c r="HQ1041" s="30"/>
      <c r="HR1041" s="30"/>
      <c r="HS1041" s="30"/>
      <c r="HT1041" s="30"/>
      <c r="HU1041" s="30"/>
      <c r="HV1041" s="30"/>
      <c r="HW1041" s="30"/>
      <c r="HX1041" s="30"/>
      <c r="HY1041" s="30"/>
      <c r="HZ1041" s="30"/>
      <c r="IA1041" s="30"/>
      <c r="IB1041" s="30"/>
      <c r="IC1041" s="30"/>
      <c r="ID1041" s="30"/>
      <c r="IE1041" s="30"/>
      <c r="IF1041" s="30"/>
      <c r="IG1041" s="30"/>
      <c r="IH1041" s="30"/>
      <c r="II1041" s="30"/>
      <c r="IJ1041" s="30"/>
      <c r="IK1041" s="30"/>
      <c r="IL1041" s="30"/>
    </row>
    <row r="1042" spans="1:246" s="28" customFormat="1">
      <c r="A1042" s="30"/>
      <c r="B1042" s="92"/>
      <c r="C1042" s="30"/>
      <c r="D1042" s="30"/>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c r="CS1042" s="30"/>
      <c r="CT1042" s="30"/>
      <c r="CU1042" s="30"/>
      <c r="CV1042" s="30"/>
      <c r="CW1042" s="30"/>
      <c r="CX1042" s="30"/>
      <c r="CY1042" s="30"/>
      <c r="CZ1042" s="30"/>
      <c r="DA1042" s="30"/>
      <c r="DB1042" s="30"/>
      <c r="DC1042" s="30"/>
      <c r="DD1042" s="30"/>
      <c r="DE1042" s="30"/>
      <c r="DF1042" s="30"/>
      <c r="DG1042" s="30"/>
      <c r="DH1042" s="30"/>
      <c r="DI1042" s="30"/>
      <c r="DJ1042" s="30"/>
      <c r="DK1042" s="30"/>
      <c r="DL1042" s="30"/>
      <c r="DM1042" s="30"/>
      <c r="DN1042" s="30"/>
      <c r="DO1042" s="30"/>
      <c r="DP1042" s="30"/>
      <c r="DQ1042" s="30"/>
      <c r="DR1042" s="30"/>
      <c r="DS1042" s="30"/>
      <c r="DT1042" s="30"/>
      <c r="DU1042" s="30"/>
      <c r="DV1042" s="30"/>
      <c r="DW1042" s="30"/>
      <c r="DX1042" s="30"/>
      <c r="DY1042" s="30"/>
      <c r="DZ1042" s="30"/>
      <c r="EA1042" s="30"/>
      <c r="EB1042" s="30"/>
      <c r="EC1042" s="30"/>
      <c r="ED1042" s="30"/>
      <c r="EE1042" s="30"/>
      <c r="EF1042" s="30"/>
      <c r="EG1042" s="30"/>
      <c r="EH1042" s="30"/>
      <c r="EI1042" s="30"/>
      <c r="EJ1042" s="30"/>
      <c r="EK1042" s="30"/>
      <c r="EL1042" s="30"/>
      <c r="EM1042" s="30"/>
      <c r="EN1042" s="30"/>
      <c r="EO1042" s="30"/>
      <c r="EP1042" s="30"/>
      <c r="EQ1042" s="30"/>
      <c r="ER1042" s="30"/>
      <c r="ES1042" s="30"/>
      <c r="ET1042" s="30"/>
      <c r="EU1042" s="30"/>
      <c r="EV1042" s="30"/>
      <c r="EW1042" s="30"/>
      <c r="EX1042" s="30"/>
      <c r="EY1042" s="30"/>
      <c r="EZ1042" s="30"/>
      <c r="FA1042" s="30"/>
      <c r="FB1042" s="30"/>
      <c r="FC1042" s="30"/>
      <c r="FD1042" s="30"/>
      <c r="FE1042" s="30"/>
      <c r="FF1042" s="30"/>
      <c r="FG1042" s="30"/>
      <c r="FH1042" s="30"/>
      <c r="FI1042" s="30"/>
      <c r="FJ1042" s="30"/>
      <c r="FK1042" s="30"/>
      <c r="FL1042" s="30"/>
      <c r="FM1042" s="30"/>
      <c r="FN1042" s="30"/>
      <c r="FO1042" s="30"/>
      <c r="FP1042" s="30"/>
      <c r="FQ1042" s="30"/>
      <c r="FR1042" s="30"/>
      <c r="FS1042" s="30"/>
      <c r="FT1042" s="30"/>
      <c r="FU1042" s="30"/>
      <c r="FV1042" s="30"/>
      <c r="FW1042" s="30"/>
      <c r="FX1042" s="30"/>
      <c r="FY1042" s="30"/>
      <c r="FZ1042" s="30"/>
      <c r="GA1042" s="30"/>
      <c r="GB1042" s="30"/>
      <c r="GC1042" s="30"/>
      <c r="GD1042" s="30"/>
      <c r="GE1042" s="30"/>
      <c r="GF1042" s="30"/>
      <c r="GG1042" s="30"/>
      <c r="GH1042" s="30"/>
      <c r="GI1042" s="30"/>
      <c r="GJ1042" s="30"/>
      <c r="GK1042" s="30"/>
      <c r="GL1042" s="30"/>
      <c r="GM1042" s="30"/>
      <c r="GN1042" s="30"/>
      <c r="GO1042" s="30"/>
      <c r="GP1042" s="30"/>
      <c r="GQ1042" s="30"/>
      <c r="GR1042" s="30"/>
      <c r="GS1042" s="30"/>
      <c r="GT1042" s="30"/>
      <c r="GU1042" s="30"/>
      <c r="GV1042" s="30"/>
      <c r="GW1042" s="30"/>
      <c r="GX1042" s="30"/>
      <c r="GY1042" s="30"/>
      <c r="GZ1042" s="30"/>
      <c r="HA1042" s="30"/>
      <c r="HB1042" s="30"/>
      <c r="HC1042" s="30"/>
      <c r="HD1042" s="30"/>
      <c r="HE1042" s="30"/>
      <c r="HF1042" s="30"/>
      <c r="HG1042" s="30"/>
      <c r="HH1042" s="30"/>
      <c r="HI1042" s="30"/>
      <c r="HJ1042" s="30"/>
      <c r="HK1042" s="30"/>
      <c r="HL1042" s="30"/>
      <c r="HM1042" s="30"/>
      <c r="HN1042" s="30"/>
      <c r="HO1042" s="30"/>
      <c r="HP1042" s="30"/>
      <c r="HQ1042" s="30"/>
      <c r="HR1042" s="30"/>
      <c r="HS1042" s="30"/>
      <c r="HT1042" s="30"/>
      <c r="HU1042" s="30"/>
      <c r="HV1042" s="30"/>
      <c r="HW1042" s="30"/>
      <c r="HX1042" s="30"/>
      <c r="HY1042" s="30"/>
      <c r="HZ1042" s="30"/>
      <c r="IA1042" s="30"/>
      <c r="IB1042" s="30"/>
      <c r="IC1042" s="30"/>
      <c r="ID1042" s="30"/>
      <c r="IE1042" s="30"/>
      <c r="IF1042" s="30"/>
      <c r="IG1042" s="30"/>
      <c r="IH1042" s="30"/>
      <c r="II1042" s="30"/>
      <c r="IJ1042" s="30"/>
      <c r="IK1042" s="30"/>
      <c r="IL1042" s="30"/>
    </row>
    <row r="1043" spans="1:246" s="28" customFormat="1">
      <c r="A1043" s="30"/>
      <c r="B1043" s="92"/>
      <c r="C1043" s="30"/>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c r="CS1043" s="30"/>
      <c r="CT1043" s="30"/>
      <c r="CU1043" s="30"/>
      <c r="CV1043" s="30"/>
      <c r="CW1043" s="30"/>
      <c r="CX1043" s="30"/>
      <c r="CY1043" s="30"/>
      <c r="CZ1043" s="30"/>
      <c r="DA1043" s="30"/>
      <c r="DB1043" s="30"/>
      <c r="DC1043" s="30"/>
      <c r="DD1043" s="30"/>
      <c r="DE1043" s="30"/>
      <c r="DF1043" s="30"/>
      <c r="DG1043" s="30"/>
      <c r="DH1043" s="30"/>
      <c r="DI1043" s="30"/>
      <c r="DJ1043" s="30"/>
      <c r="DK1043" s="30"/>
      <c r="DL1043" s="30"/>
      <c r="DM1043" s="30"/>
      <c r="DN1043" s="30"/>
      <c r="DO1043" s="30"/>
      <c r="DP1043" s="30"/>
      <c r="DQ1043" s="30"/>
      <c r="DR1043" s="30"/>
      <c r="DS1043" s="30"/>
      <c r="DT1043" s="30"/>
      <c r="DU1043" s="30"/>
      <c r="DV1043" s="30"/>
      <c r="DW1043" s="30"/>
      <c r="DX1043" s="30"/>
      <c r="DY1043" s="30"/>
      <c r="DZ1043" s="30"/>
      <c r="EA1043" s="30"/>
      <c r="EB1043" s="30"/>
      <c r="EC1043" s="30"/>
      <c r="ED1043" s="30"/>
      <c r="EE1043" s="30"/>
      <c r="EF1043" s="30"/>
      <c r="EG1043" s="30"/>
      <c r="EH1043" s="30"/>
      <c r="EI1043" s="30"/>
      <c r="EJ1043" s="30"/>
      <c r="EK1043" s="30"/>
      <c r="EL1043" s="30"/>
      <c r="EM1043" s="30"/>
      <c r="EN1043" s="30"/>
      <c r="EO1043" s="30"/>
      <c r="EP1043" s="30"/>
      <c r="EQ1043" s="30"/>
      <c r="ER1043" s="30"/>
      <c r="ES1043" s="30"/>
      <c r="ET1043" s="30"/>
      <c r="EU1043" s="30"/>
      <c r="EV1043" s="30"/>
      <c r="EW1043" s="30"/>
      <c r="EX1043" s="30"/>
      <c r="EY1043" s="30"/>
      <c r="EZ1043" s="30"/>
      <c r="FA1043" s="30"/>
      <c r="FB1043" s="30"/>
      <c r="FC1043" s="30"/>
      <c r="FD1043" s="30"/>
      <c r="FE1043" s="30"/>
      <c r="FF1043" s="30"/>
      <c r="FG1043" s="30"/>
      <c r="FH1043" s="30"/>
      <c r="FI1043" s="30"/>
      <c r="FJ1043" s="30"/>
      <c r="FK1043" s="30"/>
      <c r="FL1043" s="30"/>
      <c r="FM1043" s="30"/>
      <c r="FN1043" s="30"/>
      <c r="FO1043" s="30"/>
      <c r="FP1043" s="30"/>
      <c r="FQ1043" s="30"/>
      <c r="FR1043" s="30"/>
      <c r="FS1043" s="30"/>
      <c r="FT1043" s="30"/>
      <c r="FU1043" s="30"/>
      <c r="FV1043" s="30"/>
      <c r="FW1043" s="30"/>
      <c r="FX1043" s="30"/>
      <c r="FY1043" s="30"/>
      <c r="FZ1043" s="30"/>
      <c r="GA1043" s="30"/>
      <c r="GB1043" s="30"/>
      <c r="GC1043" s="30"/>
      <c r="GD1043" s="30"/>
      <c r="GE1043" s="30"/>
      <c r="GF1043" s="30"/>
      <c r="GG1043" s="30"/>
      <c r="GH1043" s="30"/>
      <c r="GI1043" s="30"/>
      <c r="GJ1043" s="30"/>
      <c r="GK1043" s="30"/>
      <c r="GL1043" s="30"/>
      <c r="GM1043" s="30"/>
      <c r="GN1043" s="30"/>
      <c r="GO1043" s="30"/>
      <c r="GP1043" s="30"/>
      <c r="GQ1043" s="30"/>
      <c r="GR1043" s="30"/>
      <c r="GS1043" s="30"/>
      <c r="GT1043" s="30"/>
      <c r="GU1043" s="30"/>
      <c r="GV1043" s="30"/>
      <c r="GW1043" s="30"/>
      <c r="GX1043" s="30"/>
      <c r="GY1043" s="30"/>
      <c r="GZ1043" s="30"/>
      <c r="HA1043" s="30"/>
      <c r="HB1043" s="30"/>
      <c r="HC1043" s="30"/>
      <c r="HD1043" s="30"/>
      <c r="HE1043" s="30"/>
      <c r="HF1043" s="30"/>
      <c r="HG1043" s="30"/>
      <c r="HH1043" s="30"/>
      <c r="HI1043" s="30"/>
      <c r="HJ1043" s="30"/>
      <c r="HK1043" s="30"/>
      <c r="HL1043" s="30"/>
      <c r="HM1043" s="30"/>
      <c r="HN1043" s="30"/>
      <c r="HO1043" s="30"/>
      <c r="HP1043" s="30"/>
      <c r="HQ1043" s="30"/>
      <c r="HR1043" s="30"/>
      <c r="HS1043" s="30"/>
      <c r="HT1043" s="30"/>
      <c r="HU1043" s="30"/>
      <c r="HV1043" s="30"/>
      <c r="HW1043" s="30"/>
      <c r="HX1043" s="30"/>
      <c r="HY1043" s="30"/>
      <c r="HZ1043" s="30"/>
      <c r="IA1043" s="30"/>
      <c r="IB1043" s="30"/>
      <c r="IC1043" s="30"/>
      <c r="ID1043" s="30"/>
      <c r="IE1043" s="30"/>
      <c r="IF1043" s="30"/>
      <c r="IG1043" s="30"/>
      <c r="IH1043" s="30"/>
      <c r="II1043" s="30"/>
      <c r="IJ1043" s="30"/>
      <c r="IK1043" s="30"/>
      <c r="IL1043" s="30"/>
    </row>
    <row r="1044" spans="1:246" s="28" customFormat="1">
      <c r="A1044" s="30"/>
      <c r="B1044" s="92"/>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c r="CS1044" s="30"/>
      <c r="CT1044" s="30"/>
      <c r="CU1044" s="30"/>
      <c r="CV1044" s="30"/>
      <c r="CW1044" s="30"/>
      <c r="CX1044" s="30"/>
      <c r="CY1044" s="30"/>
      <c r="CZ1044" s="30"/>
      <c r="DA1044" s="30"/>
      <c r="DB1044" s="30"/>
      <c r="DC1044" s="30"/>
      <c r="DD1044" s="30"/>
      <c r="DE1044" s="30"/>
      <c r="DF1044" s="30"/>
      <c r="DG1044" s="30"/>
      <c r="DH1044" s="30"/>
      <c r="DI1044" s="30"/>
      <c r="DJ1044" s="30"/>
      <c r="DK1044" s="30"/>
      <c r="DL1044" s="30"/>
      <c r="DM1044" s="30"/>
      <c r="DN1044" s="30"/>
      <c r="DO1044" s="30"/>
      <c r="DP1044" s="30"/>
      <c r="DQ1044" s="30"/>
      <c r="DR1044" s="30"/>
      <c r="DS1044" s="30"/>
      <c r="DT1044" s="30"/>
      <c r="DU1044" s="30"/>
      <c r="DV1044" s="30"/>
      <c r="DW1044" s="30"/>
      <c r="DX1044" s="30"/>
      <c r="DY1044" s="30"/>
      <c r="DZ1044" s="30"/>
      <c r="EA1044" s="30"/>
      <c r="EB1044" s="30"/>
      <c r="EC1044" s="30"/>
      <c r="ED1044" s="30"/>
      <c r="EE1044" s="30"/>
      <c r="EF1044" s="30"/>
      <c r="EG1044" s="30"/>
      <c r="EH1044" s="30"/>
      <c r="EI1044" s="30"/>
      <c r="EJ1044" s="30"/>
      <c r="EK1044" s="30"/>
      <c r="EL1044" s="30"/>
      <c r="EM1044" s="30"/>
      <c r="EN1044" s="30"/>
      <c r="EO1044" s="30"/>
      <c r="EP1044" s="30"/>
      <c r="EQ1044" s="30"/>
      <c r="ER1044" s="30"/>
      <c r="ES1044" s="30"/>
      <c r="ET1044" s="30"/>
      <c r="EU1044" s="30"/>
      <c r="EV1044" s="30"/>
      <c r="EW1044" s="30"/>
      <c r="EX1044" s="30"/>
      <c r="EY1044" s="30"/>
      <c r="EZ1044" s="30"/>
      <c r="FA1044" s="30"/>
      <c r="FB1044" s="30"/>
      <c r="FC1044" s="30"/>
      <c r="FD1044" s="30"/>
      <c r="FE1044" s="30"/>
      <c r="FF1044" s="30"/>
      <c r="FG1044" s="30"/>
      <c r="FH1044" s="30"/>
      <c r="FI1044" s="30"/>
      <c r="FJ1044" s="30"/>
      <c r="FK1044" s="30"/>
      <c r="FL1044" s="30"/>
      <c r="FM1044" s="30"/>
      <c r="FN1044" s="30"/>
      <c r="FO1044" s="30"/>
      <c r="FP1044" s="30"/>
      <c r="FQ1044" s="30"/>
      <c r="FR1044" s="30"/>
      <c r="FS1044" s="30"/>
      <c r="FT1044" s="30"/>
      <c r="FU1044" s="30"/>
      <c r="FV1044" s="30"/>
      <c r="FW1044" s="30"/>
      <c r="FX1044" s="30"/>
      <c r="FY1044" s="30"/>
      <c r="FZ1044" s="30"/>
      <c r="GA1044" s="30"/>
      <c r="GB1044" s="30"/>
      <c r="GC1044" s="30"/>
      <c r="GD1044" s="30"/>
      <c r="GE1044" s="30"/>
      <c r="GF1044" s="30"/>
      <c r="GG1044" s="30"/>
      <c r="GH1044" s="30"/>
      <c r="GI1044" s="30"/>
      <c r="GJ1044" s="30"/>
      <c r="GK1044" s="30"/>
      <c r="GL1044" s="30"/>
      <c r="GM1044" s="30"/>
      <c r="GN1044" s="30"/>
      <c r="GO1044" s="30"/>
      <c r="GP1044" s="30"/>
      <c r="GQ1044" s="30"/>
      <c r="GR1044" s="30"/>
      <c r="GS1044" s="30"/>
      <c r="GT1044" s="30"/>
      <c r="GU1044" s="30"/>
      <c r="GV1044" s="30"/>
      <c r="GW1044" s="30"/>
      <c r="GX1044" s="30"/>
      <c r="GY1044" s="30"/>
      <c r="GZ1044" s="30"/>
      <c r="HA1044" s="30"/>
      <c r="HB1044" s="30"/>
      <c r="HC1044" s="30"/>
      <c r="HD1044" s="30"/>
      <c r="HE1044" s="30"/>
      <c r="HF1044" s="30"/>
      <c r="HG1044" s="30"/>
      <c r="HH1044" s="30"/>
      <c r="HI1044" s="30"/>
      <c r="HJ1044" s="30"/>
      <c r="HK1044" s="30"/>
      <c r="HL1044" s="30"/>
      <c r="HM1044" s="30"/>
      <c r="HN1044" s="30"/>
      <c r="HO1044" s="30"/>
      <c r="HP1044" s="30"/>
      <c r="HQ1044" s="30"/>
      <c r="HR1044" s="30"/>
      <c r="HS1044" s="30"/>
      <c r="HT1044" s="30"/>
      <c r="HU1044" s="30"/>
      <c r="HV1044" s="30"/>
      <c r="HW1044" s="30"/>
      <c r="HX1044" s="30"/>
      <c r="HY1044" s="30"/>
      <c r="HZ1044" s="30"/>
      <c r="IA1044" s="30"/>
      <c r="IB1044" s="30"/>
      <c r="IC1044" s="30"/>
      <c r="ID1044" s="30"/>
      <c r="IE1044" s="30"/>
      <c r="IF1044" s="30"/>
      <c r="IG1044" s="30"/>
      <c r="IH1044" s="30"/>
      <c r="II1044" s="30"/>
      <c r="IJ1044" s="30"/>
      <c r="IK1044" s="30"/>
      <c r="IL1044" s="30"/>
    </row>
    <row r="1045" spans="1:246" s="28" customFormat="1">
      <c r="A1045" s="30"/>
      <c r="B1045" s="92"/>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c r="CS1045" s="30"/>
      <c r="CT1045" s="30"/>
      <c r="CU1045" s="30"/>
      <c r="CV1045" s="30"/>
      <c r="CW1045" s="30"/>
      <c r="CX1045" s="30"/>
      <c r="CY1045" s="30"/>
      <c r="CZ1045" s="30"/>
      <c r="DA1045" s="30"/>
      <c r="DB1045" s="30"/>
      <c r="DC1045" s="30"/>
      <c r="DD1045" s="30"/>
      <c r="DE1045" s="30"/>
      <c r="DF1045" s="30"/>
      <c r="DG1045" s="30"/>
      <c r="DH1045" s="30"/>
      <c r="DI1045" s="30"/>
      <c r="DJ1045" s="30"/>
      <c r="DK1045" s="30"/>
      <c r="DL1045" s="30"/>
      <c r="DM1045" s="30"/>
      <c r="DN1045" s="30"/>
      <c r="DO1045" s="30"/>
      <c r="DP1045" s="30"/>
      <c r="DQ1045" s="30"/>
      <c r="DR1045" s="30"/>
      <c r="DS1045" s="30"/>
      <c r="DT1045" s="30"/>
      <c r="DU1045" s="30"/>
      <c r="DV1045" s="30"/>
      <c r="DW1045" s="30"/>
      <c r="DX1045" s="30"/>
      <c r="DY1045" s="30"/>
      <c r="DZ1045" s="30"/>
      <c r="EA1045" s="30"/>
      <c r="EB1045" s="30"/>
      <c r="EC1045" s="30"/>
      <c r="ED1045" s="30"/>
      <c r="EE1045" s="30"/>
      <c r="EF1045" s="30"/>
      <c r="EG1045" s="30"/>
      <c r="EH1045" s="30"/>
      <c r="EI1045" s="30"/>
      <c r="EJ1045" s="30"/>
      <c r="EK1045" s="30"/>
      <c r="EL1045" s="30"/>
      <c r="EM1045" s="30"/>
      <c r="EN1045" s="30"/>
      <c r="EO1045" s="30"/>
      <c r="EP1045" s="30"/>
      <c r="EQ1045" s="30"/>
      <c r="ER1045" s="30"/>
      <c r="ES1045" s="30"/>
      <c r="ET1045" s="30"/>
      <c r="EU1045" s="30"/>
      <c r="EV1045" s="30"/>
      <c r="EW1045" s="30"/>
      <c r="EX1045" s="30"/>
      <c r="EY1045" s="30"/>
      <c r="EZ1045" s="30"/>
      <c r="FA1045" s="30"/>
      <c r="FB1045" s="30"/>
      <c r="FC1045" s="30"/>
      <c r="FD1045" s="30"/>
      <c r="FE1045" s="30"/>
      <c r="FF1045" s="30"/>
      <c r="FG1045" s="30"/>
      <c r="FH1045" s="30"/>
      <c r="FI1045" s="30"/>
      <c r="FJ1045" s="30"/>
      <c r="FK1045" s="30"/>
      <c r="FL1045" s="30"/>
      <c r="FM1045" s="30"/>
      <c r="FN1045" s="30"/>
      <c r="FO1045" s="30"/>
      <c r="FP1045" s="30"/>
      <c r="FQ1045" s="30"/>
      <c r="FR1045" s="30"/>
      <c r="FS1045" s="30"/>
      <c r="FT1045" s="30"/>
      <c r="FU1045" s="30"/>
      <c r="FV1045" s="30"/>
      <c r="FW1045" s="30"/>
      <c r="FX1045" s="30"/>
      <c r="FY1045" s="30"/>
      <c r="FZ1045" s="30"/>
      <c r="GA1045" s="30"/>
      <c r="GB1045" s="30"/>
      <c r="GC1045" s="30"/>
      <c r="GD1045" s="30"/>
      <c r="GE1045" s="30"/>
      <c r="GF1045" s="30"/>
      <c r="GG1045" s="30"/>
      <c r="GH1045" s="30"/>
      <c r="GI1045" s="30"/>
      <c r="GJ1045" s="30"/>
      <c r="GK1045" s="30"/>
      <c r="GL1045" s="30"/>
      <c r="GM1045" s="30"/>
      <c r="GN1045" s="30"/>
      <c r="GO1045" s="30"/>
      <c r="GP1045" s="30"/>
      <c r="GQ1045" s="30"/>
      <c r="GR1045" s="30"/>
      <c r="GS1045" s="30"/>
      <c r="GT1045" s="30"/>
      <c r="GU1045" s="30"/>
      <c r="GV1045" s="30"/>
      <c r="GW1045" s="30"/>
      <c r="GX1045" s="30"/>
      <c r="GY1045" s="30"/>
      <c r="GZ1045" s="30"/>
      <c r="HA1045" s="30"/>
      <c r="HB1045" s="30"/>
      <c r="HC1045" s="30"/>
      <c r="HD1045" s="30"/>
      <c r="HE1045" s="30"/>
      <c r="HF1045" s="30"/>
      <c r="HG1045" s="30"/>
      <c r="HH1045" s="30"/>
      <c r="HI1045" s="30"/>
      <c r="HJ1045" s="30"/>
      <c r="HK1045" s="30"/>
      <c r="HL1045" s="30"/>
      <c r="HM1045" s="30"/>
      <c r="HN1045" s="30"/>
      <c r="HO1045" s="30"/>
      <c r="HP1045" s="30"/>
      <c r="HQ1045" s="30"/>
      <c r="HR1045" s="30"/>
      <c r="HS1045" s="30"/>
      <c r="HT1045" s="30"/>
      <c r="HU1045" s="30"/>
      <c r="HV1045" s="30"/>
      <c r="HW1045" s="30"/>
      <c r="HX1045" s="30"/>
      <c r="HY1045" s="30"/>
      <c r="HZ1045" s="30"/>
      <c r="IA1045" s="30"/>
      <c r="IB1045" s="30"/>
      <c r="IC1045" s="30"/>
      <c r="ID1045" s="30"/>
      <c r="IE1045" s="30"/>
      <c r="IF1045" s="30"/>
      <c r="IG1045" s="30"/>
      <c r="IH1045" s="30"/>
      <c r="II1045" s="30"/>
      <c r="IJ1045" s="30"/>
      <c r="IK1045" s="30"/>
      <c r="IL1045" s="30"/>
    </row>
    <row r="1046" spans="1:246" s="28" customFormat="1">
      <c r="A1046" s="30"/>
      <c r="B1046" s="92"/>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c r="CS1046" s="30"/>
      <c r="CT1046" s="30"/>
      <c r="CU1046" s="30"/>
      <c r="CV1046" s="30"/>
      <c r="CW1046" s="30"/>
      <c r="CX1046" s="30"/>
      <c r="CY1046" s="30"/>
      <c r="CZ1046" s="30"/>
      <c r="DA1046" s="30"/>
      <c r="DB1046" s="30"/>
      <c r="DC1046" s="30"/>
      <c r="DD1046" s="30"/>
      <c r="DE1046" s="30"/>
      <c r="DF1046" s="30"/>
      <c r="DG1046" s="30"/>
      <c r="DH1046" s="30"/>
      <c r="DI1046" s="30"/>
      <c r="DJ1046" s="30"/>
      <c r="DK1046" s="30"/>
      <c r="DL1046" s="30"/>
      <c r="DM1046" s="30"/>
      <c r="DN1046" s="30"/>
      <c r="DO1046" s="30"/>
      <c r="DP1046" s="30"/>
      <c r="DQ1046" s="30"/>
      <c r="DR1046" s="30"/>
      <c r="DS1046" s="30"/>
      <c r="DT1046" s="30"/>
      <c r="DU1046" s="30"/>
      <c r="DV1046" s="30"/>
      <c r="DW1046" s="30"/>
      <c r="DX1046" s="30"/>
      <c r="DY1046" s="30"/>
      <c r="DZ1046" s="30"/>
      <c r="EA1046" s="30"/>
      <c r="EB1046" s="30"/>
      <c r="EC1046" s="30"/>
      <c r="ED1046" s="30"/>
      <c r="EE1046" s="30"/>
      <c r="EF1046" s="30"/>
      <c r="EG1046" s="30"/>
      <c r="EH1046" s="30"/>
      <c r="EI1046" s="30"/>
      <c r="EJ1046" s="30"/>
      <c r="EK1046" s="30"/>
      <c r="EL1046" s="30"/>
      <c r="EM1046" s="30"/>
      <c r="EN1046" s="30"/>
      <c r="EO1046" s="30"/>
      <c r="EP1046" s="30"/>
      <c r="EQ1046" s="30"/>
      <c r="ER1046" s="30"/>
      <c r="ES1046" s="30"/>
      <c r="ET1046" s="30"/>
      <c r="EU1046" s="30"/>
      <c r="EV1046" s="30"/>
      <c r="EW1046" s="30"/>
      <c r="EX1046" s="30"/>
      <c r="EY1046" s="30"/>
      <c r="EZ1046" s="30"/>
      <c r="FA1046" s="30"/>
      <c r="FB1046" s="30"/>
      <c r="FC1046" s="30"/>
      <c r="FD1046" s="30"/>
      <c r="FE1046" s="30"/>
      <c r="FF1046" s="30"/>
      <c r="FG1046" s="30"/>
      <c r="FH1046" s="30"/>
      <c r="FI1046" s="30"/>
      <c r="FJ1046" s="30"/>
      <c r="FK1046" s="30"/>
      <c r="FL1046" s="30"/>
      <c r="FM1046" s="30"/>
      <c r="FN1046" s="30"/>
      <c r="FO1046" s="30"/>
      <c r="FP1046" s="30"/>
      <c r="FQ1046" s="30"/>
      <c r="FR1046" s="30"/>
      <c r="FS1046" s="30"/>
      <c r="FT1046" s="30"/>
      <c r="FU1046" s="30"/>
      <c r="FV1046" s="30"/>
      <c r="FW1046" s="30"/>
      <c r="FX1046" s="30"/>
      <c r="FY1046" s="30"/>
      <c r="FZ1046" s="30"/>
      <c r="GA1046" s="30"/>
      <c r="GB1046" s="30"/>
      <c r="GC1046" s="30"/>
      <c r="GD1046" s="30"/>
      <c r="GE1046" s="30"/>
      <c r="GF1046" s="30"/>
      <c r="GG1046" s="30"/>
      <c r="GH1046" s="30"/>
      <c r="GI1046" s="30"/>
      <c r="GJ1046" s="30"/>
      <c r="GK1046" s="30"/>
      <c r="GL1046" s="30"/>
      <c r="GM1046" s="30"/>
      <c r="GN1046" s="30"/>
      <c r="GO1046" s="30"/>
      <c r="GP1046" s="30"/>
      <c r="GQ1046" s="30"/>
      <c r="GR1046" s="30"/>
      <c r="GS1046" s="30"/>
      <c r="GT1046" s="30"/>
      <c r="GU1046" s="30"/>
      <c r="GV1046" s="30"/>
      <c r="GW1046" s="30"/>
      <c r="GX1046" s="30"/>
      <c r="GY1046" s="30"/>
      <c r="GZ1046" s="30"/>
      <c r="HA1046" s="30"/>
      <c r="HB1046" s="30"/>
      <c r="HC1046" s="30"/>
      <c r="HD1046" s="30"/>
      <c r="HE1046" s="30"/>
      <c r="HF1046" s="30"/>
      <c r="HG1046" s="30"/>
      <c r="HH1046" s="30"/>
      <c r="HI1046" s="30"/>
      <c r="HJ1046" s="30"/>
      <c r="HK1046" s="30"/>
      <c r="HL1046" s="30"/>
      <c r="HM1046" s="30"/>
      <c r="HN1046" s="30"/>
      <c r="HO1046" s="30"/>
      <c r="HP1046" s="30"/>
      <c r="HQ1046" s="30"/>
      <c r="HR1046" s="30"/>
      <c r="HS1046" s="30"/>
      <c r="HT1046" s="30"/>
      <c r="HU1046" s="30"/>
      <c r="HV1046" s="30"/>
      <c r="HW1046" s="30"/>
      <c r="HX1046" s="30"/>
      <c r="HY1046" s="30"/>
      <c r="HZ1046" s="30"/>
      <c r="IA1046" s="30"/>
      <c r="IB1046" s="30"/>
      <c r="IC1046" s="30"/>
      <c r="ID1046" s="30"/>
      <c r="IE1046" s="30"/>
      <c r="IF1046" s="30"/>
      <c r="IG1046" s="30"/>
      <c r="IH1046" s="30"/>
      <c r="II1046" s="30"/>
      <c r="IJ1046" s="30"/>
      <c r="IK1046" s="30"/>
      <c r="IL1046" s="30"/>
    </row>
    <row r="1047" spans="1:246" s="28" customFormat="1">
      <c r="A1047" s="30"/>
      <c r="B1047" s="92"/>
      <c r="C1047" s="30"/>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c r="CS1047" s="30"/>
      <c r="CT1047" s="30"/>
      <c r="CU1047" s="30"/>
      <c r="CV1047" s="30"/>
      <c r="CW1047" s="30"/>
      <c r="CX1047" s="30"/>
      <c r="CY1047" s="30"/>
      <c r="CZ1047" s="30"/>
      <c r="DA1047" s="30"/>
      <c r="DB1047" s="30"/>
      <c r="DC1047" s="30"/>
      <c r="DD1047" s="30"/>
      <c r="DE1047" s="30"/>
      <c r="DF1047" s="30"/>
      <c r="DG1047" s="30"/>
      <c r="DH1047" s="30"/>
      <c r="DI1047" s="30"/>
      <c r="DJ1047" s="30"/>
      <c r="DK1047" s="30"/>
      <c r="DL1047" s="30"/>
      <c r="DM1047" s="30"/>
      <c r="DN1047" s="30"/>
      <c r="DO1047" s="30"/>
      <c r="DP1047" s="30"/>
      <c r="DQ1047" s="30"/>
      <c r="DR1047" s="30"/>
      <c r="DS1047" s="30"/>
      <c r="DT1047" s="30"/>
      <c r="DU1047" s="30"/>
      <c r="DV1047" s="30"/>
      <c r="DW1047" s="30"/>
      <c r="DX1047" s="30"/>
      <c r="DY1047" s="30"/>
      <c r="DZ1047" s="30"/>
      <c r="EA1047" s="30"/>
      <c r="EB1047" s="30"/>
      <c r="EC1047" s="30"/>
      <c r="ED1047" s="30"/>
      <c r="EE1047" s="30"/>
      <c r="EF1047" s="30"/>
      <c r="EG1047" s="30"/>
      <c r="EH1047" s="30"/>
      <c r="EI1047" s="30"/>
      <c r="EJ1047" s="30"/>
      <c r="EK1047" s="30"/>
      <c r="EL1047" s="30"/>
      <c r="EM1047" s="30"/>
      <c r="EN1047" s="30"/>
      <c r="EO1047" s="30"/>
      <c r="EP1047" s="30"/>
      <c r="EQ1047" s="30"/>
      <c r="ER1047" s="30"/>
      <c r="ES1047" s="30"/>
      <c r="ET1047" s="30"/>
      <c r="EU1047" s="30"/>
      <c r="EV1047" s="30"/>
      <c r="EW1047" s="30"/>
      <c r="EX1047" s="30"/>
      <c r="EY1047" s="30"/>
      <c r="EZ1047" s="30"/>
      <c r="FA1047" s="30"/>
      <c r="FB1047" s="30"/>
      <c r="FC1047" s="30"/>
      <c r="FD1047" s="30"/>
      <c r="FE1047" s="30"/>
      <c r="FF1047" s="30"/>
      <c r="FG1047" s="30"/>
      <c r="FH1047" s="30"/>
      <c r="FI1047" s="30"/>
      <c r="FJ1047" s="30"/>
      <c r="FK1047" s="30"/>
      <c r="FL1047" s="30"/>
      <c r="FM1047" s="30"/>
      <c r="FN1047" s="30"/>
      <c r="FO1047" s="30"/>
      <c r="FP1047" s="30"/>
      <c r="FQ1047" s="30"/>
      <c r="FR1047" s="30"/>
      <c r="FS1047" s="30"/>
      <c r="FT1047" s="30"/>
      <c r="FU1047" s="30"/>
      <c r="FV1047" s="30"/>
      <c r="FW1047" s="30"/>
      <c r="FX1047" s="30"/>
      <c r="FY1047" s="30"/>
      <c r="FZ1047" s="30"/>
      <c r="GA1047" s="30"/>
      <c r="GB1047" s="30"/>
      <c r="GC1047" s="30"/>
      <c r="GD1047" s="30"/>
      <c r="GE1047" s="30"/>
      <c r="GF1047" s="30"/>
      <c r="GG1047" s="30"/>
      <c r="GH1047" s="30"/>
      <c r="GI1047" s="30"/>
      <c r="GJ1047" s="30"/>
      <c r="GK1047" s="30"/>
      <c r="GL1047" s="30"/>
      <c r="GM1047" s="30"/>
      <c r="GN1047" s="30"/>
      <c r="GO1047" s="30"/>
      <c r="GP1047" s="30"/>
      <c r="GQ1047" s="30"/>
      <c r="GR1047" s="30"/>
      <c r="GS1047" s="30"/>
      <c r="GT1047" s="30"/>
      <c r="GU1047" s="30"/>
      <c r="GV1047" s="30"/>
      <c r="GW1047" s="30"/>
      <c r="GX1047" s="30"/>
      <c r="GY1047" s="30"/>
      <c r="GZ1047" s="30"/>
      <c r="HA1047" s="30"/>
      <c r="HB1047" s="30"/>
      <c r="HC1047" s="30"/>
      <c r="HD1047" s="30"/>
      <c r="HE1047" s="30"/>
      <c r="HF1047" s="30"/>
      <c r="HG1047" s="30"/>
      <c r="HH1047" s="30"/>
      <c r="HI1047" s="30"/>
      <c r="HJ1047" s="30"/>
      <c r="HK1047" s="30"/>
      <c r="HL1047" s="30"/>
      <c r="HM1047" s="30"/>
      <c r="HN1047" s="30"/>
      <c r="HO1047" s="30"/>
      <c r="HP1047" s="30"/>
      <c r="HQ1047" s="30"/>
      <c r="HR1047" s="30"/>
      <c r="HS1047" s="30"/>
      <c r="HT1047" s="30"/>
      <c r="HU1047" s="30"/>
      <c r="HV1047" s="30"/>
      <c r="HW1047" s="30"/>
      <c r="HX1047" s="30"/>
      <c r="HY1047" s="30"/>
      <c r="HZ1047" s="30"/>
      <c r="IA1047" s="30"/>
      <c r="IB1047" s="30"/>
      <c r="IC1047" s="30"/>
      <c r="ID1047" s="30"/>
      <c r="IE1047" s="30"/>
      <c r="IF1047" s="30"/>
      <c r="IG1047" s="30"/>
      <c r="IH1047" s="30"/>
      <c r="II1047" s="30"/>
      <c r="IJ1047" s="30"/>
      <c r="IK1047" s="30"/>
      <c r="IL1047" s="30"/>
    </row>
    <row r="1048" spans="1:246" s="28" customFormat="1">
      <c r="A1048" s="30"/>
      <c r="B1048" s="92"/>
      <c r="C1048" s="30"/>
      <c r="D1048" s="30"/>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c r="CS1048" s="30"/>
      <c r="CT1048" s="30"/>
      <c r="CU1048" s="30"/>
      <c r="CV1048" s="30"/>
      <c r="CW1048" s="30"/>
      <c r="CX1048" s="30"/>
      <c r="CY1048" s="30"/>
      <c r="CZ1048" s="30"/>
      <c r="DA1048" s="30"/>
      <c r="DB1048" s="30"/>
      <c r="DC1048" s="30"/>
      <c r="DD1048" s="30"/>
      <c r="DE1048" s="30"/>
      <c r="DF1048" s="30"/>
      <c r="DG1048" s="30"/>
      <c r="DH1048" s="30"/>
      <c r="DI1048" s="30"/>
      <c r="DJ1048" s="30"/>
      <c r="DK1048" s="30"/>
      <c r="DL1048" s="30"/>
      <c r="DM1048" s="30"/>
      <c r="DN1048" s="30"/>
      <c r="DO1048" s="30"/>
      <c r="DP1048" s="30"/>
      <c r="DQ1048" s="30"/>
      <c r="DR1048" s="30"/>
      <c r="DS1048" s="30"/>
      <c r="DT1048" s="30"/>
      <c r="DU1048" s="30"/>
      <c r="DV1048" s="30"/>
      <c r="DW1048" s="30"/>
      <c r="DX1048" s="30"/>
      <c r="DY1048" s="30"/>
      <c r="DZ1048" s="30"/>
      <c r="EA1048" s="30"/>
      <c r="EB1048" s="30"/>
      <c r="EC1048" s="30"/>
      <c r="ED1048" s="30"/>
      <c r="EE1048" s="30"/>
      <c r="EF1048" s="30"/>
      <c r="EG1048" s="30"/>
      <c r="EH1048" s="30"/>
      <c r="EI1048" s="30"/>
      <c r="EJ1048" s="30"/>
      <c r="EK1048" s="30"/>
      <c r="EL1048" s="30"/>
      <c r="EM1048" s="30"/>
      <c r="EN1048" s="30"/>
      <c r="EO1048" s="30"/>
      <c r="EP1048" s="30"/>
      <c r="EQ1048" s="30"/>
      <c r="ER1048" s="30"/>
      <c r="ES1048" s="30"/>
      <c r="ET1048" s="30"/>
      <c r="EU1048" s="30"/>
      <c r="EV1048" s="30"/>
      <c r="EW1048" s="30"/>
      <c r="EX1048" s="30"/>
      <c r="EY1048" s="30"/>
      <c r="EZ1048" s="30"/>
      <c r="FA1048" s="30"/>
      <c r="FB1048" s="30"/>
      <c r="FC1048" s="30"/>
      <c r="FD1048" s="30"/>
      <c r="FE1048" s="30"/>
      <c r="FF1048" s="30"/>
      <c r="FG1048" s="30"/>
      <c r="FH1048" s="30"/>
      <c r="FI1048" s="30"/>
      <c r="FJ1048" s="30"/>
      <c r="FK1048" s="30"/>
      <c r="FL1048" s="30"/>
      <c r="FM1048" s="30"/>
      <c r="FN1048" s="30"/>
      <c r="FO1048" s="30"/>
      <c r="FP1048" s="30"/>
      <c r="FQ1048" s="30"/>
      <c r="FR1048" s="30"/>
      <c r="FS1048" s="30"/>
      <c r="FT1048" s="30"/>
      <c r="FU1048" s="30"/>
      <c r="FV1048" s="30"/>
      <c r="FW1048" s="30"/>
      <c r="FX1048" s="30"/>
      <c r="FY1048" s="30"/>
      <c r="FZ1048" s="30"/>
      <c r="GA1048" s="30"/>
      <c r="GB1048" s="30"/>
      <c r="GC1048" s="30"/>
      <c r="GD1048" s="30"/>
      <c r="GE1048" s="30"/>
      <c r="GF1048" s="30"/>
      <c r="GG1048" s="30"/>
      <c r="GH1048" s="30"/>
      <c r="GI1048" s="30"/>
      <c r="GJ1048" s="30"/>
      <c r="GK1048" s="30"/>
      <c r="GL1048" s="30"/>
      <c r="GM1048" s="30"/>
      <c r="GN1048" s="30"/>
      <c r="GO1048" s="30"/>
      <c r="GP1048" s="30"/>
      <c r="GQ1048" s="30"/>
      <c r="GR1048" s="30"/>
      <c r="GS1048" s="30"/>
      <c r="GT1048" s="30"/>
      <c r="GU1048" s="30"/>
      <c r="GV1048" s="30"/>
      <c r="GW1048" s="30"/>
      <c r="GX1048" s="30"/>
      <c r="GY1048" s="30"/>
      <c r="GZ1048" s="30"/>
      <c r="HA1048" s="30"/>
      <c r="HB1048" s="30"/>
      <c r="HC1048" s="30"/>
      <c r="HD1048" s="30"/>
      <c r="HE1048" s="30"/>
      <c r="HF1048" s="30"/>
      <c r="HG1048" s="30"/>
      <c r="HH1048" s="30"/>
      <c r="HI1048" s="30"/>
      <c r="HJ1048" s="30"/>
      <c r="HK1048" s="30"/>
      <c r="HL1048" s="30"/>
      <c r="HM1048" s="30"/>
      <c r="HN1048" s="30"/>
      <c r="HO1048" s="30"/>
      <c r="HP1048" s="30"/>
      <c r="HQ1048" s="30"/>
      <c r="HR1048" s="30"/>
      <c r="HS1048" s="30"/>
      <c r="HT1048" s="30"/>
      <c r="HU1048" s="30"/>
      <c r="HV1048" s="30"/>
      <c r="HW1048" s="30"/>
      <c r="HX1048" s="30"/>
      <c r="HY1048" s="30"/>
      <c r="HZ1048" s="30"/>
      <c r="IA1048" s="30"/>
      <c r="IB1048" s="30"/>
      <c r="IC1048" s="30"/>
      <c r="ID1048" s="30"/>
      <c r="IE1048" s="30"/>
      <c r="IF1048" s="30"/>
      <c r="IG1048" s="30"/>
      <c r="IH1048" s="30"/>
      <c r="II1048" s="30"/>
      <c r="IJ1048" s="30"/>
      <c r="IK1048" s="30"/>
      <c r="IL1048" s="30"/>
    </row>
    <row r="1049" spans="1:246" s="28" customFormat="1">
      <c r="A1049" s="30"/>
      <c r="B1049" s="92"/>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c r="CS1049" s="30"/>
      <c r="CT1049" s="30"/>
      <c r="CU1049" s="30"/>
      <c r="CV1049" s="30"/>
      <c r="CW1049" s="30"/>
      <c r="CX1049" s="30"/>
      <c r="CY1049" s="30"/>
      <c r="CZ1049" s="30"/>
      <c r="DA1049" s="30"/>
      <c r="DB1049" s="30"/>
      <c r="DC1049" s="30"/>
      <c r="DD1049" s="30"/>
      <c r="DE1049" s="30"/>
      <c r="DF1049" s="30"/>
      <c r="DG1049" s="30"/>
      <c r="DH1049" s="30"/>
      <c r="DI1049" s="30"/>
      <c r="DJ1049" s="30"/>
      <c r="DK1049" s="30"/>
      <c r="DL1049" s="30"/>
      <c r="DM1049" s="30"/>
      <c r="DN1049" s="30"/>
      <c r="DO1049" s="30"/>
      <c r="DP1049" s="30"/>
      <c r="DQ1049" s="30"/>
      <c r="DR1049" s="30"/>
      <c r="DS1049" s="30"/>
      <c r="DT1049" s="30"/>
      <c r="DU1049" s="30"/>
      <c r="DV1049" s="30"/>
      <c r="DW1049" s="30"/>
      <c r="DX1049" s="30"/>
      <c r="DY1049" s="30"/>
      <c r="DZ1049" s="30"/>
      <c r="EA1049" s="30"/>
      <c r="EB1049" s="30"/>
      <c r="EC1049" s="30"/>
      <c r="ED1049" s="30"/>
      <c r="EE1049" s="30"/>
      <c r="EF1049" s="30"/>
      <c r="EG1049" s="30"/>
      <c r="EH1049" s="30"/>
      <c r="EI1049" s="30"/>
      <c r="EJ1049" s="30"/>
      <c r="EK1049" s="30"/>
      <c r="EL1049" s="30"/>
      <c r="EM1049" s="30"/>
      <c r="EN1049" s="30"/>
      <c r="EO1049" s="30"/>
      <c r="EP1049" s="30"/>
      <c r="EQ1049" s="30"/>
      <c r="ER1049" s="30"/>
      <c r="ES1049" s="30"/>
      <c r="ET1049" s="30"/>
      <c r="EU1049" s="30"/>
      <c r="EV1049" s="30"/>
      <c r="EW1049" s="30"/>
      <c r="EX1049" s="30"/>
      <c r="EY1049" s="30"/>
      <c r="EZ1049" s="30"/>
      <c r="FA1049" s="30"/>
      <c r="FB1049" s="30"/>
      <c r="FC1049" s="30"/>
      <c r="FD1049" s="30"/>
      <c r="FE1049" s="30"/>
      <c r="FF1049" s="30"/>
      <c r="FG1049" s="30"/>
      <c r="FH1049" s="30"/>
      <c r="FI1049" s="30"/>
      <c r="FJ1049" s="30"/>
      <c r="FK1049" s="30"/>
      <c r="FL1049" s="30"/>
      <c r="FM1049" s="30"/>
      <c r="FN1049" s="30"/>
      <c r="FO1049" s="30"/>
      <c r="FP1049" s="30"/>
      <c r="FQ1049" s="30"/>
      <c r="FR1049" s="30"/>
      <c r="FS1049" s="30"/>
      <c r="FT1049" s="30"/>
      <c r="FU1049" s="30"/>
      <c r="FV1049" s="30"/>
      <c r="FW1049" s="30"/>
      <c r="FX1049" s="30"/>
      <c r="FY1049" s="30"/>
      <c r="FZ1049" s="30"/>
      <c r="GA1049" s="30"/>
      <c r="GB1049" s="30"/>
      <c r="GC1049" s="30"/>
      <c r="GD1049" s="30"/>
      <c r="GE1049" s="30"/>
      <c r="GF1049" s="30"/>
      <c r="GG1049" s="30"/>
      <c r="GH1049" s="30"/>
      <c r="GI1049" s="30"/>
      <c r="GJ1049" s="30"/>
      <c r="GK1049" s="30"/>
      <c r="GL1049" s="30"/>
      <c r="GM1049" s="30"/>
      <c r="GN1049" s="30"/>
      <c r="GO1049" s="30"/>
      <c r="GP1049" s="30"/>
      <c r="GQ1049" s="30"/>
      <c r="GR1049" s="30"/>
      <c r="GS1049" s="30"/>
      <c r="GT1049" s="30"/>
      <c r="GU1049" s="30"/>
      <c r="GV1049" s="30"/>
      <c r="GW1049" s="30"/>
      <c r="GX1049" s="30"/>
      <c r="GY1049" s="30"/>
      <c r="GZ1049" s="30"/>
      <c r="HA1049" s="30"/>
      <c r="HB1049" s="30"/>
      <c r="HC1049" s="30"/>
      <c r="HD1049" s="30"/>
      <c r="HE1049" s="30"/>
      <c r="HF1049" s="30"/>
      <c r="HG1049" s="30"/>
      <c r="HH1049" s="30"/>
      <c r="HI1049" s="30"/>
      <c r="HJ1049" s="30"/>
      <c r="HK1049" s="30"/>
      <c r="HL1049" s="30"/>
      <c r="HM1049" s="30"/>
      <c r="HN1049" s="30"/>
      <c r="HO1049" s="30"/>
      <c r="HP1049" s="30"/>
      <c r="HQ1049" s="30"/>
      <c r="HR1049" s="30"/>
      <c r="HS1049" s="30"/>
      <c r="HT1049" s="30"/>
      <c r="HU1049" s="30"/>
      <c r="HV1049" s="30"/>
      <c r="HW1049" s="30"/>
      <c r="HX1049" s="30"/>
      <c r="HY1049" s="30"/>
      <c r="HZ1049" s="30"/>
      <c r="IA1049" s="30"/>
      <c r="IB1049" s="30"/>
      <c r="IC1049" s="30"/>
      <c r="ID1049" s="30"/>
      <c r="IE1049" s="30"/>
      <c r="IF1049" s="30"/>
      <c r="IG1049" s="30"/>
      <c r="IH1049" s="30"/>
      <c r="II1049" s="30"/>
      <c r="IJ1049" s="30"/>
      <c r="IK1049" s="30"/>
      <c r="IL1049" s="30"/>
    </row>
    <row r="1050" spans="1:246" s="28" customFormat="1">
      <c r="A1050" s="30"/>
      <c r="B1050" s="92"/>
      <c r="C1050" s="30"/>
      <c r="D1050" s="30"/>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c r="CS1050" s="30"/>
      <c r="CT1050" s="30"/>
      <c r="CU1050" s="30"/>
      <c r="CV1050" s="30"/>
      <c r="CW1050" s="30"/>
      <c r="CX1050" s="30"/>
      <c r="CY1050" s="30"/>
      <c r="CZ1050" s="30"/>
      <c r="DA1050" s="30"/>
      <c r="DB1050" s="30"/>
      <c r="DC1050" s="30"/>
      <c r="DD1050" s="30"/>
      <c r="DE1050" s="30"/>
      <c r="DF1050" s="30"/>
      <c r="DG1050" s="30"/>
      <c r="DH1050" s="30"/>
      <c r="DI1050" s="30"/>
      <c r="DJ1050" s="30"/>
      <c r="DK1050" s="30"/>
      <c r="DL1050" s="30"/>
      <c r="DM1050" s="30"/>
      <c r="DN1050" s="30"/>
      <c r="DO1050" s="30"/>
      <c r="DP1050" s="30"/>
      <c r="DQ1050" s="30"/>
      <c r="DR1050" s="30"/>
      <c r="DS1050" s="30"/>
      <c r="DT1050" s="30"/>
      <c r="DU1050" s="30"/>
      <c r="DV1050" s="30"/>
      <c r="DW1050" s="30"/>
      <c r="DX1050" s="30"/>
      <c r="DY1050" s="30"/>
      <c r="DZ1050" s="30"/>
      <c r="EA1050" s="30"/>
      <c r="EB1050" s="30"/>
      <c r="EC1050" s="30"/>
      <c r="ED1050" s="30"/>
      <c r="EE1050" s="30"/>
      <c r="EF1050" s="30"/>
      <c r="EG1050" s="30"/>
      <c r="EH1050" s="30"/>
      <c r="EI1050" s="30"/>
      <c r="EJ1050" s="30"/>
      <c r="EK1050" s="30"/>
      <c r="EL1050" s="30"/>
      <c r="EM1050" s="30"/>
      <c r="EN1050" s="30"/>
      <c r="EO1050" s="30"/>
      <c r="EP1050" s="30"/>
      <c r="EQ1050" s="30"/>
      <c r="ER1050" s="30"/>
      <c r="ES1050" s="30"/>
      <c r="ET1050" s="30"/>
      <c r="EU1050" s="30"/>
      <c r="EV1050" s="30"/>
      <c r="EW1050" s="30"/>
      <c r="EX1050" s="30"/>
      <c r="EY1050" s="30"/>
      <c r="EZ1050" s="30"/>
      <c r="FA1050" s="30"/>
      <c r="FB1050" s="30"/>
      <c r="FC1050" s="30"/>
      <c r="FD1050" s="30"/>
      <c r="FE1050" s="30"/>
      <c r="FF1050" s="30"/>
      <c r="FG1050" s="30"/>
      <c r="FH1050" s="30"/>
      <c r="FI1050" s="30"/>
      <c r="FJ1050" s="30"/>
      <c r="FK1050" s="30"/>
      <c r="FL1050" s="30"/>
      <c r="FM1050" s="30"/>
      <c r="FN1050" s="30"/>
      <c r="FO1050" s="30"/>
      <c r="FP1050" s="30"/>
      <c r="FQ1050" s="30"/>
      <c r="FR1050" s="30"/>
      <c r="FS1050" s="30"/>
      <c r="FT1050" s="30"/>
      <c r="FU1050" s="30"/>
      <c r="FV1050" s="30"/>
      <c r="FW1050" s="30"/>
      <c r="FX1050" s="30"/>
      <c r="FY1050" s="30"/>
      <c r="FZ1050" s="30"/>
      <c r="GA1050" s="30"/>
      <c r="GB1050" s="30"/>
      <c r="GC1050" s="30"/>
      <c r="GD1050" s="30"/>
      <c r="GE1050" s="30"/>
      <c r="GF1050" s="30"/>
      <c r="GG1050" s="30"/>
      <c r="GH1050" s="30"/>
      <c r="GI1050" s="30"/>
      <c r="GJ1050" s="30"/>
      <c r="GK1050" s="30"/>
      <c r="GL1050" s="30"/>
      <c r="GM1050" s="30"/>
      <c r="GN1050" s="30"/>
      <c r="GO1050" s="30"/>
      <c r="GP1050" s="30"/>
      <c r="GQ1050" s="30"/>
      <c r="GR1050" s="30"/>
      <c r="GS1050" s="30"/>
      <c r="GT1050" s="30"/>
      <c r="GU1050" s="30"/>
      <c r="GV1050" s="30"/>
      <c r="GW1050" s="30"/>
      <c r="GX1050" s="30"/>
      <c r="GY1050" s="30"/>
      <c r="GZ1050" s="30"/>
      <c r="HA1050" s="30"/>
      <c r="HB1050" s="30"/>
      <c r="HC1050" s="30"/>
      <c r="HD1050" s="30"/>
      <c r="HE1050" s="30"/>
      <c r="HF1050" s="30"/>
      <c r="HG1050" s="30"/>
      <c r="HH1050" s="30"/>
      <c r="HI1050" s="30"/>
      <c r="HJ1050" s="30"/>
      <c r="HK1050" s="30"/>
      <c r="HL1050" s="30"/>
      <c r="HM1050" s="30"/>
      <c r="HN1050" s="30"/>
      <c r="HO1050" s="30"/>
      <c r="HP1050" s="30"/>
      <c r="HQ1050" s="30"/>
      <c r="HR1050" s="30"/>
      <c r="HS1050" s="30"/>
      <c r="HT1050" s="30"/>
      <c r="HU1050" s="30"/>
      <c r="HV1050" s="30"/>
      <c r="HW1050" s="30"/>
      <c r="HX1050" s="30"/>
      <c r="HY1050" s="30"/>
      <c r="HZ1050" s="30"/>
      <c r="IA1050" s="30"/>
      <c r="IB1050" s="30"/>
      <c r="IC1050" s="30"/>
      <c r="ID1050" s="30"/>
      <c r="IE1050" s="30"/>
      <c r="IF1050" s="30"/>
      <c r="IG1050" s="30"/>
      <c r="IH1050" s="30"/>
      <c r="II1050" s="30"/>
      <c r="IJ1050" s="30"/>
      <c r="IK1050" s="30"/>
      <c r="IL1050" s="30"/>
    </row>
    <row r="1051" spans="1:246" s="28" customFormat="1">
      <c r="A1051" s="30"/>
      <c r="B1051" s="92"/>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c r="CS1051" s="30"/>
      <c r="CT1051" s="30"/>
      <c r="CU1051" s="30"/>
      <c r="CV1051" s="30"/>
      <c r="CW1051" s="30"/>
      <c r="CX1051" s="30"/>
      <c r="CY1051" s="30"/>
      <c r="CZ1051" s="30"/>
      <c r="DA1051" s="30"/>
      <c r="DB1051" s="30"/>
      <c r="DC1051" s="30"/>
      <c r="DD1051" s="30"/>
      <c r="DE1051" s="30"/>
      <c r="DF1051" s="30"/>
      <c r="DG1051" s="30"/>
      <c r="DH1051" s="30"/>
      <c r="DI1051" s="30"/>
      <c r="DJ1051" s="30"/>
      <c r="DK1051" s="30"/>
      <c r="DL1051" s="30"/>
      <c r="DM1051" s="30"/>
      <c r="DN1051" s="30"/>
      <c r="DO1051" s="30"/>
      <c r="DP1051" s="30"/>
      <c r="DQ1051" s="30"/>
      <c r="DR1051" s="30"/>
      <c r="DS1051" s="30"/>
      <c r="DT1051" s="30"/>
      <c r="DU1051" s="30"/>
      <c r="DV1051" s="30"/>
      <c r="DW1051" s="30"/>
      <c r="DX1051" s="30"/>
      <c r="DY1051" s="30"/>
      <c r="DZ1051" s="30"/>
      <c r="EA1051" s="30"/>
      <c r="EB1051" s="30"/>
      <c r="EC1051" s="30"/>
      <c r="ED1051" s="30"/>
      <c r="EE1051" s="30"/>
      <c r="EF1051" s="30"/>
      <c r="EG1051" s="30"/>
      <c r="EH1051" s="30"/>
      <c r="EI1051" s="30"/>
      <c r="EJ1051" s="30"/>
      <c r="EK1051" s="30"/>
      <c r="EL1051" s="30"/>
      <c r="EM1051" s="30"/>
      <c r="EN1051" s="30"/>
      <c r="EO1051" s="30"/>
      <c r="EP1051" s="30"/>
      <c r="EQ1051" s="30"/>
      <c r="ER1051" s="30"/>
      <c r="ES1051" s="30"/>
      <c r="ET1051" s="30"/>
      <c r="EU1051" s="30"/>
      <c r="EV1051" s="30"/>
      <c r="EW1051" s="30"/>
      <c r="EX1051" s="30"/>
      <c r="EY1051" s="30"/>
      <c r="EZ1051" s="30"/>
      <c r="FA1051" s="30"/>
      <c r="FB1051" s="30"/>
      <c r="FC1051" s="30"/>
      <c r="FD1051" s="30"/>
      <c r="FE1051" s="30"/>
      <c r="FF1051" s="30"/>
      <c r="FG1051" s="30"/>
      <c r="FH1051" s="30"/>
      <c r="FI1051" s="30"/>
      <c r="FJ1051" s="30"/>
      <c r="FK1051" s="30"/>
      <c r="FL1051" s="30"/>
      <c r="FM1051" s="30"/>
      <c r="FN1051" s="30"/>
      <c r="FO1051" s="30"/>
      <c r="FP1051" s="30"/>
      <c r="FQ1051" s="30"/>
      <c r="FR1051" s="30"/>
      <c r="FS1051" s="30"/>
      <c r="FT1051" s="30"/>
      <c r="FU1051" s="30"/>
      <c r="FV1051" s="30"/>
      <c r="FW1051" s="30"/>
      <c r="FX1051" s="30"/>
      <c r="FY1051" s="30"/>
      <c r="FZ1051" s="30"/>
      <c r="GA1051" s="30"/>
      <c r="GB1051" s="30"/>
      <c r="GC1051" s="30"/>
      <c r="GD1051" s="30"/>
      <c r="GE1051" s="30"/>
      <c r="GF1051" s="30"/>
      <c r="GG1051" s="30"/>
      <c r="GH1051" s="30"/>
      <c r="GI1051" s="30"/>
      <c r="GJ1051" s="30"/>
      <c r="GK1051" s="30"/>
      <c r="GL1051" s="30"/>
      <c r="GM1051" s="30"/>
      <c r="GN1051" s="30"/>
      <c r="GO1051" s="30"/>
      <c r="GP1051" s="30"/>
      <c r="GQ1051" s="30"/>
      <c r="GR1051" s="30"/>
      <c r="GS1051" s="30"/>
      <c r="GT1051" s="30"/>
      <c r="GU1051" s="30"/>
      <c r="GV1051" s="30"/>
      <c r="GW1051" s="30"/>
      <c r="GX1051" s="30"/>
      <c r="GY1051" s="30"/>
      <c r="GZ1051" s="30"/>
      <c r="HA1051" s="30"/>
      <c r="HB1051" s="30"/>
      <c r="HC1051" s="30"/>
      <c r="HD1051" s="30"/>
      <c r="HE1051" s="30"/>
      <c r="HF1051" s="30"/>
      <c r="HG1051" s="30"/>
      <c r="HH1051" s="30"/>
      <c r="HI1051" s="30"/>
      <c r="HJ1051" s="30"/>
      <c r="HK1051" s="30"/>
      <c r="HL1051" s="30"/>
      <c r="HM1051" s="30"/>
      <c r="HN1051" s="30"/>
      <c r="HO1051" s="30"/>
      <c r="HP1051" s="30"/>
      <c r="HQ1051" s="30"/>
      <c r="HR1051" s="30"/>
      <c r="HS1051" s="30"/>
      <c r="HT1051" s="30"/>
      <c r="HU1051" s="30"/>
      <c r="HV1051" s="30"/>
      <c r="HW1051" s="30"/>
      <c r="HX1051" s="30"/>
      <c r="HY1051" s="30"/>
      <c r="HZ1051" s="30"/>
      <c r="IA1051" s="30"/>
      <c r="IB1051" s="30"/>
      <c r="IC1051" s="30"/>
      <c r="ID1051" s="30"/>
      <c r="IE1051" s="30"/>
      <c r="IF1051" s="30"/>
      <c r="IG1051" s="30"/>
      <c r="IH1051" s="30"/>
      <c r="II1051" s="30"/>
      <c r="IJ1051" s="30"/>
      <c r="IK1051" s="30"/>
      <c r="IL1051" s="30"/>
    </row>
    <row r="1052" spans="1:246" s="28" customFormat="1">
      <c r="A1052" s="30"/>
      <c r="B1052" s="92"/>
      <c r="C1052" s="30"/>
      <c r="D1052" s="30"/>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c r="CS1052" s="30"/>
      <c r="CT1052" s="30"/>
      <c r="CU1052" s="30"/>
      <c r="CV1052" s="30"/>
      <c r="CW1052" s="30"/>
      <c r="CX1052" s="30"/>
      <c r="CY1052" s="30"/>
      <c r="CZ1052" s="30"/>
      <c r="DA1052" s="30"/>
      <c r="DB1052" s="30"/>
      <c r="DC1052" s="30"/>
      <c r="DD1052" s="30"/>
      <c r="DE1052" s="30"/>
      <c r="DF1052" s="30"/>
      <c r="DG1052" s="30"/>
      <c r="DH1052" s="30"/>
      <c r="DI1052" s="30"/>
      <c r="DJ1052" s="30"/>
      <c r="DK1052" s="30"/>
      <c r="DL1052" s="30"/>
      <c r="DM1052" s="30"/>
      <c r="DN1052" s="30"/>
      <c r="DO1052" s="30"/>
      <c r="DP1052" s="30"/>
      <c r="DQ1052" s="30"/>
      <c r="DR1052" s="30"/>
      <c r="DS1052" s="30"/>
      <c r="DT1052" s="30"/>
      <c r="DU1052" s="30"/>
      <c r="DV1052" s="30"/>
      <c r="DW1052" s="30"/>
      <c r="DX1052" s="30"/>
      <c r="DY1052" s="30"/>
      <c r="DZ1052" s="30"/>
      <c r="EA1052" s="30"/>
      <c r="EB1052" s="30"/>
      <c r="EC1052" s="30"/>
      <c r="ED1052" s="30"/>
      <c r="EE1052" s="30"/>
      <c r="EF1052" s="30"/>
      <c r="EG1052" s="30"/>
      <c r="EH1052" s="30"/>
      <c r="EI1052" s="30"/>
      <c r="EJ1052" s="30"/>
      <c r="EK1052" s="30"/>
      <c r="EL1052" s="30"/>
      <c r="EM1052" s="30"/>
      <c r="EN1052" s="30"/>
      <c r="EO1052" s="30"/>
      <c r="EP1052" s="30"/>
      <c r="EQ1052" s="30"/>
      <c r="ER1052" s="30"/>
      <c r="ES1052" s="30"/>
      <c r="ET1052" s="30"/>
      <c r="EU1052" s="30"/>
      <c r="EV1052" s="30"/>
      <c r="EW1052" s="30"/>
      <c r="EX1052" s="30"/>
      <c r="EY1052" s="30"/>
      <c r="EZ1052" s="30"/>
      <c r="FA1052" s="30"/>
      <c r="FB1052" s="30"/>
      <c r="FC1052" s="30"/>
      <c r="FD1052" s="30"/>
      <c r="FE1052" s="30"/>
      <c r="FF1052" s="30"/>
      <c r="FG1052" s="30"/>
      <c r="FH1052" s="30"/>
      <c r="FI1052" s="30"/>
      <c r="FJ1052" s="30"/>
      <c r="FK1052" s="30"/>
      <c r="FL1052" s="30"/>
      <c r="FM1052" s="30"/>
      <c r="FN1052" s="30"/>
      <c r="FO1052" s="30"/>
      <c r="FP1052" s="30"/>
      <c r="FQ1052" s="30"/>
      <c r="FR1052" s="30"/>
      <c r="FS1052" s="30"/>
      <c r="FT1052" s="30"/>
      <c r="FU1052" s="30"/>
      <c r="FV1052" s="30"/>
      <c r="FW1052" s="30"/>
      <c r="FX1052" s="30"/>
      <c r="FY1052" s="30"/>
      <c r="FZ1052" s="30"/>
      <c r="GA1052" s="30"/>
      <c r="GB1052" s="30"/>
      <c r="GC1052" s="30"/>
      <c r="GD1052" s="30"/>
      <c r="GE1052" s="30"/>
      <c r="GF1052" s="30"/>
      <c r="GG1052" s="30"/>
      <c r="GH1052" s="30"/>
      <c r="GI1052" s="30"/>
      <c r="GJ1052" s="30"/>
      <c r="GK1052" s="30"/>
      <c r="GL1052" s="30"/>
      <c r="GM1052" s="30"/>
      <c r="GN1052" s="30"/>
      <c r="GO1052" s="30"/>
      <c r="GP1052" s="30"/>
      <c r="GQ1052" s="30"/>
      <c r="GR1052" s="30"/>
      <c r="GS1052" s="30"/>
      <c r="GT1052" s="30"/>
      <c r="GU1052" s="30"/>
      <c r="GV1052" s="30"/>
      <c r="GW1052" s="30"/>
      <c r="GX1052" s="30"/>
      <c r="GY1052" s="30"/>
      <c r="GZ1052" s="30"/>
      <c r="HA1052" s="30"/>
      <c r="HB1052" s="30"/>
      <c r="HC1052" s="30"/>
      <c r="HD1052" s="30"/>
      <c r="HE1052" s="30"/>
      <c r="HF1052" s="30"/>
      <c r="HG1052" s="30"/>
      <c r="HH1052" s="30"/>
      <c r="HI1052" s="30"/>
      <c r="HJ1052" s="30"/>
      <c r="HK1052" s="30"/>
      <c r="HL1052" s="30"/>
      <c r="HM1052" s="30"/>
      <c r="HN1052" s="30"/>
      <c r="HO1052" s="30"/>
      <c r="HP1052" s="30"/>
      <c r="HQ1052" s="30"/>
      <c r="HR1052" s="30"/>
      <c r="HS1052" s="30"/>
      <c r="HT1052" s="30"/>
      <c r="HU1052" s="30"/>
      <c r="HV1052" s="30"/>
      <c r="HW1052" s="30"/>
      <c r="HX1052" s="30"/>
      <c r="HY1052" s="30"/>
      <c r="HZ1052" s="30"/>
      <c r="IA1052" s="30"/>
      <c r="IB1052" s="30"/>
      <c r="IC1052" s="30"/>
      <c r="ID1052" s="30"/>
      <c r="IE1052" s="30"/>
      <c r="IF1052" s="30"/>
      <c r="IG1052" s="30"/>
      <c r="IH1052" s="30"/>
      <c r="II1052" s="30"/>
      <c r="IJ1052" s="30"/>
      <c r="IK1052" s="30"/>
      <c r="IL1052" s="30"/>
    </row>
    <row r="1053" spans="1:246" s="28" customFormat="1">
      <c r="A1053" s="30"/>
      <c r="B1053" s="92"/>
      <c r="C1053" s="30"/>
      <c r="D1053" s="30"/>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c r="CS1053" s="30"/>
      <c r="CT1053" s="30"/>
      <c r="CU1053" s="30"/>
      <c r="CV1053" s="30"/>
      <c r="CW1053" s="30"/>
      <c r="CX1053" s="30"/>
      <c r="CY1053" s="30"/>
      <c r="CZ1053" s="30"/>
      <c r="DA1053" s="30"/>
      <c r="DB1053" s="30"/>
      <c r="DC1053" s="30"/>
      <c r="DD1053" s="30"/>
      <c r="DE1053" s="30"/>
      <c r="DF1053" s="30"/>
      <c r="DG1053" s="30"/>
      <c r="DH1053" s="30"/>
      <c r="DI1053" s="30"/>
      <c r="DJ1053" s="30"/>
      <c r="DK1053" s="30"/>
      <c r="DL1053" s="30"/>
      <c r="DM1053" s="30"/>
      <c r="DN1053" s="30"/>
      <c r="DO1053" s="30"/>
      <c r="DP1053" s="30"/>
      <c r="DQ1053" s="30"/>
      <c r="DR1053" s="30"/>
      <c r="DS1053" s="30"/>
      <c r="DT1053" s="30"/>
      <c r="DU1053" s="30"/>
      <c r="DV1053" s="30"/>
      <c r="DW1053" s="30"/>
      <c r="DX1053" s="30"/>
      <c r="DY1053" s="30"/>
      <c r="DZ1053" s="30"/>
      <c r="EA1053" s="30"/>
      <c r="EB1053" s="30"/>
      <c r="EC1053" s="30"/>
      <c r="ED1053" s="30"/>
      <c r="EE1053" s="30"/>
      <c r="EF1053" s="30"/>
      <c r="EG1053" s="30"/>
      <c r="EH1053" s="30"/>
      <c r="EI1053" s="30"/>
      <c r="EJ1053" s="30"/>
      <c r="EK1053" s="30"/>
      <c r="EL1053" s="30"/>
      <c r="EM1053" s="30"/>
      <c r="EN1053" s="30"/>
      <c r="EO1053" s="30"/>
      <c r="EP1053" s="30"/>
      <c r="EQ1053" s="30"/>
      <c r="ER1053" s="30"/>
      <c r="ES1053" s="30"/>
      <c r="ET1053" s="30"/>
      <c r="EU1053" s="30"/>
      <c r="EV1053" s="30"/>
      <c r="EW1053" s="30"/>
      <c r="EX1053" s="30"/>
      <c r="EY1053" s="30"/>
      <c r="EZ1053" s="30"/>
      <c r="FA1053" s="30"/>
      <c r="FB1053" s="30"/>
      <c r="FC1053" s="30"/>
      <c r="FD1053" s="30"/>
      <c r="FE1053" s="30"/>
      <c r="FF1053" s="30"/>
      <c r="FG1053" s="30"/>
      <c r="FH1053" s="30"/>
      <c r="FI1053" s="30"/>
      <c r="FJ1053" s="30"/>
      <c r="FK1053" s="30"/>
      <c r="FL1053" s="30"/>
      <c r="FM1053" s="30"/>
      <c r="FN1053" s="30"/>
      <c r="FO1053" s="30"/>
      <c r="FP1053" s="30"/>
      <c r="FQ1053" s="30"/>
      <c r="FR1053" s="30"/>
      <c r="FS1053" s="30"/>
      <c r="FT1053" s="30"/>
      <c r="FU1053" s="30"/>
      <c r="FV1053" s="30"/>
      <c r="FW1053" s="30"/>
      <c r="FX1053" s="30"/>
      <c r="FY1053" s="30"/>
      <c r="FZ1053" s="30"/>
      <c r="GA1053" s="30"/>
      <c r="GB1053" s="30"/>
      <c r="GC1053" s="30"/>
      <c r="GD1053" s="30"/>
      <c r="GE1053" s="30"/>
      <c r="GF1053" s="30"/>
      <c r="GG1053" s="30"/>
      <c r="GH1053" s="30"/>
      <c r="GI1053" s="30"/>
      <c r="GJ1053" s="30"/>
      <c r="GK1053" s="30"/>
      <c r="GL1053" s="30"/>
      <c r="GM1053" s="30"/>
      <c r="GN1053" s="30"/>
      <c r="GO1053" s="30"/>
      <c r="GP1053" s="30"/>
      <c r="GQ1053" s="30"/>
      <c r="GR1053" s="30"/>
      <c r="GS1053" s="30"/>
      <c r="GT1053" s="30"/>
      <c r="GU1053" s="30"/>
      <c r="GV1053" s="30"/>
      <c r="GW1053" s="30"/>
      <c r="GX1053" s="30"/>
      <c r="GY1053" s="30"/>
      <c r="GZ1053" s="30"/>
      <c r="HA1053" s="30"/>
      <c r="HB1053" s="30"/>
      <c r="HC1053" s="30"/>
      <c r="HD1053" s="30"/>
      <c r="HE1053" s="30"/>
      <c r="HF1053" s="30"/>
      <c r="HG1053" s="30"/>
      <c r="HH1053" s="30"/>
      <c r="HI1053" s="30"/>
      <c r="HJ1053" s="30"/>
      <c r="HK1053" s="30"/>
      <c r="HL1053" s="30"/>
      <c r="HM1053" s="30"/>
      <c r="HN1053" s="30"/>
      <c r="HO1053" s="30"/>
      <c r="HP1053" s="30"/>
      <c r="HQ1053" s="30"/>
      <c r="HR1053" s="30"/>
      <c r="HS1053" s="30"/>
      <c r="HT1053" s="30"/>
      <c r="HU1053" s="30"/>
      <c r="HV1053" s="30"/>
      <c r="HW1053" s="30"/>
      <c r="HX1053" s="30"/>
      <c r="HY1053" s="30"/>
      <c r="HZ1053" s="30"/>
      <c r="IA1053" s="30"/>
      <c r="IB1053" s="30"/>
      <c r="IC1053" s="30"/>
      <c r="ID1053" s="30"/>
      <c r="IE1053" s="30"/>
      <c r="IF1053" s="30"/>
      <c r="IG1053" s="30"/>
      <c r="IH1053" s="30"/>
      <c r="II1053" s="30"/>
      <c r="IJ1053" s="30"/>
      <c r="IK1053" s="30"/>
      <c r="IL1053" s="30"/>
    </row>
    <row r="1054" spans="1:246" s="28" customFormat="1">
      <c r="A1054" s="30"/>
      <c r="B1054" s="92"/>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c r="CS1054" s="30"/>
      <c r="CT1054" s="30"/>
      <c r="CU1054" s="30"/>
      <c r="CV1054" s="30"/>
      <c r="CW1054" s="30"/>
      <c r="CX1054" s="30"/>
      <c r="CY1054" s="30"/>
      <c r="CZ1054" s="30"/>
      <c r="DA1054" s="30"/>
      <c r="DB1054" s="30"/>
      <c r="DC1054" s="30"/>
      <c r="DD1054" s="30"/>
      <c r="DE1054" s="30"/>
      <c r="DF1054" s="30"/>
      <c r="DG1054" s="30"/>
      <c r="DH1054" s="30"/>
      <c r="DI1054" s="30"/>
      <c r="DJ1054" s="30"/>
      <c r="DK1054" s="30"/>
      <c r="DL1054" s="30"/>
      <c r="DM1054" s="30"/>
      <c r="DN1054" s="30"/>
      <c r="DO1054" s="30"/>
      <c r="DP1054" s="30"/>
      <c r="DQ1054" s="30"/>
      <c r="DR1054" s="30"/>
      <c r="DS1054" s="30"/>
      <c r="DT1054" s="30"/>
      <c r="DU1054" s="30"/>
      <c r="DV1054" s="30"/>
      <c r="DW1054" s="30"/>
      <c r="DX1054" s="30"/>
      <c r="DY1054" s="30"/>
      <c r="DZ1054" s="30"/>
      <c r="EA1054" s="30"/>
      <c r="EB1054" s="30"/>
      <c r="EC1054" s="30"/>
      <c r="ED1054" s="30"/>
      <c r="EE1054" s="30"/>
      <c r="EF1054" s="30"/>
      <c r="EG1054" s="30"/>
      <c r="EH1054" s="30"/>
      <c r="EI1054" s="30"/>
      <c r="EJ1054" s="30"/>
      <c r="EK1054" s="30"/>
      <c r="EL1054" s="30"/>
      <c r="EM1054" s="30"/>
      <c r="EN1054" s="30"/>
      <c r="EO1054" s="30"/>
      <c r="EP1054" s="30"/>
      <c r="EQ1054" s="30"/>
      <c r="ER1054" s="30"/>
      <c r="ES1054" s="30"/>
      <c r="ET1054" s="30"/>
      <c r="EU1054" s="30"/>
      <c r="EV1054" s="30"/>
      <c r="EW1054" s="30"/>
      <c r="EX1054" s="30"/>
      <c r="EY1054" s="30"/>
      <c r="EZ1054" s="30"/>
      <c r="FA1054" s="30"/>
      <c r="FB1054" s="30"/>
      <c r="FC1054" s="30"/>
      <c r="FD1054" s="30"/>
      <c r="FE1054" s="30"/>
      <c r="FF1054" s="30"/>
      <c r="FG1054" s="30"/>
      <c r="FH1054" s="30"/>
      <c r="FI1054" s="30"/>
      <c r="FJ1054" s="30"/>
      <c r="FK1054" s="30"/>
      <c r="FL1054" s="30"/>
      <c r="FM1054" s="30"/>
      <c r="FN1054" s="30"/>
      <c r="FO1054" s="30"/>
      <c r="FP1054" s="30"/>
      <c r="FQ1054" s="30"/>
      <c r="FR1054" s="30"/>
      <c r="FS1054" s="30"/>
      <c r="FT1054" s="30"/>
      <c r="FU1054" s="30"/>
      <c r="FV1054" s="30"/>
      <c r="FW1054" s="30"/>
      <c r="FX1054" s="30"/>
      <c r="FY1054" s="30"/>
      <c r="FZ1054" s="30"/>
      <c r="GA1054" s="30"/>
      <c r="GB1054" s="30"/>
      <c r="GC1054" s="30"/>
      <c r="GD1054" s="30"/>
      <c r="GE1054" s="30"/>
      <c r="GF1054" s="30"/>
      <c r="GG1054" s="30"/>
      <c r="GH1054" s="30"/>
      <c r="GI1054" s="30"/>
      <c r="GJ1054" s="30"/>
      <c r="GK1054" s="30"/>
      <c r="GL1054" s="30"/>
      <c r="GM1054" s="30"/>
      <c r="GN1054" s="30"/>
      <c r="GO1054" s="30"/>
      <c r="GP1054" s="30"/>
      <c r="GQ1054" s="30"/>
      <c r="GR1054" s="30"/>
      <c r="GS1054" s="30"/>
      <c r="GT1054" s="30"/>
      <c r="GU1054" s="30"/>
      <c r="GV1054" s="30"/>
      <c r="GW1054" s="30"/>
      <c r="GX1054" s="30"/>
      <c r="GY1054" s="30"/>
      <c r="GZ1054" s="30"/>
      <c r="HA1054" s="30"/>
      <c r="HB1054" s="30"/>
      <c r="HC1054" s="30"/>
      <c r="HD1054" s="30"/>
      <c r="HE1054" s="30"/>
      <c r="HF1054" s="30"/>
      <c r="HG1054" s="30"/>
      <c r="HH1054" s="30"/>
      <c r="HI1054" s="30"/>
      <c r="HJ1054" s="30"/>
      <c r="HK1054" s="30"/>
      <c r="HL1054" s="30"/>
      <c r="HM1054" s="30"/>
      <c r="HN1054" s="30"/>
      <c r="HO1054" s="30"/>
      <c r="HP1054" s="30"/>
      <c r="HQ1054" s="30"/>
      <c r="HR1054" s="30"/>
      <c r="HS1054" s="30"/>
      <c r="HT1054" s="30"/>
      <c r="HU1054" s="30"/>
      <c r="HV1054" s="30"/>
      <c r="HW1054" s="30"/>
      <c r="HX1054" s="30"/>
      <c r="HY1054" s="30"/>
      <c r="HZ1054" s="30"/>
      <c r="IA1054" s="30"/>
      <c r="IB1054" s="30"/>
      <c r="IC1054" s="30"/>
      <c r="ID1054" s="30"/>
      <c r="IE1054" s="30"/>
      <c r="IF1054" s="30"/>
      <c r="IG1054" s="30"/>
      <c r="IH1054" s="30"/>
      <c r="II1054" s="30"/>
      <c r="IJ1054" s="30"/>
      <c r="IK1054" s="30"/>
      <c r="IL1054" s="30"/>
    </row>
    <row r="1055" spans="1:246" s="28" customFormat="1">
      <c r="A1055" s="30"/>
      <c r="B1055" s="92"/>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c r="CS1055" s="30"/>
      <c r="CT1055" s="30"/>
      <c r="CU1055" s="30"/>
      <c r="CV1055" s="30"/>
      <c r="CW1055" s="30"/>
      <c r="CX1055" s="30"/>
      <c r="CY1055" s="30"/>
      <c r="CZ1055" s="30"/>
      <c r="DA1055" s="30"/>
      <c r="DB1055" s="30"/>
      <c r="DC1055" s="30"/>
      <c r="DD1055" s="30"/>
      <c r="DE1055" s="30"/>
      <c r="DF1055" s="30"/>
      <c r="DG1055" s="30"/>
      <c r="DH1055" s="30"/>
      <c r="DI1055" s="30"/>
      <c r="DJ1055" s="30"/>
      <c r="DK1055" s="30"/>
      <c r="DL1055" s="30"/>
      <c r="DM1055" s="30"/>
      <c r="DN1055" s="30"/>
      <c r="DO1055" s="30"/>
      <c r="DP1055" s="30"/>
      <c r="DQ1055" s="30"/>
      <c r="DR1055" s="30"/>
      <c r="DS1055" s="30"/>
      <c r="DT1055" s="30"/>
      <c r="DU1055" s="30"/>
      <c r="DV1055" s="30"/>
      <c r="DW1055" s="30"/>
      <c r="DX1055" s="30"/>
      <c r="DY1055" s="30"/>
      <c r="DZ1055" s="30"/>
      <c r="EA1055" s="30"/>
      <c r="EB1055" s="30"/>
      <c r="EC1055" s="30"/>
      <c r="ED1055" s="30"/>
      <c r="EE1055" s="30"/>
      <c r="EF1055" s="30"/>
      <c r="EG1055" s="30"/>
      <c r="EH1055" s="30"/>
      <c r="EI1055" s="30"/>
      <c r="EJ1055" s="30"/>
      <c r="EK1055" s="30"/>
      <c r="EL1055" s="30"/>
      <c r="EM1055" s="30"/>
      <c r="EN1055" s="30"/>
      <c r="EO1055" s="30"/>
      <c r="EP1055" s="30"/>
      <c r="EQ1055" s="30"/>
      <c r="ER1055" s="30"/>
      <c r="ES1055" s="30"/>
      <c r="ET1055" s="30"/>
      <c r="EU1055" s="30"/>
      <c r="EV1055" s="30"/>
      <c r="EW1055" s="30"/>
      <c r="EX1055" s="30"/>
      <c r="EY1055" s="30"/>
      <c r="EZ1055" s="30"/>
      <c r="FA1055" s="30"/>
      <c r="FB1055" s="30"/>
      <c r="FC1055" s="30"/>
      <c r="FD1055" s="30"/>
      <c r="FE1055" s="30"/>
      <c r="FF1055" s="30"/>
      <c r="FG1055" s="30"/>
      <c r="FH1055" s="30"/>
      <c r="FI1055" s="30"/>
      <c r="FJ1055" s="30"/>
      <c r="FK1055" s="30"/>
      <c r="FL1055" s="30"/>
      <c r="FM1055" s="30"/>
      <c r="FN1055" s="30"/>
      <c r="FO1055" s="30"/>
      <c r="FP1055" s="30"/>
      <c r="FQ1055" s="30"/>
      <c r="FR1055" s="30"/>
      <c r="FS1055" s="30"/>
      <c r="FT1055" s="30"/>
      <c r="FU1055" s="30"/>
      <c r="FV1055" s="30"/>
      <c r="FW1055" s="30"/>
      <c r="FX1055" s="30"/>
      <c r="FY1055" s="30"/>
      <c r="FZ1055" s="30"/>
      <c r="GA1055" s="30"/>
      <c r="GB1055" s="30"/>
      <c r="GC1055" s="30"/>
      <c r="GD1055" s="30"/>
      <c r="GE1055" s="30"/>
      <c r="GF1055" s="30"/>
      <c r="GG1055" s="30"/>
      <c r="GH1055" s="30"/>
      <c r="GI1055" s="30"/>
      <c r="GJ1055" s="30"/>
      <c r="GK1055" s="30"/>
      <c r="GL1055" s="30"/>
      <c r="GM1055" s="30"/>
      <c r="GN1055" s="30"/>
      <c r="GO1055" s="30"/>
      <c r="GP1055" s="30"/>
      <c r="GQ1055" s="30"/>
      <c r="GR1055" s="30"/>
      <c r="GS1055" s="30"/>
      <c r="GT1055" s="30"/>
      <c r="GU1055" s="30"/>
      <c r="GV1055" s="30"/>
      <c r="GW1055" s="30"/>
      <c r="GX1055" s="30"/>
      <c r="GY1055" s="30"/>
      <c r="GZ1055" s="30"/>
      <c r="HA1055" s="30"/>
      <c r="HB1055" s="30"/>
      <c r="HC1055" s="30"/>
      <c r="HD1055" s="30"/>
      <c r="HE1055" s="30"/>
      <c r="HF1055" s="30"/>
      <c r="HG1055" s="30"/>
      <c r="HH1055" s="30"/>
      <c r="HI1055" s="30"/>
      <c r="HJ1055" s="30"/>
      <c r="HK1055" s="30"/>
      <c r="HL1055" s="30"/>
      <c r="HM1055" s="30"/>
      <c r="HN1055" s="30"/>
      <c r="HO1055" s="30"/>
      <c r="HP1055" s="30"/>
      <c r="HQ1055" s="30"/>
      <c r="HR1055" s="30"/>
      <c r="HS1055" s="30"/>
      <c r="HT1055" s="30"/>
      <c r="HU1055" s="30"/>
      <c r="HV1055" s="30"/>
      <c r="HW1055" s="30"/>
      <c r="HX1055" s="30"/>
      <c r="HY1055" s="30"/>
      <c r="HZ1055" s="30"/>
      <c r="IA1055" s="30"/>
      <c r="IB1055" s="30"/>
      <c r="IC1055" s="30"/>
      <c r="ID1055" s="30"/>
      <c r="IE1055" s="30"/>
      <c r="IF1055" s="30"/>
      <c r="IG1055" s="30"/>
      <c r="IH1055" s="30"/>
      <c r="II1055" s="30"/>
      <c r="IJ1055" s="30"/>
      <c r="IK1055" s="30"/>
      <c r="IL1055" s="30"/>
    </row>
    <row r="1056" spans="1:246" s="28" customFormat="1">
      <c r="A1056" s="30"/>
      <c r="B1056" s="92"/>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c r="CS1056" s="30"/>
      <c r="CT1056" s="30"/>
      <c r="CU1056" s="30"/>
      <c r="CV1056" s="30"/>
      <c r="CW1056" s="30"/>
      <c r="CX1056" s="30"/>
      <c r="CY1056" s="30"/>
      <c r="CZ1056" s="30"/>
      <c r="DA1056" s="30"/>
      <c r="DB1056" s="30"/>
      <c r="DC1056" s="30"/>
      <c r="DD1056" s="30"/>
      <c r="DE1056" s="30"/>
      <c r="DF1056" s="30"/>
      <c r="DG1056" s="30"/>
      <c r="DH1056" s="30"/>
      <c r="DI1056" s="30"/>
      <c r="DJ1056" s="30"/>
      <c r="DK1056" s="30"/>
      <c r="DL1056" s="30"/>
      <c r="DM1056" s="30"/>
      <c r="DN1056" s="30"/>
      <c r="DO1056" s="30"/>
      <c r="DP1056" s="30"/>
      <c r="DQ1056" s="30"/>
      <c r="DR1056" s="30"/>
      <c r="DS1056" s="30"/>
      <c r="DT1056" s="30"/>
      <c r="DU1056" s="30"/>
      <c r="DV1056" s="30"/>
      <c r="DW1056" s="30"/>
      <c r="DX1056" s="30"/>
      <c r="DY1056" s="30"/>
      <c r="DZ1056" s="30"/>
      <c r="EA1056" s="30"/>
      <c r="EB1056" s="30"/>
      <c r="EC1056" s="30"/>
      <c r="ED1056" s="30"/>
      <c r="EE1056" s="30"/>
      <c r="EF1056" s="30"/>
      <c r="EG1056" s="30"/>
      <c r="EH1056" s="30"/>
      <c r="EI1056" s="30"/>
      <c r="EJ1056" s="30"/>
      <c r="EK1056" s="30"/>
      <c r="EL1056" s="30"/>
      <c r="EM1056" s="30"/>
      <c r="EN1056" s="30"/>
      <c r="EO1056" s="30"/>
      <c r="EP1056" s="30"/>
      <c r="EQ1056" s="30"/>
      <c r="ER1056" s="30"/>
      <c r="ES1056" s="30"/>
      <c r="ET1056" s="30"/>
      <c r="EU1056" s="30"/>
      <c r="EV1056" s="30"/>
      <c r="EW1056" s="30"/>
      <c r="EX1056" s="30"/>
      <c r="EY1056" s="30"/>
      <c r="EZ1056" s="30"/>
      <c r="FA1056" s="30"/>
      <c r="FB1056" s="30"/>
      <c r="FC1056" s="30"/>
      <c r="FD1056" s="30"/>
      <c r="FE1056" s="30"/>
      <c r="FF1056" s="30"/>
      <c r="FG1056" s="30"/>
      <c r="FH1056" s="30"/>
      <c r="FI1056" s="30"/>
      <c r="FJ1056" s="30"/>
      <c r="FK1056" s="30"/>
      <c r="FL1056" s="30"/>
      <c r="FM1056" s="30"/>
      <c r="FN1056" s="30"/>
      <c r="FO1056" s="30"/>
      <c r="FP1056" s="30"/>
      <c r="FQ1056" s="30"/>
      <c r="FR1056" s="30"/>
      <c r="FS1056" s="30"/>
      <c r="FT1056" s="30"/>
      <c r="FU1056" s="30"/>
      <c r="FV1056" s="30"/>
      <c r="FW1056" s="30"/>
      <c r="FX1056" s="30"/>
      <c r="FY1056" s="30"/>
      <c r="FZ1056" s="30"/>
      <c r="GA1056" s="30"/>
      <c r="GB1056" s="30"/>
      <c r="GC1056" s="30"/>
      <c r="GD1056" s="30"/>
      <c r="GE1056" s="30"/>
      <c r="GF1056" s="30"/>
      <c r="GG1056" s="30"/>
      <c r="GH1056" s="30"/>
      <c r="GI1056" s="30"/>
      <c r="GJ1056" s="30"/>
      <c r="GK1056" s="30"/>
      <c r="GL1056" s="30"/>
      <c r="GM1056" s="30"/>
      <c r="GN1056" s="30"/>
      <c r="GO1056" s="30"/>
      <c r="GP1056" s="30"/>
      <c r="GQ1056" s="30"/>
      <c r="GR1056" s="30"/>
      <c r="GS1056" s="30"/>
      <c r="GT1056" s="30"/>
      <c r="GU1056" s="30"/>
      <c r="GV1056" s="30"/>
      <c r="GW1056" s="30"/>
      <c r="GX1056" s="30"/>
      <c r="GY1056" s="30"/>
      <c r="GZ1056" s="30"/>
      <c r="HA1056" s="30"/>
      <c r="HB1056" s="30"/>
      <c r="HC1056" s="30"/>
      <c r="HD1056" s="30"/>
      <c r="HE1056" s="30"/>
      <c r="HF1056" s="30"/>
      <c r="HG1056" s="30"/>
      <c r="HH1056" s="30"/>
      <c r="HI1056" s="30"/>
      <c r="HJ1056" s="30"/>
      <c r="HK1056" s="30"/>
      <c r="HL1056" s="30"/>
      <c r="HM1056" s="30"/>
      <c r="HN1056" s="30"/>
      <c r="HO1056" s="30"/>
      <c r="HP1056" s="30"/>
      <c r="HQ1056" s="30"/>
      <c r="HR1056" s="30"/>
      <c r="HS1056" s="30"/>
      <c r="HT1056" s="30"/>
      <c r="HU1056" s="30"/>
      <c r="HV1056" s="30"/>
      <c r="HW1056" s="30"/>
      <c r="HX1056" s="30"/>
      <c r="HY1056" s="30"/>
      <c r="HZ1056" s="30"/>
      <c r="IA1056" s="30"/>
      <c r="IB1056" s="30"/>
      <c r="IC1056" s="30"/>
      <c r="ID1056" s="30"/>
      <c r="IE1056" s="30"/>
      <c r="IF1056" s="30"/>
      <c r="IG1056" s="30"/>
      <c r="IH1056" s="30"/>
      <c r="II1056" s="30"/>
      <c r="IJ1056" s="30"/>
      <c r="IK1056" s="30"/>
      <c r="IL1056" s="30"/>
    </row>
    <row r="1057" spans="1:246" s="28" customFormat="1">
      <c r="A1057" s="30"/>
      <c r="B1057" s="92"/>
      <c r="C1057" s="30"/>
      <c r="D1057" s="30"/>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c r="CS1057" s="30"/>
      <c r="CT1057" s="30"/>
      <c r="CU1057" s="30"/>
      <c r="CV1057" s="30"/>
      <c r="CW1057" s="30"/>
      <c r="CX1057" s="30"/>
      <c r="CY1057" s="30"/>
      <c r="CZ1057" s="30"/>
      <c r="DA1057" s="30"/>
      <c r="DB1057" s="30"/>
      <c r="DC1057" s="30"/>
      <c r="DD1057" s="30"/>
      <c r="DE1057" s="30"/>
      <c r="DF1057" s="30"/>
      <c r="DG1057" s="30"/>
      <c r="DH1057" s="30"/>
      <c r="DI1057" s="30"/>
      <c r="DJ1057" s="30"/>
      <c r="DK1057" s="30"/>
      <c r="DL1057" s="30"/>
      <c r="DM1057" s="30"/>
      <c r="DN1057" s="30"/>
      <c r="DO1057" s="30"/>
      <c r="DP1057" s="30"/>
      <c r="DQ1057" s="30"/>
      <c r="DR1057" s="30"/>
      <c r="DS1057" s="30"/>
      <c r="DT1057" s="30"/>
      <c r="DU1057" s="30"/>
      <c r="DV1057" s="30"/>
      <c r="DW1057" s="30"/>
      <c r="DX1057" s="30"/>
      <c r="DY1057" s="30"/>
      <c r="DZ1057" s="30"/>
      <c r="EA1057" s="30"/>
      <c r="EB1057" s="30"/>
      <c r="EC1057" s="30"/>
      <c r="ED1057" s="30"/>
      <c r="EE1057" s="30"/>
      <c r="EF1057" s="30"/>
      <c r="EG1057" s="30"/>
      <c r="EH1057" s="30"/>
      <c r="EI1057" s="30"/>
      <c r="EJ1057" s="30"/>
      <c r="EK1057" s="30"/>
      <c r="EL1057" s="30"/>
      <c r="EM1057" s="30"/>
      <c r="EN1057" s="30"/>
      <c r="EO1057" s="30"/>
      <c r="EP1057" s="30"/>
      <c r="EQ1057" s="30"/>
      <c r="ER1057" s="30"/>
      <c r="ES1057" s="30"/>
      <c r="ET1057" s="30"/>
      <c r="EU1057" s="30"/>
      <c r="EV1057" s="30"/>
      <c r="EW1057" s="30"/>
      <c r="EX1057" s="30"/>
      <c r="EY1057" s="30"/>
      <c r="EZ1057" s="30"/>
      <c r="FA1057" s="30"/>
      <c r="FB1057" s="30"/>
      <c r="FC1057" s="30"/>
      <c r="FD1057" s="30"/>
      <c r="FE1057" s="30"/>
      <c r="FF1057" s="30"/>
      <c r="FG1057" s="30"/>
      <c r="FH1057" s="30"/>
      <c r="FI1057" s="30"/>
      <c r="FJ1057" s="30"/>
      <c r="FK1057" s="30"/>
      <c r="FL1057" s="30"/>
      <c r="FM1057" s="30"/>
      <c r="FN1057" s="30"/>
      <c r="FO1057" s="30"/>
      <c r="FP1057" s="30"/>
      <c r="FQ1057" s="30"/>
      <c r="FR1057" s="30"/>
      <c r="FS1057" s="30"/>
      <c r="FT1057" s="30"/>
      <c r="FU1057" s="30"/>
      <c r="FV1057" s="30"/>
      <c r="FW1057" s="30"/>
      <c r="FX1057" s="30"/>
      <c r="FY1057" s="30"/>
      <c r="FZ1057" s="30"/>
      <c r="GA1057" s="30"/>
      <c r="GB1057" s="30"/>
      <c r="GC1057" s="30"/>
      <c r="GD1057" s="30"/>
      <c r="GE1057" s="30"/>
      <c r="GF1057" s="30"/>
      <c r="GG1057" s="30"/>
      <c r="GH1057" s="30"/>
      <c r="GI1057" s="30"/>
      <c r="GJ1057" s="30"/>
      <c r="GK1057" s="30"/>
      <c r="GL1057" s="30"/>
      <c r="GM1057" s="30"/>
      <c r="GN1057" s="30"/>
      <c r="GO1057" s="30"/>
      <c r="GP1057" s="30"/>
      <c r="GQ1057" s="30"/>
      <c r="GR1057" s="30"/>
      <c r="GS1057" s="30"/>
      <c r="GT1057" s="30"/>
      <c r="GU1057" s="30"/>
      <c r="GV1057" s="30"/>
      <c r="GW1057" s="30"/>
      <c r="GX1057" s="30"/>
      <c r="GY1057" s="30"/>
      <c r="GZ1057" s="30"/>
      <c r="HA1057" s="30"/>
      <c r="HB1057" s="30"/>
      <c r="HC1057" s="30"/>
      <c r="HD1057" s="30"/>
      <c r="HE1057" s="30"/>
      <c r="HF1057" s="30"/>
      <c r="HG1057" s="30"/>
      <c r="HH1057" s="30"/>
      <c r="HI1057" s="30"/>
      <c r="HJ1057" s="30"/>
      <c r="HK1057" s="30"/>
      <c r="HL1057" s="30"/>
      <c r="HM1057" s="30"/>
      <c r="HN1057" s="30"/>
      <c r="HO1057" s="30"/>
      <c r="HP1057" s="30"/>
      <c r="HQ1057" s="30"/>
      <c r="HR1057" s="30"/>
      <c r="HS1057" s="30"/>
      <c r="HT1057" s="30"/>
      <c r="HU1057" s="30"/>
      <c r="HV1057" s="30"/>
      <c r="HW1057" s="30"/>
      <c r="HX1057" s="30"/>
      <c r="HY1057" s="30"/>
      <c r="HZ1057" s="30"/>
      <c r="IA1057" s="30"/>
      <c r="IB1057" s="30"/>
      <c r="IC1057" s="30"/>
      <c r="ID1057" s="30"/>
      <c r="IE1057" s="30"/>
      <c r="IF1057" s="30"/>
      <c r="IG1057" s="30"/>
      <c r="IH1057" s="30"/>
      <c r="II1057" s="30"/>
      <c r="IJ1057" s="30"/>
      <c r="IK1057" s="30"/>
      <c r="IL1057" s="30"/>
    </row>
    <row r="1058" spans="1:246" s="28" customFormat="1">
      <c r="A1058" s="30"/>
      <c r="B1058" s="92"/>
      <c r="C1058" s="30"/>
      <c r="D1058" s="30"/>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c r="CS1058" s="30"/>
      <c r="CT1058" s="30"/>
      <c r="CU1058" s="30"/>
      <c r="CV1058" s="30"/>
      <c r="CW1058" s="30"/>
      <c r="CX1058" s="30"/>
      <c r="CY1058" s="30"/>
      <c r="CZ1058" s="30"/>
      <c r="DA1058" s="30"/>
      <c r="DB1058" s="30"/>
      <c r="DC1058" s="30"/>
      <c r="DD1058" s="30"/>
      <c r="DE1058" s="30"/>
      <c r="DF1058" s="30"/>
      <c r="DG1058" s="30"/>
      <c r="DH1058" s="30"/>
      <c r="DI1058" s="30"/>
      <c r="DJ1058" s="30"/>
      <c r="DK1058" s="30"/>
      <c r="DL1058" s="30"/>
      <c r="DM1058" s="30"/>
      <c r="DN1058" s="30"/>
      <c r="DO1058" s="30"/>
      <c r="DP1058" s="30"/>
      <c r="DQ1058" s="30"/>
      <c r="DR1058" s="30"/>
      <c r="DS1058" s="30"/>
      <c r="DT1058" s="30"/>
      <c r="DU1058" s="30"/>
      <c r="DV1058" s="30"/>
      <c r="DW1058" s="30"/>
      <c r="DX1058" s="30"/>
      <c r="DY1058" s="30"/>
      <c r="DZ1058" s="30"/>
      <c r="EA1058" s="30"/>
      <c r="EB1058" s="30"/>
      <c r="EC1058" s="30"/>
      <c r="ED1058" s="30"/>
      <c r="EE1058" s="30"/>
      <c r="EF1058" s="30"/>
      <c r="EG1058" s="30"/>
      <c r="EH1058" s="30"/>
      <c r="EI1058" s="30"/>
      <c r="EJ1058" s="30"/>
      <c r="EK1058" s="30"/>
      <c r="EL1058" s="30"/>
      <c r="EM1058" s="30"/>
      <c r="EN1058" s="30"/>
      <c r="EO1058" s="30"/>
      <c r="EP1058" s="30"/>
      <c r="EQ1058" s="30"/>
      <c r="ER1058" s="30"/>
      <c r="ES1058" s="30"/>
      <c r="ET1058" s="30"/>
      <c r="EU1058" s="30"/>
      <c r="EV1058" s="30"/>
      <c r="EW1058" s="30"/>
      <c r="EX1058" s="30"/>
      <c r="EY1058" s="30"/>
      <c r="EZ1058" s="30"/>
      <c r="FA1058" s="30"/>
      <c r="FB1058" s="30"/>
      <c r="FC1058" s="30"/>
      <c r="FD1058" s="30"/>
      <c r="FE1058" s="30"/>
      <c r="FF1058" s="30"/>
      <c r="FG1058" s="30"/>
      <c r="FH1058" s="30"/>
      <c r="FI1058" s="30"/>
      <c r="FJ1058" s="30"/>
      <c r="FK1058" s="30"/>
      <c r="FL1058" s="30"/>
      <c r="FM1058" s="30"/>
      <c r="FN1058" s="30"/>
      <c r="FO1058" s="30"/>
      <c r="FP1058" s="30"/>
      <c r="FQ1058" s="30"/>
      <c r="FR1058" s="30"/>
      <c r="FS1058" s="30"/>
      <c r="FT1058" s="30"/>
      <c r="FU1058" s="30"/>
      <c r="FV1058" s="30"/>
      <c r="FW1058" s="30"/>
      <c r="FX1058" s="30"/>
      <c r="FY1058" s="30"/>
      <c r="FZ1058" s="30"/>
      <c r="GA1058" s="30"/>
      <c r="GB1058" s="30"/>
      <c r="GC1058" s="30"/>
      <c r="GD1058" s="30"/>
      <c r="GE1058" s="30"/>
      <c r="GF1058" s="30"/>
      <c r="GG1058" s="30"/>
      <c r="GH1058" s="30"/>
      <c r="GI1058" s="30"/>
      <c r="GJ1058" s="30"/>
      <c r="GK1058" s="30"/>
      <c r="GL1058" s="30"/>
      <c r="GM1058" s="30"/>
      <c r="GN1058" s="30"/>
      <c r="GO1058" s="30"/>
      <c r="GP1058" s="30"/>
      <c r="GQ1058" s="30"/>
      <c r="GR1058" s="30"/>
      <c r="GS1058" s="30"/>
      <c r="GT1058" s="30"/>
      <c r="GU1058" s="30"/>
      <c r="GV1058" s="30"/>
      <c r="GW1058" s="30"/>
      <c r="GX1058" s="30"/>
      <c r="GY1058" s="30"/>
      <c r="GZ1058" s="30"/>
      <c r="HA1058" s="30"/>
      <c r="HB1058" s="30"/>
      <c r="HC1058" s="30"/>
      <c r="HD1058" s="30"/>
      <c r="HE1058" s="30"/>
      <c r="HF1058" s="30"/>
      <c r="HG1058" s="30"/>
      <c r="HH1058" s="30"/>
      <c r="HI1058" s="30"/>
      <c r="HJ1058" s="30"/>
      <c r="HK1058" s="30"/>
      <c r="HL1058" s="30"/>
      <c r="HM1058" s="30"/>
      <c r="HN1058" s="30"/>
      <c r="HO1058" s="30"/>
      <c r="HP1058" s="30"/>
      <c r="HQ1058" s="30"/>
      <c r="HR1058" s="30"/>
      <c r="HS1058" s="30"/>
      <c r="HT1058" s="30"/>
      <c r="HU1058" s="30"/>
      <c r="HV1058" s="30"/>
      <c r="HW1058" s="30"/>
      <c r="HX1058" s="30"/>
      <c r="HY1058" s="30"/>
      <c r="HZ1058" s="30"/>
      <c r="IA1058" s="30"/>
      <c r="IB1058" s="30"/>
      <c r="IC1058" s="30"/>
      <c r="ID1058" s="30"/>
      <c r="IE1058" s="30"/>
      <c r="IF1058" s="30"/>
      <c r="IG1058" s="30"/>
      <c r="IH1058" s="30"/>
      <c r="II1058" s="30"/>
      <c r="IJ1058" s="30"/>
      <c r="IK1058" s="30"/>
      <c r="IL1058" s="30"/>
    </row>
    <row r="1059" spans="1:246" s="28" customFormat="1">
      <c r="A1059" s="30"/>
      <c r="B1059" s="92"/>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c r="CS1059" s="30"/>
      <c r="CT1059" s="30"/>
      <c r="CU1059" s="30"/>
      <c r="CV1059" s="30"/>
      <c r="CW1059" s="30"/>
      <c r="CX1059" s="30"/>
      <c r="CY1059" s="30"/>
      <c r="CZ1059" s="30"/>
      <c r="DA1059" s="30"/>
      <c r="DB1059" s="30"/>
      <c r="DC1059" s="30"/>
      <c r="DD1059" s="30"/>
      <c r="DE1059" s="30"/>
      <c r="DF1059" s="30"/>
      <c r="DG1059" s="30"/>
      <c r="DH1059" s="30"/>
      <c r="DI1059" s="30"/>
      <c r="DJ1059" s="30"/>
      <c r="DK1059" s="30"/>
      <c r="DL1059" s="30"/>
      <c r="DM1059" s="30"/>
      <c r="DN1059" s="30"/>
      <c r="DO1059" s="30"/>
      <c r="DP1059" s="30"/>
      <c r="DQ1059" s="30"/>
      <c r="DR1059" s="30"/>
      <c r="DS1059" s="30"/>
      <c r="DT1059" s="30"/>
      <c r="DU1059" s="30"/>
      <c r="DV1059" s="30"/>
      <c r="DW1059" s="30"/>
      <c r="DX1059" s="30"/>
      <c r="DY1059" s="30"/>
      <c r="DZ1059" s="30"/>
      <c r="EA1059" s="30"/>
      <c r="EB1059" s="30"/>
      <c r="EC1059" s="30"/>
      <c r="ED1059" s="30"/>
      <c r="EE1059" s="30"/>
      <c r="EF1059" s="30"/>
      <c r="EG1059" s="30"/>
      <c r="EH1059" s="30"/>
      <c r="EI1059" s="30"/>
      <c r="EJ1059" s="30"/>
      <c r="EK1059" s="30"/>
      <c r="EL1059" s="30"/>
      <c r="EM1059" s="30"/>
      <c r="EN1059" s="30"/>
      <c r="EO1059" s="30"/>
      <c r="EP1059" s="30"/>
      <c r="EQ1059" s="30"/>
      <c r="ER1059" s="30"/>
      <c r="ES1059" s="30"/>
      <c r="ET1059" s="30"/>
      <c r="EU1059" s="30"/>
      <c r="EV1059" s="30"/>
      <c r="EW1059" s="30"/>
      <c r="EX1059" s="30"/>
      <c r="EY1059" s="30"/>
      <c r="EZ1059" s="30"/>
      <c r="FA1059" s="30"/>
      <c r="FB1059" s="30"/>
      <c r="FC1059" s="30"/>
      <c r="FD1059" s="30"/>
      <c r="FE1059" s="30"/>
      <c r="FF1059" s="30"/>
      <c r="FG1059" s="30"/>
      <c r="FH1059" s="30"/>
      <c r="FI1059" s="30"/>
      <c r="FJ1059" s="30"/>
      <c r="FK1059" s="30"/>
      <c r="FL1059" s="30"/>
      <c r="FM1059" s="30"/>
      <c r="FN1059" s="30"/>
      <c r="FO1059" s="30"/>
      <c r="FP1059" s="30"/>
      <c r="FQ1059" s="30"/>
      <c r="FR1059" s="30"/>
      <c r="FS1059" s="30"/>
      <c r="FT1059" s="30"/>
      <c r="FU1059" s="30"/>
      <c r="FV1059" s="30"/>
      <c r="FW1059" s="30"/>
      <c r="FX1059" s="30"/>
      <c r="FY1059" s="30"/>
      <c r="FZ1059" s="30"/>
      <c r="GA1059" s="30"/>
      <c r="GB1059" s="30"/>
      <c r="GC1059" s="30"/>
      <c r="GD1059" s="30"/>
      <c r="GE1059" s="30"/>
      <c r="GF1059" s="30"/>
      <c r="GG1059" s="30"/>
      <c r="GH1059" s="30"/>
      <c r="GI1059" s="30"/>
      <c r="GJ1059" s="30"/>
      <c r="GK1059" s="30"/>
      <c r="GL1059" s="30"/>
      <c r="GM1059" s="30"/>
      <c r="GN1059" s="30"/>
      <c r="GO1059" s="30"/>
      <c r="GP1059" s="30"/>
      <c r="GQ1059" s="30"/>
      <c r="GR1059" s="30"/>
      <c r="GS1059" s="30"/>
      <c r="GT1059" s="30"/>
      <c r="GU1059" s="30"/>
      <c r="GV1059" s="30"/>
      <c r="GW1059" s="30"/>
      <c r="GX1059" s="30"/>
      <c r="GY1059" s="30"/>
      <c r="GZ1059" s="30"/>
      <c r="HA1059" s="30"/>
      <c r="HB1059" s="30"/>
      <c r="HC1059" s="30"/>
      <c r="HD1059" s="30"/>
      <c r="HE1059" s="30"/>
      <c r="HF1059" s="30"/>
      <c r="HG1059" s="30"/>
      <c r="HH1059" s="30"/>
      <c r="HI1059" s="30"/>
      <c r="HJ1059" s="30"/>
      <c r="HK1059" s="30"/>
      <c r="HL1059" s="30"/>
      <c r="HM1059" s="30"/>
      <c r="HN1059" s="30"/>
      <c r="HO1059" s="30"/>
      <c r="HP1059" s="30"/>
      <c r="HQ1059" s="30"/>
      <c r="HR1059" s="30"/>
      <c r="HS1059" s="30"/>
      <c r="HT1059" s="30"/>
      <c r="HU1059" s="30"/>
      <c r="HV1059" s="30"/>
      <c r="HW1059" s="30"/>
      <c r="HX1059" s="30"/>
      <c r="HY1059" s="30"/>
      <c r="HZ1059" s="30"/>
      <c r="IA1059" s="30"/>
      <c r="IB1059" s="30"/>
      <c r="IC1059" s="30"/>
      <c r="ID1059" s="30"/>
      <c r="IE1059" s="30"/>
      <c r="IF1059" s="30"/>
      <c r="IG1059" s="30"/>
      <c r="IH1059" s="30"/>
      <c r="II1059" s="30"/>
      <c r="IJ1059" s="30"/>
      <c r="IK1059" s="30"/>
      <c r="IL1059" s="30"/>
    </row>
    <row r="1060" spans="1:246" s="28" customFormat="1">
      <c r="A1060" s="30"/>
      <c r="B1060" s="92"/>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c r="CS1060" s="30"/>
      <c r="CT1060" s="30"/>
      <c r="CU1060" s="30"/>
      <c r="CV1060" s="30"/>
      <c r="CW1060" s="30"/>
      <c r="CX1060" s="30"/>
      <c r="CY1060" s="30"/>
      <c r="CZ1060" s="30"/>
      <c r="DA1060" s="30"/>
      <c r="DB1060" s="30"/>
      <c r="DC1060" s="30"/>
      <c r="DD1060" s="30"/>
      <c r="DE1060" s="30"/>
      <c r="DF1060" s="30"/>
      <c r="DG1060" s="30"/>
      <c r="DH1060" s="30"/>
      <c r="DI1060" s="30"/>
      <c r="DJ1060" s="30"/>
      <c r="DK1060" s="30"/>
      <c r="DL1060" s="30"/>
      <c r="DM1060" s="30"/>
      <c r="DN1060" s="30"/>
      <c r="DO1060" s="30"/>
      <c r="DP1060" s="30"/>
      <c r="DQ1060" s="30"/>
      <c r="DR1060" s="30"/>
      <c r="DS1060" s="30"/>
      <c r="DT1060" s="30"/>
      <c r="DU1060" s="30"/>
      <c r="DV1060" s="30"/>
      <c r="DW1060" s="30"/>
      <c r="DX1060" s="30"/>
      <c r="DY1060" s="30"/>
      <c r="DZ1060" s="30"/>
      <c r="EA1060" s="30"/>
      <c r="EB1060" s="30"/>
      <c r="EC1060" s="30"/>
      <c r="ED1060" s="30"/>
      <c r="EE1060" s="30"/>
      <c r="EF1060" s="30"/>
      <c r="EG1060" s="30"/>
      <c r="EH1060" s="30"/>
      <c r="EI1060" s="30"/>
      <c r="EJ1060" s="30"/>
      <c r="EK1060" s="30"/>
      <c r="EL1060" s="30"/>
      <c r="EM1060" s="30"/>
      <c r="EN1060" s="30"/>
      <c r="EO1060" s="30"/>
      <c r="EP1060" s="30"/>
      <c r="EQ1060" s="30"/>
      <c r="ER1060" s="30"/>
      <c r="ES1060" s="30"/>
      <c r="ET1060" s="30"/>
      <c r="EU1060" s="30"/>
      <c r="EV1060" s="30"/>
      <c r="EW1060" s="30"/>
      <c r="EX1060" s="30"/>
      <c r="EY1060" s="30"/>
      <c r="EZ1060" s="30"/>
      <c r="FA1060" s="30"/>
      <c r="FB1060" s="30"/>
      <c r="FC1060" s="30"/>
      <c r="FD1060" s="30"/>
      <c r="FE1060" s="30"/>
      <c r="FF1060" s="30"/>
      <c r="FG1060" s="30"/>
      <c r="FH1060" s="30"/>
      <c r="FI1060" s="30"/>
      <c r="FJ1060" s="30"/>
      <c r="FK1060" s="30"/>
      <c r="FL1060" s="30"/>
      <c r="FM1060" s="30"/>
      <c r="FN1060" s="30"/>
      <c r="FO1060" s="30"/>
      <c r="FP1060" s="30"/>
      <c r="FQ1060" s="30"/>
      <c r="FR1060" s="30"/>
      <c r="FS1060" s="30"/>
      <c r="FT1060" s="30"/>
      <c r="FU1060" s="30"/>
      <c r="FV1060" s="30"/>
      <c r="FW1060" s="30"/>
      <c r="FX1060" s="30"/>
      <c r="FY1060" s="30"/>
      <c r="FZ1060" s="30"/>
      <c r="GA1060" s="30"/>
      <c r="GB1060" s="30"/>
      <c r="GC1060" s="30"/>
      <c r="GD1060" s="30"/>
      <c r="GE1060" s="30"/>
      <c r="GF1060" s="30"/>
      <c r="GG1060" s="30"/>
      <c r="GH1060" s="30"/>
      <c r="GI1060" s="30"/>
      <c r="GJ1060" s="30"/>
      <c r="GK1060" s="30"/>
      <c r="GL1060" s="30"/>
      <c r="GM1060" s="30"/>
      <c r="GN1060" s="30"/>
      <c r="GO1060" s="30"/>
      <c r="GP1060" s="30"/>
      <c r="GQ1060" s="30"/>
      <c r="GR1060" s="30"/>
      <c r="GS1060" s="30"/>
      <c r="GT1060" s="30"/>
      <c r="GU1060" s="30"/>
      <c r="GV1060" s="30"/>
      <c r="GW1060" s="30"/>
      <c r="GX1060" s="30"/>
      <c r="GY1060" s="30"/>
      <c r="GZ1060" s="30"/>
      <c r="HA1060" s="30"/>
      <c r="HB1060" s="30"/>
      <c r="HC1060" s="30"/>
      <c r="HD1060" s="30"/>
      <c r="HE1060" s="30"/>
      <c r="HF1060" s="30"/>
      <c r="HG1060" s="30"/>
      <c r="HH1060" s="30"/>
      <c r="HI1060" s="30"/>
      <c r="HJ1060" s="30"/>
      <c r="HK1060" s="30"/>
      <c r="HL1060" s="30"/>
      <c r="HM1060" s="30"/>
      <c r="HN1060" s="30"/>
      <c r="HO1060" s="30"/>
      <c r="HP1060" s="30"/>
      <c r="HQ1060" s="30"/>
      <c r="HR1060" s="30"/>
      <c r="HS1060" s="30"/>
      <c r="HT1060" s="30"/>
      <c r="HU1060" s="30"/>
      <c r="HV1060" s="30"/>
      <c r="HW1060" s="30"/>
      <c r="HX1060" s="30"/>
      <c r="HY1060" s="30"/>
      <c r="HZ1060" s="30"/>
      <c r="IA1060" s="30"/>
      <c r="IB1060" s="30"/>
      <c r="IC1060" s="30"/>
      <c r="ID1060" s="30"/>
      <c r="IE1060" s="30"/>
      <c r="IF1060" s="30"/>
      <c r="IG1060" s="30"/>
      <c r="IH1060" s="30"/>
      <c r="II1060" s="30"/>
      <c r="IJ1060" s="30"/>
      <c r="IK1060" s="30"/>
      <c r="IL1060" s="30"/>
    </row>
    <row r="1061" spans="1:246" s="28" customFormat="1">
      <c r="A1061" s="30"/>
      <c r="B1061" s="92"/>
      <c r="C1061" s="30"/>
      <c r="D1061" s="30"/>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c r="CS1061" s="30"/>
      <c r="CT1061" s="30"/>
      <c r="CU1061" s="30"/>
      <c r="CV1061" s="30"/>
      <c r="CW1061" s="30"/>
      <c r="CX1061" s="30"/>
      <c r="CY1061" s="30"/>
      <c r="CZ1061" s="30"/>
      <c r="DA1061" s="30"/>
      <c r="DB1061" s="30"/>
      <c r="DC1061" s="30"/>
      <c r="DD1061" s="30"/>
      <c r="DE1061" s="30"/>
      <c r="DF1061" s="30"/>
      <c r="DG1061" s="30"/>
      <c r="DH1061" s="30"/>
      <c r="DI1061" s="30"/>
      <c r="DJ1061" s="30"/>
      <c r="DK1061" s="30"/>
      <c r="DL1061" s="30"/>
      <c r="DM1061" s="30"/>
      <c r="DN1061" s="30"/>
      <c r="DO1061" s="30"/>
      <c r="DP1061" s="30"/>
      <c r="DQ1061" s="30"/>
      <c r="DR1061" s="30"/>
      <c r="DS1061" s="30"/>
      <c r="DT1061" s="30"/>
      <c r="DU1061" s="30"/>
      <c r="DV1061" s="30"/>
      <c r="DW1061" s="30"/>
      <c r="DX1061" s="30"/>
      <c r="DY1061" s="30"/>
      <c r="DZ1061" s="30"/>
      <c r="EA1061" s="30"/>
      <c r="EB1061" s="30"/>
      <c r="EC1061" s="30"/>
      <c r="ED1061" s="30"/>
      <c r="EE1061" s="30"/>
      <c r="EF1061" s="30"/>
      <c r="EG1061" s="30"/>
      <c r="EH1061" s="30"/>
      <c r="EI1061" s="30"/>
      <c r="EJ1061" s="30"/>
      <c r="EK1061" s="30"/>
      <c r="EL1061" s="30"/>
      <c r="EM1061" s="30"/>
      <c r="EN1061" s="30"/>
      <c r="EO1061" s="30"/>
      <c r="EP1061" s="30"/>
      <c r="EQ1061" s="30"/>
      <c r="ER1061" s="30"/>
      <c r="ES1061" s="30"/>
      <c r="ET1061" s="30"/>
      <c r="EU1061" s="30"/>
      <c r="EV1061" s="30"/>
      <c r="EW1061" s="30"/>
      <c r="EX1061" s="30"/>
      <c r="EY1061" s="30"/>
      <c r="EZ1061" s="30"/>
      <c r="FA1061" s="30"/>
      <c r="FB1061" s="30"/>
      <c r="FC1061" s="30"/>
      <c r="FD1061" s="30"/>
      <c r="FE1061" s="30"/>
      <c r="FF1061" s="30"/>
      <c r="FG1061" s="30"/>
      <c r="FH1061" s="30"/>
      <c r="FI1061" s="30"/>
      <c r="FJ1061" s="30"/>
      <c r="FK1061" s="30"/>
      <c r="FL1061" s="30"/>
      <c r="FM1061" s="30"/>
      <c r="FN1061" s="30"/>
      <c r="FO1061" s="30"/>
      <c r="FP1061" s="30"/>
      <c r="FQ1061" s="30"/>
      <c r="FR1061" s="30"/>
      <c r="FS1061" s="30"/>
      <c r="FT1061" s="30"/>
      <c r="FU1061" s="30"/>
      <c r="FV1061" s="30"/>
      <c r="FW1061" s="30"/>
      <c r="FX1061" s="30"/>
      <c r="FY1061" s="30"/>
      <c r="FZ1061" s="30"/>
      <c r="GA1061" s="30"/>
      <c r="GB1061" s="30"/>
      <c r="GC1061" s="30"/>
      <c r="GD1061" s="30"/>
      <c r="GE1061" s="30"/>
      <c r="GF1061" s="30"/>
      <c r="GG1061" s="30"/>
      <c r="GH1061" s="30"/>
      <c r="GI1061" s="30"/>
      <c r="GJ1061" s="30"/>
      <c r="GK1061" s="30"/>
      <c r="GL1061" s="30"/>
      <c r="GM1061" s="30"/>
      <c r="GN1061" s="30"/>
      <c r="GO1061" s="30"/>
      <c r="GP1061" s="30"/>
      <c r="GQ1061" s="30"/>
      <c r="GR1061" s="30"/>
      <c r="GS1061" s="30"/>
      <c r="GT1061" s="30"/>
      <c r="GU1061" s="30"/>
      <c r="GV1061" s="30"/>
      <c r="GW1061" s="30"/>
      <c r="GX1061" s="30"/>
      <c r="GY1061" s="30"/>
      <c r="GZ1061" s="30"/>
      <c r="HA1061" s="30"/>
      <c r="HB1061" s="30"/>
      <c r="HC1061" s="30"/>
      <c r="HD1061" s="30"/>
      <c r="HE1061" s="30"/>
      <c r="HF1061" s="30"/>
      <c r="HG1061" s="30"/>
      <c r="HH1061" s="30"/>
      <c r="HI1061" s="30"/>
      <c r="HJ1061" s="30"/>
      <c r="HK1061" s="30"/>
      <c r="HL1061" s="30"/>
      <c r="HM1061" s="30"/>
      <c r="HN1061" s="30"/>
      <c r="HO1061" s="30"/>
      <c r="HP1061" s="30"/>
      <c r="HQ1061" s="30"/>
      <c r="HR1061" s="30"/>
      <c r="HS1061" s="30"/>
      <c r="HT1061" s="30"/>
      <c r="HU1061" s="30"/>
      <c r="HV1061" s="30"/>
      <c r="HW1061" s="30"/>
      <c r="HX1061" s="30"/>
      <c r="HY1061" s="30"/>
      <c r="HZ1061" s="30"/>
      <c r="IA1061" s="30"/>
      <c r="IB1061" s="30"/>
      <c r="IC1061" s="30"/>
      <c r="ID1061" s="30"/>
      <c r="IE1061" s="30"/>
      <c r="IF1061" s="30"/>
      <c r="IG1061" s="30"/>
      <c r="IH1061" s="30"/>
      <c r="II1061" s="30"/>
      <c r="IJ1061" s="30"/>
      <c r="IK1061" s="30"/>
      <c r="IL1061" s="30"/>
    </row>
    <row r="1062" spans="1:246" s="28" customFormat="1">
      <c r="A1062" s="30"/>
      <c r="B1062" s="92"/>
      <c r="C1062" s="30"/>
      <c r="D1062" s="30"/>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c r="CS1062" s="30"/>
      <c r="CT1062" s="30"/>
      <c r="CU1062" s="30"/>
      <c r="CV1062" s="30"/>
      <c r="CW1062" s="30"/>
      <c r="CX1062" s="30"/>
      <c r="CY1062" s="30"/>
      <c r="CZ1062" s="30"/>
      <c r="DA1062" s="30"/>
      <c r="DB1062" s="30"/>
      <c r="DC1062" s="30"/>
      <c r="DD1062" s="30"/>
      <c r="DE1062" s="30"/>
      <c r="DF1062" s="30"/>
      <c r="DG1062" s="30"/>
      <c r="DH1062" s="30"/>
      <c r="DI1062" s="30"/>
      <c r="DJ1062" s="30"/>
      <c r="DK1062" s="30"/>
      <c r="DL1062" s="30"/>
      <c r="DM1062" s="30"/>
      <c r="DN1062" s="30"/>
      <c r="DO1062" s="30"/>
      <c r="DP1062" s="30"/>
      <c r="DQ1062" s="30"/>
      <c r="DR1062" s="30"/>
      <c r="DS1062" s="30"/>
      <c r="DT1062" s="30"/>
      <c r="DU1062" s="30"/>
      <c r="DV1062" s="30"/>
      <c r="DW1062" s="30"/>
      <c r="DX1062" s="30"/>
      <c r="DY1062" s="30"/>
      <c r="DZ1062" s="30"/>
      <c r="EA1062" s="30"/>
      <c r="EB1062" s="30"/>
      <c r="EC1062" s="30"/>
      <c r="ED1062" s="30"/>
      <c r="EE1062" s="30"/>
      <c r="EF1062" s="30"/>
      <c r="EG1062" s="30"/>
      <c r="EH1062" s="30"/>
      <c r="EI1062" s="30"/>
      <c r="EJ1062" s="30"/>
      <c r="EK1062" s="30"/>
      <c r="EL1062" s="30"/>
      <c r="EM1062" s="30"/>
      <c r="EN1062" s="30"/>
      <c r="EO1062" s="30"/>
      <c r="EP1062" s="30"/>
      <c r="EQ1062" s="30"/>
      <c r="ER1062" s="30"/>
      <c r="ES1062" s="30"/>
      <c r="ET1062" s="30"/>
      <c r="EU1062" s="30"/>
      <c r="EV1062" s="30"/>
      <c r="EW1062" s="30"/>
      <c r="EX1062" s="30"/>
      <c r="EY1062" s="30"/>
      <c r="EZ1062" s="30"/>
      <c r="FA1062" s="30"/>
      <c r="FB1062" s="30"/>
      <c r="FC1062" s="30"/>
      <c r="FD1062" s="30"/>
      <c r="FE1062" s="30"/>
      <c r="FF1062" s="30"/>
      <c r="FG1062" s="30"/>
      <c r="FH1062" s="30"/>
      <c r="FI1062" s="30"/>
      <c r="FJ1062" s="30"/>
      <c r="FK1062" s="30"/>
      <c r="FL1062" s="30"/>
      <c r="FM1062" s="30"/>
      <c r="FN1062" s="30"/>
      <c r="FO1062" s="30"/>
      <c r="FP1062" s="30"/>
      <c r="FQ1062" s="30"/>
      <c r="FR1062" s="30"/>
      <c r="FS1062" s="30"/>
      <c r="FT1062" s="30"/>
      <c r="FU1062" s="30"/>
      <c r="FV1062" s="30"/>
      <c r="FW1062" s="30"/>
      <c r="FX1062" s="30"/>
      <c r="FY1062" s="30"/>
      <c r="FZ1062" s="30"/>
      <c r="GA1062" s="30"/>
      <c r="GB1062" s="30"/>
      <c r="GC1062" s="30"/>
      <c r="GD1062" s="30"/>
      <c r="GE1062" s="30"/>
      <c r="GF1062" s="30"/>
      <c r="GG1062" s="30"/>
      <c r="GH1062" s="30"/>
      <c r="GI1062" s="30"/>
      <c r="GJ1062" s="30"/>
      <c r="GK1062" s="30"/>
      <c r="GL1062" s="30"/>
      <c r="GM1062" s="30"/>
      <c r="GN1062" s="30"/>
      <c r="GO1062" s="30"/>
      <c r="GP1062" s="30"/>
      <c r="GQ1062" s="30"/>
      <c r="GR1062" s="30"/>
      <c r="GS1062" s="30"/>
      <c r="GT1062" s="30"/>
      <c r="GU1062" s="30"/>
      <c r="GV1062" s="30"/>
      <c r="GW1062" s="30"/>
      <c r="GX1062" s="30"/>
      <c r="GY1062" s="30"/>
      <c r="GZ1062" s="30"/>
      <c r="HA1062" s="30"/>
      <c r="HB1062" s="30"/>
      <c r="HC1062" s="30"/>
      <c r="HD1062" s="30"/>
      <c r="HE1062" s="30"/>
      <c r="HF1062" s="30"/>
      <c r="HG1062" s="30"/>
      <c r="HH1062" s="30"/>
      <c r="HI1062" s="30"/>
      <c r="HJ1062" s="30"/>
      <c r="HK1062" s="30"/>
      <c r="HL1062" s="30"/>
      <c r="HM1062" s="30"/>
      <c r="HN1062" s="30"/>
      <c r="HO1062" s="30"/>
      <c r="HP1062" s="30"/>
      <c r="HQ1062" s="30"/>
      <c r="HR1062" s="30"/>
      <c r="HS1062" s="30"/>
      <c r="HT1062" s="30"/>
      <c r="HU1062" s="30"/>
      <c r="HV1062" s="30"/>
      <c r="HW1062" s="30"/>
      <c r="HX1062" s="30"/>
      <c r="HY1062" s="30"/>
      <c r="HZ1062" s="30"/>
      <c r="IA1062" s="30"/>
      <c r="IB1062" s="30"/>
      <c r="IC1062" s="30"/>
      <c r="ID1062" s="30"/>
      <c r="IE1062" s="30"/>
      <c r="IF1062" s="30"/>
      <c r="IG1062" s="30"/>
      <c r="IH1062" s="30"/>
      <c r="II1062" s="30"/>
      <c r="IJ1062" s="30"/>
      <c r="IK1062" s="30"/>
      <c r="IL1062" s="30"/>
    </row>
    <row r="1063" spans="1:246" s="28" customFormat="1">
      <c r="A1063" s="30"/>
      <c r="B1063" s="92"/>
      <c r="C1063" s="30"/>
      <c r="D1063" s="30"/>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c r="CS1063" s="30"/>
      <c r="CT1063" s="30"/>
      <c r="CU1063" s="30"/>
      <c r="CV1063" s="30"/>
      <c r="CW1063" s="30"/>
      <c r="CX1063" s="30"/>
      <c r="CY1063" s="30"/>
      <c r="CZ1063" s="30"/>
      <c r="DA1063" s="30"/>
      <c r="DB1063" s="30"/>
      <c r="DC1063" s="30"/>
      <c r="DD1063" s="30"/>
      <c r="DE1063" s="30"/>
      <c r="DF1063" s="30"/>
      <c r="DG1063" s="30"/>
      <c r="DH1063" s="30"/>
      <c r="DI1063" s="30"/>
      <c r="DJ1063" s="30"/>
      <c r="DK1063" s="30"/>
      <c r="DL1063" s="30"/>
      <c r="DM1063" s="30"/>
      <c r="DN1063" s="30"/>
      <c r="DO1063" s="30"/>
      <c r="DP1063" s="30"/>
      <c r="DQ1063" s="30"/>
      <c r="DR1063" s="30"/>
      <c r="DS1063" s="30"/>
      <c r="DT1063" s="30"/>
      <c r="DU1063" s="30"/>
      <c r="DV1063" s="30"/>
      <c r="DW1063" s="30"/>
      <c r="DX1063" s="30"/>
      <c r="DY1063" s="30"/>
      <c r="DZ1063" s="30"/>
      <c r="EA1063" s="30"/>
      <c r="EB1063" s="30"/>
      <c r="EC1063" s="30"/>
      <c r="ED1063" s="30"/>
      <c r="EE1063" s="30"/>
      <c r="EF1063" s="30"/>
      <c r="EG1063" s="30"/>
      <c r="EH1063" s="30"/>
      <c r="EI1063" s="30"/>
      <c r="EJ1063" s="30"/>
      <c r="EK1063" s="30"/>
      <c r="EL1063" s="30"/>
      <c r="EM1063" s="30"/>
      <c r="EN1063" s="30"/>
      <c r="EO1063" s="30"/>
      <c r="EP1063" s="30"/>
      <c r="EQ1063" s="30"/>
      <c r="ER1063" s="30"/>
      <c r="ES1063" s="30"/>
      <c r="ET1063" s="30"/>
      <c r="EU1063" s="30"/>
      <c r="EV1063" s="30"/>
      <c r="EW1063" s="30"/>
      <c r="EX1063" s="30"/>
      <c r="EY1063" s="30"/>
      <c r="EZ1063" s="30"/>
      <c r="FA1063" s="30"/>
      <c r="FB1063" s="30"/>
      <c r="FC1063" s="30"/>
      <c r="FD1063" s="30"/>
      <c r="FE1063" s="30"/>
      <c r="FF1063" s="30"/>
      <c r="FG1063" s="30"/>
      <c r="FH1063" s="30"/>
      <c r="FI1063" s="30"/>
      <c r="FJ1063" s="30"/>
      <c r="FK1063" s="30"/>
      <c r="FL1063" s="30"/>
      <c r="FM1063" s="30"/>
      <c r="FN1063" s="30"/>
      <c r="FO1063" s="30"/>
      <c r="FP1063" s="30"/>
      <c r="FQ1063" s="30"/>
      <c r="FR1063" s="30"/>
      <c r="FS1063" s="30"/>
      <c r="FT1063" s="30"/>
      <c r="FU1063" s="30"/>
      <c r="FV1063" s="30"/>
      <c r="FW1063" s="30"/>
      <c r="FX1063" s="30"/>
      <c r="FY1063" s="30"/>
      <c r="FZ1063" s="30"/>
      <c r="GA1063" s="30"/>
      <c r="GB1063" s="30"/>
      <c r="GC1063" s="30"/>
      <c r="GD1063" s="30"/>
      <c r="GE1063" s="30"/>
      <c r="GF1063" s="30"/>
      <c r="GG1063" s="30"/>
      <c r="GH1063" s="30"/>
      <c r="GI1063" s="30"/>
      <c r="GJ1063" s="30"/>
      <c r="GK1063" s="30"/>
      <c r="GL1063" s="30"/>
      <c r="GM1063" s="30"/>
      <c r="GN1063" s="30"/>
      <c r="GO1063" s="30"/>
      <c r="GP1063" s="30"/>
      <c r="GQ1063" s="30"/>
      <c r="GR1063" s="30"/>
      <c r="GS1063" s="30"/>
      <c r="GT1063" s="30"/>
      <c r="GU1063" s="30"/>
      <c r="GV1063" s="30"/>
      <c r="GW1063" s="30"/>
      <c r="GX1063" s="30"/>
      <c r="GY1063" s="30"/>
      <c r="GZ1063" s="30"/>
      <c r="HA1063" s="30"/>
      <c r="HB1063" s="30"/>
      <c r="HC1063" s="30"/>
      <c r="HD1063" s="30"/>
      <c r="HE1063" s="30"/>
      <c r="HF1063" s="30"/>
      <c r="HG1063" s="30"/>
      <c r="HH1063" s="30"/>
      <c r="HI1063" s="30"/>
      <c r="HJ1063" s="30"/>
      <c r="HK1063" s="30"/>
      <c r="HL1063" s="30"/>
      <c r="HM1063" s="30"/>
      <c r="HN1063" s="30"/>
      <c r="HO1063" s="30"/>
      <c r="HP1063" s="30"/>
      <c r="HQ1063" s="30"/>
      <c r="HR1063" s="30"/>
      <c r="HS1063" s="30"/>
      <c r="HT1063" s="30"/>
      <c r="HU1063" s="30"/>
      <c r="HV1063" s="30"/>
      <c r="HW1063" s="30"/>
      <c r="HX1063" s="30"/>
      <c r="HY1063" s="30"/>
      <c r="HZ1063" s="30"/>
      <c r="IA1063" s="30"/>
      <c r="IB1063" s="30"/>
      <c r="IC1063" s="30"/>
      <c r="ID1063" s="30"/>
      <c r="IE1063" s="30"/>
      <c r="IF1063" s="30"/>
      <c r="IG1063" s="30"/>
      <c r="IH1063" s="30"/>
      <c r="II1063" s="30"/>
      <c r="IJ1063" s="30"/>
      <c r="IK1063" s="30"/>
      <c r="IL1063" s="30"/>
    </row>
    <row r="1064" spans="1:246" s="28" customFormat="1">
      <c r="A1064" s="30"/>
      <c r="B1064" s="92"/>
      <c r="C1064" s="30"/>
      <c r="D1064" s="30"/>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c r="CS1064" s="30"/>
      <c r="CT1064" s="30"/>
      <c r="CU1064" s="30"/>
      <c r="CV1064" s="30"/>
      <c r="CW1064" s="30"/>
      <c r="CX1064" s="30"/>
      <c r="CY1064" s="30"/>
      <c r="CZ1064" s="30"/>
      <c r="DA1064" s="30"/>
      <c r="DB1064" s="30"/>
      <c r="DC1064" s="30"/>
      <c r="DD1064" s="30"/>
      <c r="DE1064" s="30"/>
      <c r="DF1064" s="30"/>
      <c r="DG1064" s="30"/>
      <c r="DH1064" s="30"/>
      <c r="DI1064" s="30"/>
      <c r="DJ1064" s="30"/>
      <c r="DK1064" s="30"/>
      <c r="DL1064" s="30"/>
      <c r="DM1064" s="30"/>
      <c r="DN1064" s="30"/>
      <c r="DO1064" s="30"/>
      <c r="DP1064" s="30"/>
      <c r="DQ1064" s="30"/>
      <c r="DR1064" s="30"/>
      <c r="DS1064" s="30"/>
      <c r="DT1064" s="30"/>
      <c r="DU1064" s="30"/>
      <c r="DV1064" s="30"/>
      <c r="DW1064" s="30"/>
      <c r="DX1064" s="30"/>
      <c r="DY1064" s="30"/>
      <c r="DZ1064" s="30"/>
      <c r="EA1064" s="30"/>
      <c r="EB1064" s="30"/>
      <c r="EC1064" s="30"/>
      <c r="ED1064" s="30"/>
      <c r="EE1064" s="30"/>
      <c r="EF1064" s="30"/>
      <c r="EG1064" s="30"/>
      <c r="EH1064" s="30"/>
      <c r="EI1064" s="30"/>
      <c r="EJ1064" s="30"/>
      <c r="EK1064" s="30"/>
      <c r="EL1064" s="30"/>
      <c r="EM1064" s="30"/>
      <c r="EN1064" s="30"/>
      <c r="EO1064" s="30"/>
      <c r="EP1064" s="30"/>
      <c r="EQ1064" s="30"/>
      <c r="ER1064" s="30"/>
      <c r="ES1064" s="30"/>
      <c r="ET1064" s="30"/>
      <c r="EU1064" s="30"/>
      <c r="EV1064" s="30"/>
      <c r="EW1064" s="30"/>
      <c r="EX1064" s="30"/>
      <c r="EY1064" s="30"/>
      <c r="EZ1064" s="30"/>
      <c r="FA1064" s="30"/>
      <c r="FB1064" s="30"/>
      <c r="FC1064" s="30"/>
      <c r="FD1064" s="30"/>
      <c r="FE1064" s="30"/>
      <c r="FF1064" s="30"/>
      <c r="FG1064" s="30"/>
      <c r="FH1064" s="30"/>
      <c r="FI1064" s="30"/>
      <c r="FJ1064" s="30"/>
      <c r="FK1064" s="30"/>
      <c r="FL1064" s="30"/>
      <c r="FM1064" s="30"/>
      <c r="FN1064" s="30"/>
      <c r="FO1064" s="30"/>
      <c r="FP1064" s="30"/>
      <c r="FQ1064" s="30"/>
      <c r="FR1064" s="30"/>
      <c r="FS1064" s="30"/>
      <c r="FT1064" s="30"/>
      <c r="FU1064" s="30"/>
      <c r="FV1064" s="30"/>
      <c r="FW1064" s="30"/>
      <c r="FX1064" s="30"/>
      <c r="FY1064" s="30"/>
      <c r="FZ1064" s="30"/>
      <c r="GA1064" s="30"/>
      <c r="GB1064" s="30"/>
      <c r="GC1064" s="30"/>
      <c r="GD1064" s="30"/>
      <c r="GE1064" s="30"/>
      <c r="GF1064" s="30"/>
      <c r="GG1064" s="30"/>
      <c r="GH1064" s="30"/>
      <c r="GI1064" s="30"/>
      <c r="GJ1064" s="30"/>
      <c r="GK1064" s="30"/>
      <c r="GL1064" s="30"/>
      <c r="GM1064" s="30"/>
      <c r="GN1064" s="30"/>
      <c r="GO1064" s="30"/>
      <c r="GP1064" s="30"/>
      <c r="GQ1064" s="30"/>
      <c r="GR1064" s="30"/>
      <c r="GS1064" s="30"/>
      <c r="GT1064" s="30"/>
      <c r="GU1064" s="30"/>
      <c r="GV1064" s="30"/>
      <c r="GW1064" s="30"/>
      <c r="GX1064" s="30"/>
      <c r="GY1064" s="30"/>
      <c r="GZ1064" s="30"/>
      <c r="HA1064" s="30"/>
      <c r="HB1064" s="30"/>
      <c r="HC1064" s="30"/>
      <c r="HD1064" s="30"/>
      <c r="HE1064" s="30"/>
      <c r="HF1064" s="30"/>
      <c r="HG1064" s="30"/>
      <c r="HH1064" s="30"/>
      <c r="HI1064" s="30"/>
      <c r="HJ1064" s="30"/>
      <c r="HK1064" s="30"/>
      <c r="HL1064" s="30"/>
      <c r="HM1064" s="30"/>
      <c r="HN1064" s="30"/>
      <c r="HO1064" s="30"/>
      <c r="HP1064" s="30"/>
      <c r="HQ1064" s="30"/>
      <c r="HR1064" s="30"/>
      <c r="HS1064" s="30"/>
      <c r="HT1064" s="30"/>
      <c r="HU1064" s="30"/>
      <c r="HV1064" s="30"/>
      <c r="HW1064" s="30"/>
      <c r="HX1064" s="30"/>
      <c r="HY1064" s="30"/>
      <c r="HZ1064" s="30"/>
      <c r="IA1064" s="30"/>
      <c r="IB1064" s="30"/>
      <c r="IC1064" s="30"/>
      <c r="ID1064" s="30"/>
      <c r="IE1064" s="30"/>
      <c r="IF1064" s="30"/>
      <c r="IG1064" s="30"/>
      <c r="IH1064" s="30"/>
      <c r="II1064" s="30"/>
      <c r="IJ1064" s="30"/>
      <c r="IK1064" s="30"/>
      <c r="IL1064" s="30"/>
    </row>
    <row r="1065" spans="1:246" s="28" customFormat="1">
      <c r="A1065" s="30"/>
      <c r="B1065" s="92"/>
      <c r="C1065" s="30"/>
      <c r="D1065" s="30"/>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c r="CS1065" s="30"/>
      <c r="CT1065" s="30"/>
      <c r="CU1065" s="30"/>
      <c r="CV1065" s="30"/>
      <c r="CW1065" s="30"/>
      <c r="CX1065" s="30"/>
      <c r="CY1065" s="30"/>
      <c r="CZ1065" s="30"/>
      <c r="DA1065" s="30"/>
      <c r="DB1065" s="30"/>
      <c r="DC1065" s="30"/>
      <c r="DD1065" s="30"/>
      <c r="DE1065" s="30"/>
      <c r="DF1065" s="30"/>
      <c r="DG1065" s="30"/>
      <c r="DH1065" s="30"/>
      <c r="DI1065" s="30"/>
      <c r="DJ1065" s="30"/>
      <c r="DK1065" s="30"/>
      <c r="DL1065" s="30"/>
      <c r="DM1065" s="30"/>
      <c r="DN1065" s="30"/>
      <c r="DO1065" s="30"/>
      <c r="DP1065" s="30"/>
      <c r="DQ1065" s="30"/>
      <c r="DR1065" s="30"/>
      <c r="DS1065" s="30"/>
      <c r="DT1065" s="30"/>
      <c r="DU1065" s="30"/>
      <c r="DV1065" s="30"/>
      <c r="DW1065" s="30"/>
      <c r="DX1065" s="30"/>
      <c r="DY1065" s="30"/>
      <c r="DZ1065" s="30"/>
      <c r="EA1065" s="30"/>
      <c r="EB1065" s="30"/>
      <c r="EC1065" s="30"/>
      <c r="ED1065" s="30"/>
      <c r="EE1065" s="30"/>
      <c r="EF1065" s="30"/>
      <c r="EG1065" s="30"/>
      <c r="EH1065" s="30"/>
      <c r="EI1065" s="30"/>
      <c r="EJ1065" s="30"/>
      <c r="EK1065" s="30"/>
      <c r="EL1065" s="30"/>
      <c r="EM1065" s="30"/>
      <c r="EN1065" s="30"/>
      <c r="EO1065" s="30"/>
      <c r="EP1065" s="30"/>
      <c r="EQ1065" s="30"/>
      <c r="ER1065" s="30"/>
      <c r="ES1065" s="30"/>
      <c r="ET1065" s="30"/>
      <c r="EU1065" s="30"/>
      <c r="EV1065" s="30"/>
      <c r="EW1065" s="30"/>
      <c r="EX1065" s="30"/>
      <c r="EY1065" s="30"/>
      <c r="EZ1065" s="30"/>
      <c r="FA1065" s="30"/>
      <c r="FB1065" s="30"/>
      <c r="FC1065" s="30"/>
      <c r="FD1065" s="30"/>
      <c r="FE1065" s="30"/>
      <c r="FF1065" s="30"/>
      <c r="FG1065" s="30"/>
      <c r="FH1065" s="30"/>
      <c r="FI1065" s="30"/>
      <c r="FJ1065" s="30"/>
      <c r="FK1065" s="30"/>
      <c r="FL1065" s="30"/>
      <c r="FM1065" s="30"/>
      <c r="FN1065" s="30"/>
      <c r="FO1065" s="30"/>
      <c r="FP1065" s="30"/>
      <c r="FQ1065" s="30"/>
      <c r="FR1065" s="30"/>
      <c r="FS1065" s="30"/>
      <c r="FT1065" s="30"/>
      <c r="FU1065" s="30"/>
      <c r="FV1065" s="30"/>
      <c r="FW1065" s="30"/>
      <c r="FX1065" s="30"/>
      <c r="FY1065" s="30"/>
      <c r="FZ1065" s="30"/>
      <c r="GA1065" s="30"/>
      <c r="GB1065" s="30"/>
      <c r="GC1065" s="30"/>
      <c r="GD1065" s="30"/>
      <c r="GE1065" s="30"/>
      <c r="GF1065" s="30"/>
      <c r="GG1065" s="30"/>
      <c r="GH1065" s="30"/>
      <c r="GI1065" s="30"/>
      <c r="GJ1065" s="30"/>
      <c r="GK1065" s="30"/>
      <c r="GL1065" s="30"/>
      <c r="GM1065" s="30"/>
      <c r="GN1065" s="30"/>
      <c r="GO1065" s="30"/>
      <c r="GP1065" s="30"/>
      <c r="GQ1065" s="30"/>
      <c r="GR1065" s="30"/>
      <c r="GS1065" s="30"/>
      <c r="GT1065" s="30"/>
      <c r="GU1065" s="30"/>
      <c r="GV1065" s="30"/>
      <c r="GW1065" s="30"/>
      <c r="GX1065" s="30"/>
      <c r="GY1065" s="30"/>
      <c r="GZ1065" s="30"/>
      <c r="HA1065" s="30"/>
      <c r="HB1065" s="30"/>
      <c r="HC1065" s="30"/>
      <c r="HD1065" s="30"/>
      <c r="HE1065" s="30"/>
      <c r="HF1065" s="30"/>
      <c r="HG1065" s="30"/>
      <c r="HH1065" s="30"/>
      <c r="HI1065" s="30"/>
      <c r="HJ1065" s="30"/>
      <c r="HK1065" s="30"/>
      <c r="HL1065" s="30"/>
      <c r="HM1065" s="30"/>
      <c r="HN1065" s="30"/>
      <c r="HO1065" s="30"/>
      <c r="HP1065" s="30"/>
      <c r="HQ1065" s="30"/>
      <c r="HR1065" s="30"/>
      <c r="HS1065" s="30"/>
      <c r="HT1065" s="30"/>
      <c r="HU1065" s="30"/>
      <c r="HV1065" s="30"/>
      <c r="HW1065" s="30"/>
      <c r="HX1065" s="30"/>
      <c r="HY1065" s="30"/>
      <c r="HZ1065" s="30"/>
      <c r="IA1065" s="30"/>
      <c r="IB1065" s="30"/>
      <c r="IC1065" s="30"/>
      <c r="ID1065" s="30"/>
      <c r="IE1065" s="30"/>
      <c r="IF1065" s="30"/>
      <c r="IG1065" s="30"/>
      <c r="IH1065" s="30"/>
      <c r="II1065" s="30"/>
      <c r="IJ1065" s="30"/>
      <c r="IK1065" s="30"/>
      <c r="IL1065" s="30"/>
    </row>
    <row r="1066" spans="1:246" s="28" customFormat="1">
      <c r="A1066" s="30"/>
      <c r="B1066" s="92"/>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c r="CS1066" s="30"/>
      <c r="CT1066" s="30"/>
      <c r="CU1066" s="30"/>
      <c r="CV1066" s="30"/>
      <c r="CW1066" s="30"/>
      <c r="CX1066" s="30"/>
      <c r="CY1066" s="30"/>
      <c r="CZ1066" s="30"/>
      <c r="DA1066" s="30"/>
      <c r="DB1066" s="30"/>
      <c r="DC1066" s="30"/>
      <c r="DD1066" s="30"/>
      <c r="DE1066" s="30"/>
      <c r="DF1066" s="30"/>
      <c r="DG1066" s="30"/>
      <c r="DH1066" s="30"/>
      <c r="DI1066" s="30"/>
      <c r="DJ1066" s="30"/>
      <c r="DK1066" s="30"/>
      <c r="DL1066" s="30"/>
      <c r="DM1066" s="30"/>
      <c r="DN1066" s="30"/>
      <c r="DO1066" s="30"/>
      <c r="DP1066" s="30"/>
      <c r="DQ1066" s="30"/>
      <c r="DR1066" s="30"/>
      <c r="DS1066" s="30"/>
      <c r="DT1066" s="30"/>
      <c r="DU1066" s="30"/>
      <c r="DV1066" s="30"/>
      <c r="DW1066" s="30"/>
      <c r="DX1066" s="30"/>
      <c r="DY1066" s="30"/>
      <c r="DZ1066" s="30"/>
      <c r="EA1066" s="30"/>
      <c r="EB1066" s="30"/>
      <c r="EC1066" s="30"/>
      <c r="ED1066" s="30"/>
      <c r="EE1066" s="30"/>
      <c r="EF1066" s="30"/>
      <c r="EG1066" s="30"/>
      <c r="EH1066" s="30"/>
      <c r="EI1066" s="30"/>
      <c r="EJ1066" s="30"/>
      <c r="EK1066" s="30"/>
      <c r="EL1066" s="30"/>
      <c r="EM1066" s="30"/>
      <c r="EN1066" s="30"/>
      <c r="EO1066" s="30"/>
      <c r="EP1066" s="30"/>
      <c r="EQ1066" s="30"/>
      <c r="ER1066" s="30"/>
      <c r="ES1066" s="30"/>
      <c r="ET1066" s="30"/>
      <c r="EU1066" s="30"/>
      <c r="EV1066" s="30"/>
      <c r="EW1066" s="30"/>
      <c r="EX1066" s="30"/>
      <c r="EY1066" s="30"/>
      <c r="EZ1066" s="30"/>
      <c r="FA1066" s="30"/>
      <c r="FB1066" s="30"/>
      <c r="FC1066" s="30"/>
      <c r="FD1066" s="30"/>
      <c r="FE1066" s="30"/>
      <c r="FF1066" s="30"/>
      <c r="FG1066" s="30"/>
      <c r="FH1066" s="30"/>
      <c r="FI1066" s="30"/>
      <c r="FJ1066" s="30"/>
      <c r="FK1066" s="30"/>
      <c r="FL1066" s="30"/>
      <c r="FM1066" s="30"/>
      <c r="FN1066" s="30"/>
      <c r="FO1066" s="30"/>
      <c r="FP1066" s="30"/>
      <c r="FQ1066" s="30"/>
      <c r="FR1066" s="30"/>
      <c r="FS1066" s="30"/>
      <c r="FT1066" s="30"/>
      <c r="FU1066" s="30"/>
      <c r="FV1066" s="30"/>
      <c r="FW1066" s="30"/>
      <c r="FX1066" s="30"/>
      <c r="FY1066" s="30"/>
      <c r="FZ1066" s="30"/>
      <c r="GA1066" s="30"/>
      <c r="GB1066" s="30"/>
      <c r="GC1066" s="30"/>
      <c r="GD1066" s="30"/>
      <c r="GE1066" s="30"/>
      <c r="GF1066" s="30"/>
      <c r="GG1066" s="30"/>
      <c r="GH1066" s="30"/>
      <c r="GI1066" s="30"/>
      <c r="GJ1066" s="30"/>
      <c r="GK1066" s="30"/>
      <c r="GL1066" s="30"/>
      <c r="GM1066" s="30"/>
      <c r="GN1066" s="30"/>
      <c r="GO1066" s="30"/>
      <c r="GP1066" s="30"/>
      <c r="GQ1066" s="30"/>
      <c r="GR1066" s="30"/>
      <c r="GS1066" s="30"/>
      <c r="GT1066" s="30"/>
      <c r="GU1066" s="30"/>
      <c r="GV1066" s="30"/>
      <c r="GW1066" s="30"/>
      <c r="GX1066" s="30"/>
      <c r="GY1066" s="30"/>
      <c r="GZ1066" s="30"/>
      <c r="HA1066" s="30"/>
      <c r="HB1066" s="30"/>
      <c r="HC1066" s="30"/>
      <c r="HD1066" s="30"/>
      <c r="HE1066" s="30"/>
      <c r="HF1066" s="30"/>
      <c r="HG1066" s="30"/>
      <c r="HH1066" s="30"/>
      <c r="HI1066" s="30"/>
      <c r="HJ1066" s="30"/>
      <c r="HK1066" s="30"/>
      <c r="HL1066" s="30"/>
      <c r="HM1066" s="30"/>
      <c r="HN1066" s="30"/>
      <c r="HO1066" s="30"/>
      <c r="HP1066" s="30"/>
      <c r="HQ1066" s="30"/>
      <c r="HR1066" s="30"/>
      <c r="HS1066" s="30"/>
      <c r="HT1066" s="30"/>
      <c r="HU1066" s="30"/>
      <c r="HV1066" s="30"/>
      <c r="HW1066" s="30"/>
      <c r="HX1066" s="30"/>
      <c r="HY1066" s="30"/>
      <c r="HZ1066" s="30"/>
      <c r="IA1066" s="30"/>
      <c r="IB1066" s="30"/>
      <c r="IC1066" s="30"/>
      <c r="ID1066" s="30"/>
      <c r="IE1066" s="30"/>
      <c r="IF1066" s="30"/>
      <c r="IG1066" s="30"/>
      <c r="IH1066" s="30"/>
      <c r="II1066" s="30"/>
      <c r="IJ1066" s="30"/>
      <c r="IK1066" s="30"/>
      <c r="IL1066" s="30"/>
    </row>
    <row r="1067" spans="1:246" s="28" customFormat="1">
      <c r="A1067" s="30"/>
      <c r="B1067" s="92"/>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c r="CS1067" s="30"/>
      <c r="CT1067" s="30"/>
      <c r="CU1067" s="30"/>
      <c r="CV1067" s="30"/>
      <c r="CW1067" s="30"/>
      <c r="CX1067" s="30"/>
      <c r="CY1067" s="30"/>
      <c r="CZ1067" s="30"/>
      <c r="DA1067" s="30"/>
      <c r="DB1067" s="30"/>
      <c r="DC1067" s="30"/>
      <c r="DD1067" s="30"/>
      <c r="DE1067" s="30"/>
      <c r="DF1067" s="30"/>
      <c r="DG1067" s="30"/>
      <c r="DH1067" s="30"/>
      <c r="DI1067" s="30"/>
      <c r="DJ1067" s="30"/>
      <c r="DK1067" s="30"/>
      <c r="DL1067" s="30"/>
      <c r="DM1067" s="30"/>
      <c r="DN1067" s="30"/>
      <c r="DO1067" s="30"/>
      <c r="DP1067" s="30"/>
      <c r="DQ1067" s="30"/>
      <c r="DR1067" s="30"/>
      <c r="DS1067" s="30"/>
      <c r="DT1067" s="30"/>
      <c r="DU1067" s="30"/>
      <c r="DV1067" s="30"/>
      <c r="DW1067" s="30"/>
      <c r="DX1067" s="30"/>
      <c r="DY1067" s="30"/>
      <c r="DZ1067" s="30"/>
      <c r="EA1067" s="30"/>
      <c r="EB1067" s="30"/>
      <c r="EC1067" s="30"/>
      <c r="ED1067" s="30"/>
      <c r="EE1067" s="30"/>
      <c r="EF1067" s="30"/>
      <c r="EG1067" s="30"/>
      <c r="EH1067" s="30"/>
      <c r="EI1067" s="30"/>
      <c r="EJ1067" s="30"/>
      <c r="EK1067" s="30"/>
      <c r="EL1067" s="30"/>
      <c r="EM1067" s="30"/>
      <c r="EN1067" s="30"/>
      <c r="EO1067" s="30"/>
      <c r="EP1067" s="30"/>
      <c r="EQ1067" s="30"/>
      <c r="ER1067" s="30"/>
      <c r="ES1067" s="30"/>
      <c r="ET1067" s="30"/>
      <c r="EU1067" s="30"/>
      <c r="EV1067" s="30"/>
      <c r="EW1067" s="30"/>
      <c r="EX1067" s="30"/>
      <c r="EY1067" s="30"/>
      <c r="EZ1067" s="30"/>
      <c r="FA1067" s="30"/>
      <c r="FB1067" s="30"/>
      <c r="FC1067" s="30"/>
      <c r="FD1067" s="30"/>
      <c r="FE1067" s="30"/>
      <c r="FF1067" s="30"/>
      <c r="FG1067" s="30"/>
      <c r="FH1067" s="30"/>
      <c r="FI1067" s="30"/>
      <c r="FJ1067" s="30"/>
      <c r="FK1067" s="30"/>
      <c r="FL1067" s="30"/>
      <c r="FM1067" s="30"/>
      <c r="FN1067" s="30"/>
      <c r="FO1067" s="30"/>
      <c r="FP1067" s="30"/>
      <c r="FQ1067" s="30"/>
      <c r="FR1067" s="30"/>
      <c r="FS1067" s="30"/>
      <c r="FT1067" s="30"/>
      <c r="FU1067" s="30"/>
      <c r="FV1067" s="30"/>
      <c r="FW1067" s="30"/>
      <c r="FX1067" s="30"/>
      <c r="FY1067" s="30"/>
      <c r="FZ1067" s="30"/>
      <c r="GA1067" s="30"/>
      <c r="GB1067" s="30"/>
      <c r="GC1067" s="30"/>
      <c r="GD1067" s="30"/>
      <c r="GE1067" s="30"/>
      <c r="GF1067" s="30"/>
      <c r="GG1067" s="30"/>
      <c r="GH1067" s="30"/>
      <c r="GI1067" s="30"/>
      <c r="GJ1067" s="30"/>
      <c r="GK1067" s="30"/>
      <c r="GL1067" s="30"/>
      <c r="GM1067" s="30"/>
      <c r="GN1067" s="30"/>
      <c r="GO1067" s="30"/>
      <c r="GP1067" s="30"/>
      <c r="GQ1067" s="30"/>
      <c r="GR1067" s="30"/>
      <c r="GS1067" s="30"/>
      <c r="GT1067" s="30"/>
      <c r="GU1067" s="30"/>
      <c r="GV1067" s="30"/>
      <c r="GW1067" s="30"/>
      <c r="GX1067" s="30"/>
      <c r="GY1067" s="30"/>
      <c r="GZ1067" s="30"/>
      <c r="HA1067" s="30"/>
      <c r="HB1067" s="30"/>
      <c r="HC1067" s="30"/>
      <c r="HD1067" s="30"/>
      <c r="HE1067" s="30"/>
      <c r="HF1067" s="30"/>
      <c r="HG1067" s="30"/>
      <c r="HH1067" s="30"/>
      <c r="HI1067" s="30"/>
      <c r="HJ1067" s="30"/>
      <c r="HK1067" s="30"/>
      <c r="HL1067" s="30"/>
      <c r="HM1067" s="30"/>
      <c r="HN1067" s="30"/>
      <c r="HO1067" s="30"/>
      <c r="HP1067" s="30"/>
      <c r="HQ1067" s="30"/>
      <c r="HR1067" s="30"/>
      <c r="HS1067" s="30"/>
      <c r="HT1067" s="30"/>
      <c r="HU1067" s="30"/>
      <c r="HV1067" s="30"/>
      <c r="HW1067" s="30"/>
      <c r="HX1067" s="30"/>
      <c r="HY1067" s="30"/>
      <c r="HZ1067" s="30"/>
      <c r="IA1067" s="30"/>
      <c r="IB1067" s="30"/>
      <c r="IC1067" s="30"/>
      <c r="ID1067" s="30"/>
      <c r="IE1067" s="30"/>
      <c r="IF1067" s="30"/>
      <c r="IG1067" s="30"/>
      <c r="IH1067" s="30"/>
      <c r="II1067" s="30"/>
      <c r="IJ1067" s="30"/>
      <c r="IK1067" s="30"/>
      <c r="IL1067" s="30"/>
    </row>
    <row r="1068" spans="1:246" s="28" customFormat="1">
      <c r="A1068" s="30"/>
      <c r="B1068" s="92"/>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c r="CS1068" s="30"/>
      <c r="CT1068" s="30"/>
      <c r="CU1068" s="30"/>
      <c r="CV1068" s="30"/>
      <c r="CW1068" s="30"/>
      <c r="CX1068" s="30"/>
      <c r="CY1068" s="30"/>
      <c r="CZ1068" s="30"/>
      <c r="DA1068" s="30"/>
      <c r="DB1068" s="30"/>
      <c r="DC1068" s="30"/>
      <c r="DD1068" s="30"/>
      <c r="DE1068" s="30"/>
      <c r="DF1068" s="30"/>
      <c r="DG1068" s="30"/>
      <c r="DH1068" s="30"/>
      <c r="DI1068" s="30"/>
      <c r="DJ1068" s="30"/>
      <c r="DK1068" s="30"/>
      <c r="DL1068" s="30"/>
      <c r="DM1068" s="30"/>
      <c r="DN1068" s="30"/>
      <c r="DO1068" s="30"/>
      <c r="DP1068" s="30"/>
      <c r="DQ1068" s="30"/>
      <c r="DR1068" s="30"/>
      <c r="DS1068" s="30"/>
      <c r="DT1068" s="30"/>
      <c r="DU1068" s="30"/>
      <c r="DV1068" s="30"/>
      <c r="DW1068" s="30"/>
      <c r="DX1068" s="30"/>
      <c r="DY1068" s="30"/>
      <c r="DZ1068" s="30"/>
      <c r="EA1068" s="30"/>
      <c r="EB1068" s="30"/>
      <c r="EC1068" s="30"/>
      <c r="ED1068" s="30"/>
      <c r="EE1068" s="30"/>
      <c r="EF1068" s="30"/>
      <c r="EG1068" s="30"/>
      <c r="EH1068" s="30"/>
      <c r="EI1068" s="30"/>
      <c r="EJ1068" s="30"/>
      <c r="EK1068" s="30"/>
      <c r="EL1068" s="30"/>
      <c r="EM1068" s="30"/>
      <c r="EN1068" s="30"/>
      <c r="EO1068" s="30"/>
      <c r="EP1068" s="30"/>
      <c r="EQ1068" s="30"/>
      <c r="ER1068" s="30"/>
      <c r="ES1068" s="30"/>
      <c r="ET1068" s="30"/>
      <c r="EU1068" s="30"/>
      <c r="EV1068" s="30"/>
      <c r="EW1068" s="30"/>
      <c r="EX1068" s="30"/>
      <c r="EY1068" s="30"/>
      <c r="EZ1068" s="30"/>
      <c r="FA1068" s="30"/>
      <c r="FB1068" s="30"/>
      <c r="FC1068" s="30"/>
      <c r="FD1068" s="30"/>
      <c r="FE1068" s="30"/>
      <c r="FF1068" s="30"/>
      <c r="FG1068" s="30"/>
      <c r="FH1068" s="30"/>
      <c r="FI1068" s="30"/>
      <c r="FJ1068" s="30"/>
      <c r="FK1068" s="30"/>
      <c r="FL1068" s="30"/>
      <c r="FM1068" s="30"/>
      <c r="FN1068" s="30"/>
      <c r="FO1068" s="30"/>
      <c r="FP1068" s="30"/>
      <c r="FQ1068" s="30"/>
      <c r="FR1068" s="30"/>
      <c r="FS1068" s="30"/>
      <c r="FT1068" s="30"/>
      <c r="FU1068" s="30"/>
      <c r="FV1068" s="30"/>
      <c r="FW1068" s="30"/>
      <c r="FX1068" s="30"/>
      <c r="FY1068" s="30"/>
      <c r="FZ1068" s="30"/>
      <c r="GA1068" s="30"/>
      <c r="GB1068" s="30"/>
      <c r="GC1068" s="30"/>
      <c r="GD1068" s="30"/>
      <c r="GE1068" s="30"/>
      <c r="GF1068" s="30"/>
      <c r="GG1068" s="30"/>
      <c r="GH1068" s="30"/>
      <c r="GI1068" s="30"/>
      <c r="GJ1068" s="30"/>
      <c r="GK1068" s="30"/>
      <c r="GL1068" s="30"/>
      <c r="GM1068" s="30"/>
      <c r="GN1068" s="30"/>
      <c r="GO1068" s="30"/>
      <c r="GP1068" s="30"/>
      <c r="GQ1068" s="30"/>
      <c r="GR1068" s="30"/>
      <c r="GS1068" s="30"/>
      <c r="GT1068" s="30"/>
      <c r="GU1068" s="30"/>
      <c r="GV1068" s="30"/>
      <c r="GW1068" s="30"/>
      <c r="GX1068" s="30"/>
      <c r="GY1068" s="30"/>
      <c r="GZ1068" s="30"/>
      <c r="HA1068" s="30"/>
      <c r="HB1068" s="30"/>
      <c r="HC1068" s="30"/>
      <c r="HD1068" s="30"/>
      <c r="HE1068" s="30"/>
      <c r="HF1068" s="30"/>
      <c r="HG1068" s="30"/>
      <c r="HH1068" s="30"/>
      <c r="HI1068" s="30"/>
      <c r="HJ1068" s="30"/>
      <c r="HK1068" s="30"/>
      <c r="HL1068" s="30"/>
      <c r="HM1068" s="30"/>
      <c r="HN1068" s="30"/>
      <c r="HO1068" s="30"/>
      <c r="HP1068" s="30"/>
      <c r="HQ1068" s="30"/>
      <c r="HR1068" s="30"/>
      <c r="HS1068" s="30"/>
      <c r="HT1068" s="30"/>
      <c r="HU1068" s="30"/>
      <c r="HV1068" s="30"/>
      <c r="HW1068" s="30"/>
      <c r="HX1068" s="30"/>
      <c r="HY1068" s="30"/>
      <c r="HZ1068" s="30"/>
      <c r="IA1068" s="30"/>
      <c r="IB1068" s="30"/>
      <c r="IC1068" s="30"/>
      <c r="ID1068" s="30"/>
      <c r="IE1068" s="30"/>
      <c r="IF1068" s="30"/>
      <c r="IG1068" s="30"/>
      <c r="IH1068" s="30"/>
      <c r="II1068" s="30"/>
      <c r="IJ1068" s="30"/>
      <c r="IK1068" s="30"/>
      <c r="IL1068" s="30"/>
    </row>
    <row r="1069" spans="1:246" s="28" customFormat="1">
      <c r="A1069" s="30"/>
      <c r="B1069" s="92"/>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c r="CS1069" s="30"/>
      <c r="CT1069" s="30"/>
      <c r="CU1069" s="30"/>
      <c r="CV1069" s="30"/>
      <c r="CW1069" s="30"/>
      <c r="CX1069" s="30"/>
      <c r="CY1069" s="30"/>
      <c r="CZ1069" s="30"/>
      <c r="DA1069" s="30"/>
      <c r="DB1069" s="30"/>
      <c r="DC1069" s="30"/>
      <c r="DD1069" s="30"/>
      <c r="DE1069" s="30"/>
      <c r="DF1069" s="30"/>
      <c r="DG1069" s="30"/>
      <c r="DH1069" s="30"/>
      <c r="DI1069" s="30"/>
      <c r="DJ1069" s="30"/>
      <c r="DK1069" s="30"/>
      <c r="DL1069" s="30"/>
      <c r="DM1069" s="30"/>
      <c r="DN1069" s="30"/>
      <c r="DO1069" s="30"/>
      <c r="DP1069" s="30"/>
      <c r="DQ1069" s="30"/>
      <c r="DR1069" s="30"/>
      <c r="DS1069" s="30"/>
      <c r="DT1069" s="30"/>
      <c r="DU1069" s="30"/>
      <c r="DV1069" s="30"/>
      <c r="DW1069" s="30"/>
      <c r="DX1069" s="30"/>
      <c r="DY1069" s="30"/>
      <c r="DZ1069" s="30"/>
      <c r="EA1069" s="30"/>
      <c r="EB1069" s="30"/>
      <c r="EC1069" s="30"/>
      <c r="ED1069" s="30"/>
      <c r="EE1069" s="30"/>
      <c r="EF1069" s="30"/>
      <c r="EG1069" s="30"/>
      <c r="EH1069" s="30"/>
      <c r="EI1069" s="30"/>
      <c r="EJ1069" s="30"/>
      <c r="EK1069" s="30"/>
      <c r="EL1069" s="30"/>
      <c r="EM1069" s="30"/>
      <c r="EN1069" s="30"/>
      <c r="EO1069" s="30"/>
      <c r="EP1069" s="30"/>
      <c r="EQ1069" s="30"/>
      <c r="ER1069" s="30"/>
      <c r="ES1069" s="30"/>
      <c r="ET1069" s="30"/>
      <c r="EU1069" s="30"/>
      <c r="EV1069" s="30"/>
      <c r="EW1069" s="30"/>
      <c r="EX1069" s="30"/>
      <c r="EY1069" s="30"/>
      <c r="EZ1069" s="30"/>
      <c r="FA1069" s="30"/>
      <c r="FB1069" s="30"/>
      <c r="FC1069" s="30"/>
      <c r="FD1069" s="30"/>
      <c r="FE1069" s="30"/>
      <c r="FF1069" s="30"/>
      <c r="FG1069" s="30"/>
      <c r="FH1069" s="30"/>
      <c r="FI1069" s="30"/>
      <c r="FJ1069" s="30"/>
      <c r="FK1069" s="30"/>
      <c r="FL1069" s="30"/>
      <c r="FM1069" s="30"/>
      <c r="FN1069" s="30"/>
      <c r="FO1069" s="30"/>
      <c r="FP1069" s="30"/>
      <c r="FQ1069" s="30"/>
      <c r="FR1069" s="30"/>
      <c r="FS1069" s="30"/>
      <c r="FT1069" s="30"/>
      <c r="FU1069" s="30"/>
      <c r="FV1069" s="30"/>
      <c r="FW1069" s="30"/>
      <c r="FX1069" s="30"/>
      <c r="FY1069" s="30"/>
      <c r="FZ1069" s="30"/>
      <c r="GA1069" s="30"/>
      <c r="GB1069" s="30"/>
      <c r="GC1069" s="30"/>
      <c r="GD1069" s="30"/>
      <c r="GE1069" s="30"/>
      <c r="GF1069" s="30"/>
      <c r="GG1069" s="30"/>
      <c r="GH1069" s="30"/>
      <c r="GI1069" s="30"/>
      <c r="GJ1069" s="30"/>
      <c r="GK1069" s="30"/>
      <c r="GL1069" s="30"/>
      <c r="GM1069" s="30"/>
      <c r="GN1069" s="30"/>
      <c r="GO1069" s="30"/>
      <c r="GP1069" s="30"/>
      <c r="GQ1069" s="30"/>
      <c r="GR1069" s="30"/>
      <c r="GS1069" s="30"/>
      <c r="GT1069" s="30"/>
      <c r="GU1069" s="30"/>
      <c r="GV1069" s="30"/>
      <c r="GW1069" s="30"/>
      <c r="GX1069" s="30"/>
      <c r="GY1069" s="30"/>
      <c r="GZ1069" s="30"/>
      <c r="HA1069" s="30"/>
      <c r="HB1069" s="30"/>
      <c r="HC1069" s="30"/>
      <c r="HD1069" s="30"/>
      <c r="HE1069" s="30"/>
      <c r="HF1069" s="30"/>
      <c r="HG1069" s="30"/>
      <c r="HH1069" s="30"/>
      <c r="HI1069" s="30"/>
      <c r="HJ1069" s="30"/>
      <c r="HK1069" s="30"/>
      <c r="HL1069" s="30"/>
      <c r="HM1069" s="30"/>
      <c r="HN1069" s="30"/>
      <c r="HO1069" s="30"/>
      <c r="HP1069" s="30"/>
      <c r="HQ1069" s="30"/>
      <c r="HR1069" s="30"/>
      <c r="HS1069" s="30"/>
      <c r="HT1069" s="30"/>
      <c r="HU1069" s="30"/>
      <c r="HV1069" s="30"/>
      <c r="HW1069" s="30"/>
      <c r="HX1069" s="30"/>
      <c r="HY1069" s="30"/>
      <c r="HZ1069" s="30"/>
      <c r="IA1069" s="30"/>
      <c r="IB1069" s="30"/>
      <c r="IC1069" s="30"/>
      <c r="ID1069" s="30"/>
      <c r="IE1069" s="30"/>
      <c r="IF1069" s="30"/>
      <c r="IG1069" s="30"/>
      <c r="IH1069" s="30"/>
      <c r="II1069" s="30"/>
      <c r="IJ1069" s="30"/>
      <c r="IK1069" s="30"/>
      <c r="IL1069" s="30"/>
    </row>
    <row r="1070" spans="1:246" s="28" customFormat="1">
      <c r="A1070" s="30"/>
      <c r="B1070" s="92"/>
      <c r="C1070" s="30"/>
      <c r="D1070" s="30"/>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c r="CS1070" s="30"/>
      <c r="CT1070" s="30"/>
      <c r="CU1070" s="30"/>
      <c r="CV1070" s="30"/>
      <c r="CW1070" s="30"/>
      <c r="CX1070" s="30"/>
      <c r="CY1070" s="30"/>
      <c r="CZ1070" s="30"/>
      <c r="DA1070" s="30"/>
      <c r="DB1070" s="30"/>
      <c r="DC1070" s="30"/>
      <c r="DD1070" s="30"/>
      <c r="DE1070" s="30"/>
      <c r="DF1070" s="30"/>
      <c r="DG1070" s="30"/>
      <c r="DH1070" s="30"/>
      <c r="DI1070" s="30"/>
      <c r="DJ1070" s="30"/>
      <c r="DK1070" s="30"/>
      <c r="DL1070" s="30"/>
      <c r="DM1070" s="30"/>
      <c r="DN1070" s="30"/>
      <c r="DO1070" s="30"/>
      <c r="DP1070" s="30"/>
      <c r="DQ1070" s="30"/>
      <c r="DR1070" s="30"/>
      <c r="DS1070" s="30"/>
      <c r="DT1070" s="30"/>
      <c r="DU1070" s="30"/>
      <c r="DV1070" s="30"/>
      <c r="DW1070" s="30"/>
      <c r="DX1070" s="30"/>
      <c r="DY1070" s="30"/>
      <c r="DZ1070" s="30"/>
      <c r="EA1070" s="30"/>
      <c r="EB1070" s="30"/>
      <c r="EC1070" s="30"/>
      <c r="ED1070" s="30"/>
      <c r="EE1070" s="30"/>
      <c r="EF1070" s="30"/>
      <c r="EG1070" s="30"/>
      <c r="EH1070" s="30"/>
      <c r="EI1070" s="30"/>
      <c r="EJ1070" s="30"/>
      <c r="EK1070" s="30"/>
      <c r="EL1070" s="30"/>
      <c r="EM1070" s="30"/>
      <c r="EN1070" s="30"/>
      <c r="EO1070" s="30"/>
      <c r="EP1070" s="30"/>
      <c r="EQ1070" s="30"/>
      <c r="ER1070" s="30"/>
      <c r="ES1070" s="30"/>
      <c r="ET1070" s="30"/>
      <c r="EU1070" s="30"/>
      <c r="EV1070" s="30"/>
      <c r="EW1070" s="30"/>
      <c r="EX1070" s="30"/>
      <c r="EY1070" s="30"/>
      <c r="EZ1070" s="30"/>
      <c r="FA1070" s="30"/>
      <c r="FB1070" s="30"/>
      <c r="FC1070" s="30"/>
      <c r="FD1070" s="30"/>
      <c r="FE1070" s="30"/>
      <c r="FF1070" s="30"/>
      <c r="FG1070" s="30"/>
      <c r="FH1070" s="30"/>
      <c r="FI1070" s="30"/>
      <c r="FJ1070" s="30"/>
      <c r="FK1070" s="30"/>
      <c r="FL1070" s="30"/>
      <c r="FM1070" s="30"/>
      <c r="FN1070" s="30"/>
      <c r="FO1070" s="30"/>
      <c r="FP1070" s="30"/>
      <c r="FQ1070" s="30"/>
      <c r="FR1070" s="30"/>
      <c r="FS1070" s="30"/>
      <c r="FT1070" s="30"/>
      <c r="FU1070" s="30"/>
      <c r="FV1070" s="30"/>
      <c r="FW1070" s="30"/>
      <c r="FX1070" s="30"/>
      <c r="FY1070" s="30"/>
      <c r="FZ1070" s="30"/>
      <c r="GA1070" s="30"/>
      <c r="GB1070" s="30"/>
      <c r="GC1070" s="30"/>
      <c r="GD1070" s="30"/>
      <c r="GE1070" s="30"/>
      <c r="GF1070" s="30"/>
      <c r="GG1070" s="30"/>
      <c r="GH1070" s="30"/>
      <c r="GI1070" s="30"/>
      <c r="GJ1070" s="30"/>
      <c r="GK1070" s="30"/>
      <c r="GL1070" s="30"/>
      <c r="GM1070" s="30"/>
      <c r="GN1070" s="30"/>
      <c r="GO1070" s="30"/>
      <c r="GP1070" s="30"/>
      <c r="GQ1070" s="30"/>
      <c r="GR1070" s="30"/>
      <c r="GS1070" s="30"/>
      <c r="GT1070" s="30"/>
      <c r="GU1070" s="30"/>
      <c r="GV1070" s="30"/>
      <c r="GW1070" s="30"/>
      <c r="GX1070" s="30"/>
      <c r="GY1070" s="30"/>
      <c r="GZ1070" s="30"/>
      <c r="HA1070" s="30"/>
      <c r="HB1070" s="30"/>
      <c r="HC1070" s="30"/>
      <c r="HD1070" s="30"/>
      <c r="HE1070" s="30"/>
      <c r="HF1070" s="30"/>
      <c r="HG1070" s="30"/>
      <c r="HH1070" s="30"/>
      <c r="HI1070" s="30"/>
      <c r="HJ1070" s="30"/>
      <c r="HK1070" s="30"/>
      <c r="HL1070" s="30"/>
      <c r="HM1070" s="30"/>
      <c r="HN1070" s="30"/>
      <c r="HO1070" s="30"/>
      <c r="HP1070" s="30"/>
      <c r="HQ1070" s="30"/>
      <c r="HR1070" s="30"/>
      <c r="HS1070" s="30"/>
      <c r="HT1070" s="30"/>
      <c r="HU1070" s="30"/>
      <c r="HV1070" s="30"/>
      <c r="HW1070" s="30"/>
      <c r="HX1070" s="30"/>
      <c r="HY1070" s="30"/>
      <c r="HZ1070" s="30"/>
      <c r="IA1070" s="30"/>
      <c r="IB1070" s="30"/>
      <c r="IC1070" s="30"/>
      <c r="ID1070" s="30"/>
      <c r="IE1070" s="30"/>
      <c r="IF1070" s="30"/>
      <c r="IG1070" s="30"/>
      <c r="IH1070" s="30"/>
      <c r="II1070" s="30"/>
      <c r="IJ1070" s="30"/>
      <c r="IK1070" s="30"/>
      <c r="IL1070" s="30"/>
    </row>
    <row r="1071" spans="1:246" s="28" customFormat="1">
      <c r="A1071" s="30"/>
      <c r="B1071" s="92"/>
      <c r="C1071" s="30"/>
      <c r="D1071" s="30"/>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c r="CS1071" s="30"/>
      <c r="CT1071" s="30"/>
      <c r="CU1071" s="30"/>
      <c r="CV1071" s="30"/>
      <c r="CW1071" s="30"/>
      <c r="CX1071" s="30"/>
      <c r="CY1071" s="30"/>
      <c r="CZ1071" s="30"/>
      <c r="DA1071" s="30"/>
      <c r="DB1071" s="30"/>
      <c r="DC1071" s="30"/>
      <c r="DD1071" s="30"/>
      <c r="DE1071" s="30"/>
      <c r="DF1071" s="30"/>
      <c r="DG1071" s="30"/>
      <c r="DH1071" s="30"/>
      <c r="DI1071" s="30"/>
      <c r="DJ1071" s="30"/>
      <c r="DK1071" s="30"/>
      <c r="DL1071" s="30"/>
      <c r="DM1071" s="30"/>
      <c r="DN1071" s="30"/>
      <c r="DO1071" s="30"/>
      <c r="DP1071" s="30"/>
      <c r="DQ1071" s="30"/>
      <c r="DR1071" s="30"/>
      <c r="DS1071" s="30"/>
      <c r="DT1071" s="30"/>
      <c r="DU1071" s="30"/>
      <c r="DV1071" s="30"/>
      <c r="DW1071" s="30"/>
      <c r="DX1071" s="30"/>
      <c r="DY1071" s="30"/>
      <c r="DZ1071" s="30"/>
      <c r="EA1071" s="30"/>
      <c r="EB1071" s="30"/>
      <c r="EC1071" s="30"/>
      <c r="ED1071" s="30"/>
      <c r="EE1071" s="30"/>
      <c r="EF1071" s="30"/>
      <c r="EG1071" s="30"/>
      <c r="EH1071" s="30"/>
      <c r="EI1071" s="30"/>
      <c r="EJ1071" s="30"/>
      <c r="EK1071" s="30"/>
      <c r="EL1071" s="30"/>
      <c r="EM1071" s="30"/>
      <c r="EN1071" s="30"/>
      <c r="EO1071" s="30"/>
      <c r="EP1071" s="30"/>
      <c r="EQ1071" s="30"/>
      <c r="ER1071" s="30"/>
      <c r="ES1071" s="30"/>
      <c r="ET1071" s="30"/>
      <c r="EU1071" s="30"/>
      <c r="EV1071" s="30"/>
      <c r="EW1071" s="30"/>
      <c r="EX1071" s="30"/>
      <c r="EY1071" s="30"/>
      <c r="EZ1071" s="30"/>
      <c r="FA1071" s="30"/>
      <c r="FB1071" s="30"/>
      <c r="FC1071" s="30"/>
      <c r="FD1071" s="30"/>
      <c r="FE1071" s="30"/>
      <c r="FF1071" s="30"/>
      <c r="FG1071" s="30"/>
      <c r="FH1071" s="30"/>
      <c r="FI1071" s="30"/>
      <c r="FJ1071" s="30"/>
      <c r="FK1071" s="30"/>
      <c r="FL1071" s="30"/>
      <c r="FM1071" s="30"/>
      <c r="FN1071" s="30"/>
      <c r="FO1071" s="30"/>
      <c r="FP1071" s="30"/>
      <c r="FQ1071" s="30"/>
      <c r="FR1071" s="30"/>
      <c r="FS1071" s="30"/>
      <c r="FT1071" s="30"/>
      <c r="FU1071" s="30"/>
      <c r="FV1071" s="30"/>
      <c r="FW1071" s="30"/>
      <c r="FX1071" s="30"/>
      <c r="FY1071" s="30"/>
      <c r="FZ1071" s="30"/>
      <c r="GA1071" s="30"/>
      <c r="GB1071" s="30"/>
      <c r="GC1071" s="30"/>
      <c r="GD1071" s="30"/>
      <c r="GE1071" s="30"/>
      <c r="GF1071" s="30"/>
      <c r="GG1071" s="30"/>
      <c r="GH1071" s="30"/>
      <c r="GI1071" s="30"/>
      <c r="GJ1071" s="30"/>
      <c r="GK1071" s="30"/>
      <c r="GL1071" s="30"/>
      <c r="GM1071" s="30"/>
      <c r="GN1071" s="30"/>
      <c r="GO1071" s="30"/>
      <c r="GP1071" s="30"/>
      <c r="GQ1071" s="30"/>
      <c r="GR1071" s="30"/>
      <c r="GS1071" s="30"/>
      <c r="GT1071" s="30"/>
      <c r="GU1071" s="30"/>
      <c r="GV1071" s="30"/>
      <c r="GW1071" s="30"/>
      <c r="GX1071" s="30"/>
      <c r="GY1071" s="30"/>
      <c r="GZ1071" s="30"/>
      <c r="HA1071" s="30"/>
      <c r="HB1071" s="30"/>
      <c r="HC1071" s="30"/>
      <c r="HD1071" s="30"/>
      <c r="HE1071" s="30"/>
      <c r="HF1071" s="30"/>
      <c r="HG1071" s="30"/>
      <c r="HH1071" s="30"/>
      <c r="HI1071" s="30"/>
      <c r="HJ1071" s="30"/>
      <c r="HK1071" s="30"/>
      <c r="HL1071" s="30"/>
      <c r="HM1071" s="30"/>
      <c r="HN1071" s="30"/>
      <c r="HO1071" s="30"/>
      <c r="HP1071" s="30"/>
      <c r="HQ1071" s="30"/>
      <c r="HR1071" s="30"/>
      <c r="HS1071" s="30"/>
      <c r="HT1071" s="30"/>
      <c r="HU1071" s="30"/>
      <c r="HV1071" s="30"/>
      <c r="HW1071" s="30"/>
      <c r="HX1071" s="30"/>
      <c r="HY1071" s="30"/>
      <c r="HZ1071" s="30"/>
      <c r="IA1071" s="30"/>
      <c r="IB1071" s="30"/>
      <c r="IC1071" s="30"/>
      <c r="ID1071" s="30"/>
      <c r="IE1071" s="30"/>
      <c r="IF1071" s="30"/>
      <c r="IG1071" s="30"/>
      <c r="IH1071" s="30"/>
      <c r="II1071" s="30"/>
      <c r="IJ1071" s="30"/>
      <c r="IK1071" s="30"/>
      <c r="IL1071" s="30"/>
    </row>
    <row r="1072" spans="1:246" s="28" customFormat="1">
      <c r="A1072" s="30"/>
      <c r="B1072" s="92"/>
      <c r="C1072" s="30"/>
      <c r="D1072" s="30"/>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c r="CS1072" s="30"/>
      <c r="CT1072" s="30"/>
      <c r="CU1072" s="30"/>
      <c r="CV1072" s="30"/>
      <c r="CW1072" s="30"/>
      <c r="CX1072" s="30"/>
      <c r="CY1072" s="30"/>
      <c r="CZ1072" s="30"/>
      <c r="DA1072" s="30"/>
      <c r="DB1072" s="30"/>
      <c r="DC1072" s="30"/>
      <c r="DD1072" s="30"/>
      <c r="DE1072" s="30"/>
      <c r="DF1072" s="30"/>
      <c r="DG1072" s="30"/>
      <c r="DH1072" s="30"/>
      <c r="DI1072" s="30"/>
      <c r="DJ1072" s="30"/>
      <c r="DK1072" s="30"/>
      <c r="DL1072" s="30"/>
      <c r="DM1072" s="30"/>
      <c r="DN1072" s="30"/>
      <c r="DO1072" s="30"/>
      <c r="DP1072" s="30"/>
      <c r="DQ1072" s="30"/>
      <c r="DR1072" s="30"/>
      <c r="DS1072" s="30"/>
      <c r="DT1072" s="30"/>
      <c r="DU1072" s="30"/>
      <c r="DV1072" s="30"/>
      <c r="DW1072" s="30"/>
      <c r="DX1072" s="30"/>
      <c r="DY1072" s="30"/>
      <c r="DZ1072" s="30"/>
      <c r="EA1072" s="30"/>
      <c r="EB1072" s="30"/>
      <c r="EC1072" s="30"/>
      <c r="ED1072" s="30"/>
      <c r="EE1072" s="30"/>
      <c r="EF1072" s="30"/>
      <c r="EG1072" s="30"/>
      <c r="EH1072" s="30"/>
      <c r="EI1072" s="30"/>
      <c r="EJ1072" s="30"/>
      <c r="EK1072" s="30"/>
      <c r="EL1072" s="30"/>
      <c r="EM1072" s="30"/>
      <c r="EN1072" s="30"/>
      <c r="EO1072" s="30"/>
      <c r="EP1072" s="30"/>
      <c r="EQ1072" s="30"/>
      <c r="ER1072" s="30"/>
      <c r="ES1072" s="30"/>
      <c r="ET1072" s="30"/>
      <c r="EU1072" s="30"/>
      <c r="EV1072" s="30"/>
      <c r="EW1072" s="30"/>
      <c r="EX1072" s="30"/>
      <c r="EY1072" s="30"/>
      <c r="EZ1072" s="30"/>
      <c r="FA1072" s="30"/>
      <c r="FB1072" s="30"/>
      <c r="FC1072" s="30"/>
      <c r="FD1072" s="30"/>
      <c r="FE1072" s="30"/>
      <c r="FF1072" s="30"/>
      <c r="FG1072" s="30"/>
      <c r="FH1072" s="30"/>
      <c r="FI1072" s="30"/>
      <c r="FJ1072" s="30"/>
      <c r="FK1072" s="30"/>
      <c r="FL1072" s="30"/>
      <c r="FM1072" s="30"/>
      <c r="FN1072" s="30"/>
      <c r="FO1072" s="30"/>
      <c r="FP1072" s="30"/>
      <c r="FQ1072" s="30"/>
      <c r="FR1072" s="30"/>
      <c r="FS1072" s="30"/>
      <c r="FT1072" s="30"/>
      <c r="FU1072" s="30"/>
      <c r="FV1072" s="30"/>
      <c r="FW1072" s="30"/>
      <c r="FX1072" s="30"/>
      <c r="FY1072" s="30"/>
      <c r="FZ1072" s="30"/>
      <c r="GA1072" s="30"/>
      <c r="GB1072" s="30"/>
      <c r="GC1072" s="30"/>
      <c r="GD1072" s="30"/>
      <c r="GE1072" s="30"/>
      <c r="GF1072" s="30"/>
      <c r="GG1072" s="30"/>
      <c r="GH1072" s="30"/>
      <c r="GI1072" s="30"/>
      <c r="GJ1072" s="30"/>
      <c r="GK1072" s="30"/>
      <c r="GL1072" s="30"/>
      <c r="GM1072" s="30"/>
      <c r="GN1072" s="30"/>
      <c r="GO1072" s="30"/>
      <c r="GP1072" s="30"/>
      <c r="GQ1072" s="30"/>
      <c r="GR1072" s="30"/>
      <c r="GS1072" s="30"/>
      <c r="GT1072" s="30"/>
      <c r="GU1072" s="30"/>
      <c r="GV1072" s="30"/>
      <c r="GW1072" s="30"/>
      <c r="GX1072" s="30"/>
      <c r="GY1072" s="30"/>
      <c r="GZ1072" s="30"/>
      <c r="HA1072" s="30"/>
      <c r="HB1072" s="30"/>
      <c r="HC1072" s="30"/>
      <c r="HD1072" s="30"/>
      <c r="HE1072" s="30"/>
      <c r="HF1072" s="30"/>
      <c r="HG1072" s="30"/>
      <c r="HH1072" s="30"/>
      <c r="HI1072" s="30"/>
      <c r="HJ1072" s="30"/>
      <c r="HK1072" s="30"/>
      <c r="HL1072" s="30"/>
      <c r="HM1072" s="30"/>
      <c r="HN1072" s="30"/>
      <c r="HO1072" s="30"/>
      <c r="HP1072" s="30"/>
      <c r="HQ1072" s="30"/>
      <c r="HR1072" s="30"/>
      <c r="HS1072" s="30"/>
      <c r="HT1072" s="30"/>
      <c r="HU1072" s="30"/>
      <c r="HV1072" s="30"/>
      <c r="HW1072" s="30"/>
      <c r="HX1072" s="30"/>
      <c r="HY1072" s="30"/>
      <c r="HZ1072" s="30"/>
      <c r="IA1072" s="30"/>
      <c r="IB1072" s="30"/>
      <c r="IC1072" s="30"/>
      <c r="ID1072" s="30"/>
      <c r="IE1072" s="30"/>
      <c r="IF1072" s="30"/>
      <c r="IG1072" s="30"/>
      <c r="IH1072" s="30"/>
      <c r="II1072" s="30"/>
      <c r="IJ1072" s="30"/>
      <c r="IK1072" s="30"/>
      <c r="IL1072" s="30"/>
    </row>
    <row r="1073" spans="1:246" s="28" customFormat="1">
      <c r="A1073" s="30"/>
      <c r="B1073" s="92"/>
      <c r="C1073" s="30"/>
      <c r="D1073" s="30"/>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c r="CS1073" s="30"/>
      <c r="CT1073" s="30"/>
      <c r="CU1073" s="30"/>
      <c r="CV1073" s="30"/>
      <c r="CW1073" s="30"/>
      <c r="CX1073" s="30"/>
      <c r="CY1073" s="30"/>
      <c r="CZ1073" s="30"/>
      <c r="DA1073" s="30"/>
      <c r="DB1073" s="30"/>
      <c r="DC1073" s="30"/>
      <c r="DD1073" s="30"/>
      <c r="DE1073" s="30"/>
      <c r="DF1073" s="30"/>
      <c r="DG1073" s="30"/>
      <c r="DH1073" s="30"/>
      <c r="DI1073" s="30"/>
      <c r="DJ1073" s="30"/>
      <c r="DK1073" s="30"/>
      <c r="DL1073" s="30"/>
      <c r="DM1073" s="30"/>
      <c r="DN1073" s="30"/>
      <c r="DO1073" s="30"/>
      <c r="DP1073" s="30"/>
      <c r="DQ1073" s="30"/>
      <c r="DR1073" s="30"/>
      <c r="DS1073" s="30"/>
      <c r="DT1073" s="30"/>
      <c r="DU1073" s="30"/>
      <c r="DV1073" s="30"/>
      <c r="DW1073" s="30"/>
      <c r="DX1073" s="30"/>
      <c r="DY1073" s="30"/>
      <c r="DZ1073" s="30"/>
      <c r="EA1073" s="30"/>
      <c r="EB1073" s="30"/>
      <c r="EC1073" s="30"/>
      <c r="ED1073" s="30"/>
      <c r="EE1073" s="30"/>
      <c r="EF1073" s="30"/>
      <c r="EG1073" s="30"/>
      <c r="EH1073" s="30"/>
      <c r="EI1073" s="30"/>
      <c r="EJ1073" s="30"/>
      <c r="EK1073" s="30"/>
      <c r="EL1073" s="30"/>
      <c r="EM1073" s="30"/>
      <c r="EN1073" s="30"/>
      <c r="EO1073" s="30"/>
      <c r="EP1073" s="30"/>
      <c r="EQ1073" s="30"/>
      <c r="ER1073" s="30"/>
      <c r="ES1073" s="30"/>
      <c r="ET1073" s="30"/>
      <c r="EU1073" s="30"/>
      <c r="EV1073" s="30"/>
      <c r="EW1073" s="30"/>
      <c r="EX1073" s="30"/>
      <c r="EY1073" s="30"/>
      <c r="EZ1073" s="30"/>
      <c r="FA1073" s="30"/>
      <c r="FB1073" s="30"/>
      <c r="FC1073" s="30"/>
      <c r="FD1073" s="30"/>
      <c r="FE1073" s="30"/>
      <c r="FF1073" s="30"/>
      <c r="FG1073" s="30"/>
      <c r="FH1073" s="30"/>
      <c r="FI1073" s="30"/>
      <c r="FJ1073" s="30"/>
      <c r="FK1073" s="30"/>
      <c r="FL1073" s="30"/>
      <c r="FM1073" s="30"/>
      <c r="FN1073" s="30"/>
      <c r="FO1073" s="30"/>
      <c r="FP1073" s="30"/>
      <c r="FQ1073" s="30"/>
      <c r="FR1073" s="30"/>
      <c r="FS1073" s="30"/>
      <c r="FT1073" s="30"/>
      <c r="FU1073" s="30"/>
      <c r="FV1073" s="30"/>
      <c r="FW1073" s="30"/>
      <c r="FX1073" s="30"/>
      <c r="FY1073" s="30"/>
      <c r="FZ1073" s="30"/>
      <c r="GA1073" s="30"/>
      <c r="GB1073" s="30"/>
      <c r="GC1073" s="30"/>
      <c r="GD1073" s="30"/>
      <c r="GE1073" s="30"/>
      <c r="GF1073" s="30"/>
      <c r="GG1073" s="30"/>
      <c r="GH1073" s="30"/>
      <c r="GI1073" s="30"/>
      <c r="GJ1073" s="30"/>
      <c r="GK1073" s="30"/>
      <c r="GL1073" s="30"/>
      <c r="GM1073" s="30"/>
      <c r="GN1073" s="30"/>
      <c r="GO1073" s="30"/>
      <c r="GP1073" s="30"/>
      <c r="GQ1073" s="30"/>
      <c r="GR1073" s="30"/>
      <c r="GS1073" s="30"/>
      <c r="GT1073" s="30"/>
      <c r="GU1073" s="30"/>
      <c r="GV1073" s="30"/>
      <c r="GW1073" s="30"/>
      <c r="GX1073" s="30"/>
      <c r="GY1073" s="30"/>
      <c r="GZ1073" s="30"/>
      <c r="HA1073" s="30"/>
      <c r="HB1073" s="30"/>
      <c r="HC1073" s="30"/>
      <c r="HD1073" s="30"/>
      <c r="HE1073" s="30"/>
      <c r="HF1073" s="30"/>
      <c r="HG1073" s="30"/>
      <c r="HH1073" s="30"/>
      <c r="HI1073" s="30"/>
      <c r="HJ1073" s="30"/>
      <c r="HK1073" s="30"/>
      <c r="HL1073" s="30"/>
      <c r="HM1073" s="30"/>
      <c r="HN1073" s="30"/>
      <c r="HO1073" s="30"/>
      <c r="HP1073" s="30"/>
      <c r="HQ1073" s="30"/>
      <c r="HR1073" s="30"/>
      <c r="HS1073" s="30"/>
      <c r="HT1073" s="30"/>
      <c r="HU1073" s="30"/>
      <c r="HV1073" s="30"/>
      <c r="HW1073" s="30"/>
      <c r="HX1073" s="30"/>
      <c r="HY1073" s="30"/>
      <c r="HZ1073" s="30"/>
      <c r="IA1073" s="30"/>
      <c r="IB1073" s="30"/>
      <c r="IC1073" s="30"/>
      <c r="ID1073" s="30"/>
      <c r="IE1073" s="30"/>
      <c r="IF1073" s="30"/>
      <c r="IG1073" s="30"/>
      <c r="IH1073" s="30"/>
      <c r="II1073" s="30"/>
      <c r="IJ1073" s="30"/>
      <c r="IK1073" s="30"/>
      <c r="IL1073" s="30"/>
    </row>
    <row r="1074" spans="1:246" s="28" customFormat="1">
      <c r="A1074" s="30"/>
      <c r="B1074" s="92"/>
      <c r="C1074" s="30"/>
      <c r="D1074" s="30"/>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c r="CS1074" s="30"/>
      <c r="CT1074" s="30"/>
      <c r="CU1074" s="30"/>
      <c r="CV1074" s="30"/>
      <c r="CW1074" s="30"/>
      <c r="CX1074" s="30"/>
      <c r="CY1074" s="30"/>
      <c r="CZ1074" s="30"/>
      <c r="DA1074" s="30"/>
      <c r="DB1074" s="30"/>
      <c r="DC1074" s="30"/>
      <c r="DD1074" s="30"/>
      <c r="DE1074" s="30"/>
      <c r="DF1074" s="30"/>
      <c r="DG1074" s="30"/>
      <c r="DH1074" s="30"/>
      <c r="DI1074" s="30"/>
      <c r="DJ1074" s="30"/>
      <c r="DK1074" s="30"/>
      <c r="DL1074" s="30"/>
      <c r="DM1074" s="30"/>
      <c r="DN1074" s="30"/>
      <c r="DO1074" s="30"/>
      <c r="DP1074" s="30"/>
      <c r="DQ1074" s="30"/>
      <c r="DR1074" s="30"/>
      <c r="DS1074" s="30"/>
      <c r="DT1074" s="30"/>
      <c r="DU1074" s="30"/>
      <c r="DV1074" s="30"/>
      <c r="DW1074" s="30"/>
      <c r="DX1074" s="30"/>
      <c r="DY1074" s="30"/>
      <c r="DZ1074" s="30"/>
      <c r="EA1074" s="30"/>
      <c r="EB1074" s="30"/>
      <c r="EC1074" s="30"/>
      <c r="ED1074" s="30"/>
      <c r="EE1074" s="30"/>
      <c r="EF1074" s="30"/>
      <c r="EG1074" s="30"/>
      <c r="EH1074" s="30"/>
      <c r="EI1074" s="30"/>
      <c r="EJ1074" s="30"/>
      <c r="EK1074" s="30"/>
      <c r="EL1074" s="30"/>
      <c r="EM1074" s="30"/>
      <c r="EN1074" s="30"/>
      <c r="EO1074" s="30"/>
      <c r="EP1074" s="30"/>
      <c r="EQ1074" s="30"/>
      <c r="ER1074" s="30"/>
      <c r="ES1074" s="30"/>
      <c r="ET1074" s="30"/>
      <c r="EU1074" s="30"/>
      <c r="EV1074" s="30"/>
      <c r="EW1074" s="30"/>
      <c r="EX1074" s="30"/>
      <c r="EY1074" s="30"/>
      <c r="EZ1074" s="30"/>
      <c r="FA1074" s="30"/>
      <c r="FB1074" s="30"/>
      <c r="FC1074" s="30"/>
      <c r="FD1074" s="30"/>
      <c r="FE1074" s="30"/>
      <c r="FF1074" s="30"/>
      <c r="FG1074" s="30"/>
      <c r="FH1074" s="30"/>
      <c r="FI1074" s="30"/>
      <c r="FJ1074" s="30"/>
      <c r="FK1074" s="30"/>
      <c r="FL1074" s="30"/>
      <c r="FM1074" s="30"/>
      <c r="FN1074" s="30"/>
      <c r="FO1074" s="30"/>
      <c r="FP1074" s="30"/>
      <c r="FQ1074" s="30"/>
      <c r="FR1074" s="30"/>
      <c r="FS1074" s="30"/>
      <c r="FT1074" s="30"/>
      <c r="FU1074" s="30"/>
      <c r="FV1074" s="30"/>
      <c r="FW1074" s="30"/>
      <c r="FX1074" s="30"/>
      <c r="FY1074" s="30"/>
      <c r="FZ1074" s="30"/>
      <c r="GA1074" s="30"/>
      <c r="GB1074" s="30"/>
      <c r="GC1074" s="30"/>
      <c r="GD1074" s="30"/>
      <c r="GE1074" s="30"/>
      <c r="GF1074" s="30"/>
      <c r="GG1074" s="30"/>
      <c r="GH1074" s="30"/>
      <c r="GI1074" s="30"/>
      <c r="GJ1074" s="30"/>
      <c r="GK1074" s="30"/>
      <c r="GL1074" s="30"/>
      <c r="GM1074" s="30"/>
      <c r="GN1074" s="30"/>
      <c r="GO1074" s="30"/>
      <c r="GP1074" s="30"/>
      <c r="GQ1074" s="30"/>
      <c r="GR1074" s="30"/>
      <c r="GS1074" s="30"/>
      <c r="GT1074" s="30"/>
      <c r="GU1074" s="30"/>
      <c r="GV1074" s="30"/>
      <c r="GW1074" s="30"/>
      <c r="GX1074" s="30"/>
      <c r="GY1074" s="30"/>
      <c r="GZ1074" s="30"/>
      <c r="HA1074" s="30"/>
      <c r="HB1074" s="30"/>
      <c r="HC1074" s="30"/>
      <c r="HD1074" s="30"/>
      <c r="HE1074" s="30"/>
      <c r="HF1074" s="30"/>
      <c r="HG1074" s="30"/>
      <c r="HH1074" s="30"/>
      <c r="HI1074" s="30"/>
      <c r="HJ1074" s="30"/>
      <c r="HK1074" s="30"/>
      <c r="HL1074" s="30"/>
      <c r="HM1074" s="30"/>
      <c r="HN1074" s="30"/>
      <c r="HO1074" s="30"/>
      <c r="HP1074" s="30"/>
      <c r="HQ1074" s="30"/>
      <c r="HR1074" s="30"/>
      <c r="HS1074" s="30"/>
      <c r="HT1074" s="30"/>
      <c r="HU1074" s="30"/>
      <c r="HV1074" s="30"/>
      <c r="HW1074" s="30"/>
      <c r="HX1074" s="30"/>
      <c r="HY1074" s="30"/>
      <c r="HZ1074" s="30"/>
      <c r="IA1074" s="30"/>
      <c r="IB1074" s="30"/>
      <c r="IC1074" s="30"/>
      <c r="ID1074" s="30"/>
      <c r="IE1074" s="30"/>
      <c r="IF1074" s="30"/>
      <c r="IG1074" s="30"/>
      <c r="IH1074" s="30"/>
      <c r="II1074" s="30"/>
      <c r="IJ1074" s="30"/>
      <c r="IK1074" s="30"/>
      <c r="IL1074" s="30"/>
    </row>
    <row r="1075" spans="1:246" s="28" customFormat="1">
      <c r="A1075" s="30"/>
      <c r="B1075" s="92"/>
      <c r="C1075" s="30"/>
      <c r="D1075" s="30"/>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c r="CS1075" s="30"/>
      <c r="CT1075" s="30"/>
      <c r="CU1075" s="30"/>
      <c r="CV1075" s="30"/>
      <c r="CW1075" s="30"/>
      <c r="CX1075" s="30"/>
      <c r="CY1075" s="30"/>
      <c r="CZ1075" s="30"/>
      <c r="DA1075" s="30"/>
      <c r="DB1075" s="30"/>
      <c r="DC1075" s="30"/>
      <c r="DD1075" s="30"/>
      <c r="DE1075" s="30"/>
      <c r="DF1075" s="30"/>
      <c r="DG1075" s="30"/>
      <c r="DH1075" s="30"/>
      <c r="DI1075" s="30"/>
      <c r="DJ1075" s="30"/>
      <c r="DK1075" s="30"/>
      <c r="DL1075" s="30"/>
      <c r="DM1075" s="30"/>
      <c r="DN1075" s="30"/>
      <c r="DO1075" s="30"/>
      <c r="DP1075" s="30"/>
      <c r="DQ1075" s="30"/>
      <c r="DR1075" s="30"/>
      <c r="DS1075" s="30"/>
      <c r="DT1075" s="30"/>
      <c r="DU1075" s="30"/>
      <c r="DV1075" s="30"/>
      <c r="DW1075" s="30"/>
      <c r="DX1075" s="30"/>
      <c r="DY1075" s="30"/>
      <c r="DZ1075" s="30"/>
      <c r="EA1075" s="30"/>
      <c r="EB1075" s="30"/>
      <c r="EC1075" s="30"/>
      <c r="ED1075" s="30"/>
      <c r="EE1075" s="30"/>
      <c r="EF1075" s="30"/>
      <c r="EG1075" s="30"/>
      <c r="EH1075" s="30"/>
      <c r="EI1075" s="30"/>
      <c r="EJ1075" s="30"/>
      <c r="EK1075" s="30"/>
      <c r="EL1075" s="30"/>
      <c r="EM1075" s="30"/>
      <c r="EN1075" s="30"/>
      <c r="EO1075" s="30"/>
      <c r="EP1075" s="30"/>
      <c r="EQ1075" s="30"/>
      <c r="ER1075" s="30"/>
      <c r="ES1075" s="30"/>
      <c r="ET1075" s="30"/>
      <c r="EU1075" s="30"/>
      <c r="EV1075" s="30"/>
      <c r="EW1075" s="30"/>
      <c r="EX1075" s="30"/>
      <c r="EY1075" s="30"/>
      <c r="EZ1075" s="30"/>
      <c r="FA1075" s="30"/>
      <c r="FB1075" s="30"/>
      <c r="FC1075" s="30"/>
      <c r="FD1075" s="30"/>
      <c r="FE1075" s="30"/>
      <c r="FF1075" s="30"/>
      <c r="FG1075" s="30"/>
      <c r="FH1075" s="30"/>
      <c r="FI1075" s="30"/>
      <c r="FJ1075" s="30"/>
      <c r="FK1075" s="30"/>
      <c r="FL1075" s="30"/>
      <c r="FM1075" s="30"/>
      <c r="FN1075" s="30"/>
      <c r="FO1075" s="30"/>
      <c r="FP1075" s="30"/>
      <c r="FQ1075" s="30"/>
      <c r="FR1075" s="30"/>
      <c r="FS1075" s="30"/>
      <c r="FT1075" s="30"/>
      <c r="FU1075" s="30"/>
      <c r="FV1075" s="30"/>
      <c r="FW1075" s="30"/>
      <c r="FX1075" s="30"/>
      <c r="FY1075" s="30"/>
      <c r="FZ1075" s="30"/>
      <c r="GA1075" s="30"/>
      <c r="GB1075" s="30"/>
      <c r="GC1075" s="30"/>
      <c r="GD1075" s="30"/>
      <c r="GE1075" s="30"/>
      <c r="GF1075" s="30"/>
      <c r="GG1075" s="30"/>
      <c r="GH1075" s="30"/>
      <c r="GI1075" s="30"/>
      <c r="GJ1075" s="30"/>
      <c r="GK1075" s="30"/>
      <c r="GL1075" s="30"/>
      <c r="GM1075" s="30"/>
      <c r="GN1075" s="30"/>
      <c r="GO1075" s="30"/>
      <c r="GP1075" s="30"/>
      <c r="GQ1075" s="30"/>
      <c r="GR1075" s="30"/>
      <c r="GS1075" s="30"/>
      <c r="GT1075" s="30"/>
      <c r="GU1075" s="30"/>
      <c r="GV1075" s="30"/>
      <c r="GW1075" s="30"/>
      <c r="GX1075" s="30"/>
      <c r="GY1075" s="30"/>
      <c r="GZ1075" s="30"/>
      <c r="HA1075" s="30"/>
      <c r="HB1075" s="30"/>
      <c r="HC1075" s="30"/>
      <c r="HD1075" s="30"/>
      <c r="HE1075" s="30"/>
      <c r="HF1075" s="30"/>
      <c r="HG1075" s="30"/>
      <c r="HH1075" s="30"/>
      <c r="HI1075" s="30"/>
      <c r="HJ1075" s="30"/>
      <c r="HK1075" s="30"/>
      <c r="HL1075" s="30"/>
      <c r="HM1075" s="30"/>
      <c r="HN1075" s="30"/>
      <c r="HO1075" s="30"/>
      <c r="HP1075" s="30"/>
      <c r="HQ1075" s="30"/>
      <c r="HR1075" s="30"/>
      <c r="HS1075" s="30"/>
      <c r="HT1075" s="30"/>
      <c r="HU1075" s="30"/>
      <c r="HV1075" s="30"/>
      <c r="HW1075" s="30"/>
      <c r="HX1075" s="30"/>
      <c r="HY1075" s="30"/>
      <c r="HZ1075" s="30"/>
      <c r="IA1075" s="30"/>
      <c r="IB1075" s="30"/>
      <c r="IC1075" s="30"/>
      <c r="ID1075" s="30"/>
      <c r="IE1075" s="30"/>
      <c r="IF1075" s="30"/>
      <c r="IG1075" s="30"/>
      <c r="IH1075" s="30"/>
      <c r="II1075" s="30"/>
      <c r="IJ1075" s="30"/>
      <c r="IK1075" s="30"/>
      <c r="IL1075" s="30"/>
    </row>
    <row r="1076" spans="1:246" s="28" customFormat="1">
      <c r="A1076" s="30"/>
      <c r="B1076" s="92"/>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c r="CS1076" s="30"/>
      <c r="CT1076" s="30"/>
      <c r="CU1076" s="30"/>
      <c r="CV1076" s="30"/>
      <c r="CW1076" s="30"/>
      <c r="CX1076" s="30"/>
      <c r="CY1076" s="30"/>
      <c r="CZ1076" s="30"/>
      <c r="DA1076" s="30"/>
      <c r="DB1076" s="30"/>
      <c r="DC1076" s="30"/>
      <c r="DD1076" s="30"/>
      <c r="DE1076" s="30"/>
      <c r="DF1076" s="30"/>
      <c r="DG1076" s="30"/>
      <c r="DH1076" s="30"/>
      <c r="DI1076" s="30"/>
      <c r="DJ1076" s="30"/>
      <c r="DK1076" s="30"/>
      <c r="DL1076" s="30"/>
      <c r="DM1076" s="30"/>
      <c r="DN1076" s="30"/>
      <c r="DO1076" s="30"/>
      <c r="DP1076" s="30"/>
      <c r="DQ1076" s="30"/>
      <c r="DR1076" s="30"/>
      <c r="DS1076" s="30"/>
      <c r="DT1076" s="30"/>
      <c r="DU1076" s="30"/>
      <c r="DV1076" s="30"/>
      <c r="DW1076" s="30"/>
      <c r="DX1076" s="30"/>
      <c r="DY1076" s="30"/>
      <c r="DZ1076" s="30"/>
      <c r="EA1076" s="30"/>
      <c r="EB1076" s="30"/>
      <c r="EC1076" s="30"/>
      <c r="ED1076" s="30"/>
      <c r="EE1076" s="30"/>
      <c r="EF1076" s="30"/>
      <c r="EG1076" s="30"/>
      <c r="EH1076" s="30"/>
      <c r="EI1076" s="30"/>
      <c r="EJ1076" s="30"/>
      <c r="EK1076" s="30"/>
      <c r="EL1076" s="30"/>
      <c r="EM1076" s="30"/>
      <c r="EN1076" s="30"/>
      <c r="EO1076" s="30"/>
      <c r="EP1076" s="30"/>
      <c r="EQ1076" s="30"/>
      <c r="ER1076" s="30"/>
      <c r="ES1076" s="30"/>
      <c r="ET1076" s="30"/>
      <c r="EU1076" s="30"/>
      <c r="EV1076" s="30"/>
      <c r="EW1076" s="30"/>
      <c r="EX1076" s="30"/>
      <c r="EY1076" s="30"/>
      <c r="EZ1076" s="30"/>
      <c r="FA1076" s="30"/>
      <c r="FB1076" s="30"/>
      <c r="FC1076" s="30"/>
      <c r="FD1076" s="30"/>
      <c r="FE1076" s="30"/>
      <c r="FF1076" s="30"/>
      <c r="FG1076" s="30"/>
      <c r="FH1076" s="30"/>
      <c r="FI1076" s="30"/>
      <c r="FJ1076" s="30"/>
      <c r="FK1076" s="30"/>
      <c r="FL1076" s="30"/>
      <c r="FM1076" s="30"/>
      <c r="FN1076" s="30"/>
      <c r="FO1076" s="30"/>
      <c r="FP1076" s="30"/>
      <c r="FQ1076" s="30"/>
      <c r="FR1076" s="30"/>
      <c r="FS1076" s="30"/>
      <c r="FT1076" s="30"/>
      <c r="FU1076" s="30"/>
      <c r="FV1076" s="30"/>
      <c r="FW1076" s="30"/>
      <c r="FX1076" s="30"/>
      <c r="FY1076" s="30"/>
      <c r="FZ1076" s="30"/>
      <c r="GA1076" s="30"/>
      <c r="GB1076" s="30"/>
      <c r="GC1076" s="30"/>
      <c r="GD1076" s="30"/>
      <c r="GE1076" s="30"/>
      <c r="GF1076" s="30"/>
      <c r="GG1076" s="30"/>
      <c r="GH1076" s="30"/>
      <c r="GI1076" s="30"/>
      <c r="GJ1076" s="30"/>
      <c r="GK1076" s="30"/>
      <c r="GL1076" s="30"/>
      <c r="GM1076" s="30"/>
      <c r="GN1076" s="30"/>
      <c r="GO1076" s="30"/>
      <c r="GP1076" s="30"/>
      <c r="GQ1076" s="30"/>
      <c r="GR1076" s="30"/>
      <c r="GS1076" s="30"/>
      <c r="GT1076" s="30"/>
      <c r="GU1076" s="30"/>
      <c r="GV1076" s="30"/>
      <c r="GW1076" s="30"/>
      <c r="GX1076" s="30"/>
      <c r="GY1076" s="30"/>
      <c r="GZ1076" s="30"/>
      <c r="HA1076" s="30"/>
      <c r="HB1076" s="30"/>
      <c r="HC1076" s="30"/>
      <c r="HD1076" s="30"/>
      <c r="HE1076" s="30"/>
      <c r="HF1076" s="30"/>
      <c r="HG1076" s="30"/>
      <c r="HH1076" s="30"/>
      <c r="HI1076" s="30"/>
      <c r="HJ1076" s="30"/>
      <c r="HK1076" s="30"/>
      <c r="HL1076" s="30"/>
      <c r="HM1076" s="30"/>
      <c r="HN1076" s="30"/>
      <c r="HO1076" s="30"/>
      <c r="HP1076" s="30"/>
      <c r="HQ1076" s="30"/>
      <c r="HR1076" s="30"/>
      <c r="HS1076" s="30"/>
      <c r="HT1076" s="30"/>
      <c r="HU1076" s="30"/>
      <c r="HV1076" s="30"/>
      <c r="HW1076" s="30"/>
      <c r="HX1076" s="30"/>
      <c r="HY1076" s="30"/>
      <c r="HZ1076" s="30"/>
      <c r="IA1076" s="30"/>
      <c r="IB1076" s="30"/>
      <c r="IC1076" s="30"/>
      <c r="ID1076" s="30"/>
      <c r="IE1076" s="30"/>
      <c r="IF1076" s="30"/>
      <c r="IG1076" s="30"/>
      <c r="IH1076" s="30"/>
      <c r="II1076" s="30"/>
      <c r="IJ1076" s="30"/>
      <c r="IK1076" s="30"/>
      <c r="IL1076" s="30"/>
    </row>
    <row r="1077" spans="1:246" s="28" customFormat="1">
      <c r="A1077" s="30"/>
      <c r="B1077" s="92"/>
      <c r="C1077" s="30"/>
      <c r="D1077" s="30"/>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c r="CS1077" s="30"/>
      <c r="CT1077" s="30"/>
      <c r="CU1077" s="30"/>
      <c r="CV1077" s="30"/>
      <c r="CW1077" s="30"/>
      <c r="CX1077" s="30"/>
      <c r="CY1077" s="30"/>
      <c r="CZ1077" s="30"/>
      <c r="DA1077" s="30"/>
      <c r="DB1077" s="30"/>
      <c r="DC1077" s="30"/>
      <c r="DD1077" s="30"/>
      <c r="DE1077" s="30"/>
      <c r="DF1077" s="30"/>
      <c r="DG1077" s="30"/>
      <c r="DH1077" s="30"/>
      <c r="DI1077" s="30"/>
      <c r="DJ1077" s="30"/>
      <c r="DK1077" s="30"/>
      <c r="DL1077" s="30"/>
      <c r="DM1077" s="30"/>
      <c r="DN1077" s="30"/>
      <c r="DO1077" s="30"/>
      <c r="DP1077" s="30"/>
      <c r="DQ1077" s="30"/>
      <c r="DR1077" s="30"/>
      <c r="DS1077" s="30"/>
      <c r="DT1077" s="30"/>
      <c r="DU1077" s="30"/>
      <c r="DV1077" s="30"/>
      <c r="DW1077" s="30"/>
      <c r="DX1077" s="30"/>
      <c r="DY1077" s="30"/>
      <c r="DZ1077" s="30"/>
      <c r="EA1077" s="30"/>
      <c r="EB1077" s="30"/>
      <c r="EC1077" s="30"/>
      <c r="ED1077" s="30"/>
      <c r="EE1077" s="30"/>
      <c r="EF1077" s="30"/>
      <c r="EG1077" s="30"/>
      <c r="EH1077" s="30"/>
      <c r="EI1077" s="30"/>
      <c r="EJ1077" s="30"/>
      <c r="EK1077" s="30"/>
      <c r="EL1077" s="30"/>
      <c r="EM1077" s="30"/>
      <c r="EN1077" s="30"/>
      <c r="EO1077" s="30"/>
      <c r="EP1077" s="30"/>
      <c r="EQ1077" s="30"/>
      <c r="ER1077" s="30"/>
      <c r="ES1077" s="30"/>
      <c r="ET1077" s="30"/>
      <c r="EU1077" s="30"/>
      <c r="EV1077" s="30"/>
      <c r="EW1077" s="30"/>
      <c r="EX1077" s="30"/>
      <c r="EY1077" s="30"/>
      <c r="EZ1077" s="30"/>
      <c r="FA1077" s="30"/>
      <c r="FB1077" s="30"/>
      <c r="FC1077" s="30"/>
      <c r="FD1077" s="30"/>
      <c r="FE1077" s="30"/>
      <c r="FF1077" s="30"/>
      <c r="FG1077" s="30"/>
      <c r="FH1077" s="30"/>
      <c r="FI1077" s="30"/>
      <c r="FJ1077" s="30"/>
      <c r="FK1077" s="30"/>
      <c r="FL1077" s="30"/>
      <c r="FM1077" s="30"/>
      <c r="FN1077" s="30"/>
      <c r="FO1077" s="30"/>
      <c r="FP1077" s="30"/>
      <c r="FQ1077" s="30"/>
      <c r="FR1077" s="30"/>
      <c r="FS1077" s="30"/>
      <c r="FT1077" s="30"/>
      <c r="FU1077" s="30"/>
      <c r="FV1077" s="30"/>
      <c r="FW1077" s="30"/>
      <c r="FX1077" s="30"/>
      <c r="FY1077" s="30"/>
      <c r="FZ1077" s="30"/>
      <c r="GA1077" s="30"/>
      <c r="GB1077" s="30"/>
      <c r="GC1077" s="30"/>
      <c r="GD1077" s="30"/>
      <c r="GE1077" s="30"/>
      <c r="GF1077" s="30"/>
      <c r="GG1077" s="30"/>
      <c r="GH1077" s="30"/>
      <c r="GI1077" s="30"/>
      <c r="GJ1077" s="30"/>
      <c r="GK1077" s="30"/>
      <c r="GL1077" s="30"/>
      <c r="GM1077" s="30"/>
      <c r="GN1077" s="30"/>
      <c r="GO1077" s="30"/>
      <c r="GP1077" s="30"/>
      <c r="GQ1077" s="30"/>
      <c r="GR1077" s="30"/>
      <c r="GS1077" s="30"/>
      <c r="GT1077" s="30"/>
      <c r="GU1077" s="30"/>
      <c r="GV1077" s="30"/>
      <c r="GW1077" s="30"/>
      <c r="GX1077" s="30"/>
      <c r="GY1077" s="30"/>
      <c r="GZ1077" s="30"/>
      <c r="HA1077" s="30"/>
      <c r="HB1077" s="30"/>
      <c r="HC1077" s="30"/>
      <c r="HD1077" s="30"/>
      <c r="HE1077" s="30"/>
      <c r="HF1077" s="30"/>
      <c r="HG1077" s="30"/>
      <c r="HH1077" s="30"/>
      <c r="HI1077" s="30"/>
      <c r="HJ1077" s="30"/>
      <c r="HK1077" s="30"/>
      <c r="HL1077" s="30"/>
      <c r="HM1077" s="30"/>
      <c r="HN1077" s="30"/>
      <c r="HO1077" s="30"/>
      <c r="HP1077" s="30"/>
      <c r="HQ1077" s="30"/>
      <c r="HR1077" s="30"/>
      <c r="HS1077" s="30"/>
      <c r="HT1077" s="30"/>
      <c r="HU1077" s="30"/>
      <c r="HV1077" s="30"/>
      <c r="HW1077" s="30"/>
      <c r="HX1077" s="30"/>
      <c r="HY1077" s="30"/>
      <c r="HZ1077" s="30"/>
      <c r="IA1077" s="30"/>
      <c r="IB1077" s="30"/>
      <c r="IC1077" s="30"/>
      <c r="ID1077" s="30"/>
      <c r="IE1077" s="30"/>
      <c r="IF1077" s="30"/>
      <c r="IG1077" s="30"/>
      <c r="IH1077" s="30"/>
      <c r="II1077" s="30"/>
      <c r="IJ1077" s="30"/>
      <c r="IK1077" s="30"/>
      <c r="IL1077" s="30"/>
    </row>
    <row r="1078" spans="1:246" s="28" customFormat="1">
      <c r="A1078" s="30"/>
      <c r="B1078" s="92"/>
      <c r="C1078" s="30"/>
      <c r="D1078" s="30"/>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c r="CS1078" s="30"/>
      <c r="CT1078" s="30"/>
      <c r="CU1078" s="30"/>
      <c r="CV1078" s="30"/>
      <c r="CW1078" s="30"/>
      <c r="CX1078" s="30"/>
      <c r="CY1078" s="30"/>
      <c r="CZ1078" s="30"/>
      <c r="DA1078" s="30"/>
      <c r="DB1078" s="30"/>
      <c r="DC1078" s="30"/>
      <c r="DD1078" s="30"/>
      <c r="DE1078" s="30"/>
      <c r="DF1078" s="30"/>
      <c r="DG1078" s="30"/>
      <c r="DH1078" s="30"/>
      <c r="DI1078" s="30"/>
      <c r="DJ1078" s="30"/>
      <c r="DK1078" s="30"/>
      <c r="DL1078" s="30"/>
      <c r="DM1078" s="30"/>
      <c r="DN1078" s="30"/>
      <c r="DO1078" s="30"/>
      <c r="DP1078" s="30"/>
      <c r="DQ1078" s="30"/>
      <c r="DR1078" s="30"/>
      <c r="DS1078" s="30"/>
      <c r="DT1078" s="30"/>
      <c r="DU1078" s="30"/>
      <c r="DV1078" s="30"/>
      <c r="DW1078" s="30"/>
      <c r="DX1078" s="30"/>
      <c r="DY1078" s="30"/>
      <c r="DZ1078" s="30"/>
      <c r="EA1078" s="30"/>
      <c r="EB1078" s="30"/>
      <c r="EC1078" s="30"/>
      <c r="ED1078" s="30"/>
      <c r="EE1078" s="30"/>
      <c r="EF1078" s="30"/>
      <c r="EG1078" s="30"/>
      <c r="EH1078" s="30"/>
      <c r="EI1078" s="30"/>
      <c r="EJ1078" s="30"/>
      <c r="EK1078" s="30"/>
      <c r="EL1078" s="30"/>
      <c r="EM1078" s="30"/>
      <c r="EN1078" s="30"/>
      <c r="EO1078" s="30"/>
      <c r="EP1078" s="30"/>
      <c r="EQ1078" s="30"/>
      <c r="ER1078" s="30"/>
      <c r="ES1078" s="30"/>
      <c r="ET1078" s="30"/>
      <c r="EU1078" s="30"/>
      <c r="EV1078" s="30"/>
      <c r="EW1078" s="30"/>
      <c r="EX1078" s="30"/>
      <c r="EY1078" s="30"/>
      <c r="EZ1078" s="30"/>
      <c r="FA1078" s="30"/>
      <c r="FB1078" s="30"/>
      <c r="FC1078" s="30"/>
      <c r="FD1078" s="30"/>
      <c r="FE1078" s="30"/>
      <c r="FF1078" s="30"/>
      <c r="FG1078" s="30"/>
      <c r="FH1078" s="30"/>
      <c r="FI1078" s="30"/>
      <c r="FJ1078" s="30"/>
      <c r="FK1078" s="30"/>
      <c r="FL1078" s="30"/>
      <c r="FM1078" s="30"/>
      <c r="FN1078" s="30"/>
      <c r="FO1078" s="30"/>
      <c r="FP1078" s="30"/>
      <c r="FQ1078" s="30"/>
      <c r="FR1078" s="30"/>
      <c r="FS1078" s="30"/>
      <c r="FT1078" s="30"/>
      <c r="FU1078" s="30"/>
      <c r="FV1078" s="30"/>
      <c r="FW1078" s="30"/>
      <c r="FX1078" s="30"/>
      <c r="FY1078" s="30"/>
      <c r="FZ1078" s="30"/>
      <c r="GA1078" s="30"/>
      <c r="GB1078" s="30"/>
      <c r="GC1078" s="30"/>
      <c r="GD1078" s="30"/>
      <c r="GE1078" s="30"/>
      <c r="GF1078" s="30"/>
      <c r="GG1078" s="30"/>
      <c r="GH1078" s="30"/>
      <c r="GI1078" s="30"/>
      <c r="GJ1078" s="30"/>
      <c r="GK1078" s="30"/>
      <c r="GL1078" s="30"/>
      <c r="GM1078" s="30"/>
      <c r="GN1078" s="30"/>
      <c r="GO1078" s="30"/>
      <c r="GP1078" s="30"/>
      <c r="GQ1078" s="30"/>
      <c r="GR1078" s="30"/>
      <c r="GS1078" s="30"/>
      <c r="GT1078" s="30"/>
      <c r="GU1078" s="30"/>
      <c r="GV1078" s="30"/>
      <c r="GW1078" s="30"/>
      <c r="GX1078" s="30"/>
      <c r="GY1078" s="30"/>
      <c r="GZ1078" s="30"/>
      <c r="HA1078" s="30"/>
      <c r="HB1078" s="30"/>
      <c r="HC1078" s="30"/>
      <c r="HD1078" s="30"/>
      <c r="HE1078" s="30"/>
      <c r="HF1078" s="30"/>
      <c r="HG1078" s="30"/>
      <c r="HH1078" s="30"/>
      <c r="HI1078" s="30"/>
      <c r="HJ1078" s="30"/>
      <c r="HK1078" s="30"/>
      <c r="HL1078" s="30"/>
      <c r="HM1078" s="30"/>
      <c r="HN1078" s="30"/>
      <c r="HO1078" s="30"/>
      <c r="HP1078" s="30"/>
      <c r="HQ1078" s="30"/>
      <c r="HR1078" s="30"/>
      <c r="HS1078" s="30"/>
      <c r="HT1078" s="30"/>
      <c r="HU1078" s="30"/>
      <c r="HV1078" s="30"/>
      <c r="HW1078" s="30"/>
      <c r="HX1078" s="30"/>
      <c r="HY1078" s="30"/>
      <c r="HZ1078" s="30"/>
      <c r="IA1078" s="30"/>
      <c r="IB1078" s="30"/>
      <c r="IC1078" s="30"/>
      <c r="ID1078" s="30"/>
      <c r="IE1078" s="30"/>
      <c r="IF1078" s="30"/>
      <c r="IG1078" s="30"/>
      <c r="IH1078" s="30"/>
      <c r="II1078" s="30"/>
      <c r="IJ1078" s="30"/>
      <c r="IK1078" s="30"/>
      <c r="IL1078" s="30"/>
    </row>
    <row r="1079" spans="1:246" s="28" customFormat="1">
      <c r="A1079" s="30"/>
      <c r="B1079" s="92"/>
      <c r="C1079" s="30"/>
      <c r="D1079" s="30"/>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c r="CS1079" s="30"/>
      <c r="CT1079" s="30"/>
      <c r="CU1079" s="30"/>
      <c r="CV1079" s="30"/>
      <c r="CW1079" s="30"/>
      <c r="CX1079" s="30"/>
      <c r="CY1079" s="30"/>
      <c r="CZ1079" s="30"/>
      <c r="DA1079" s="30"/>
      <c r="DB1079" s="30"/>
      <c r="DC1079" s="30"/>
      <c r="DD1079" s="30"/>
      <c r="DE1079" s="30"/>
      <c r="DF1079" s="30"/>
      <c r="DG1079" s="30"/>
      <c r="DH1079" s="30"/>
      <c r="DI1079" s="30"/>
      <c r="DJ1079" s="30"/>
      <c r="DK1079" s="30"/>
      <c r="DL1079" s="30"/>
      <c r="DM1079" s="30"/>
      <c r="DN1079" s="30"/>
      <c r="DO1079" s="30"/>
      <c r="DP1079" s="30"/>
      <c r="DQ1079" s="30"/>
      <c r="DR1079" s="30"/>
      <c r="DS1079" s="30"/>
      <c r="DT1079" s="30"/>
      <c r="DU1079" s="30"/>
      <c r="DV1079" s="30"/>
      <c r="DW1079" s="30"/>
      <c r="DX1079" s="30"/>
      <c r="DY1079" s="30"/>
      <c r="DZ1079" s="30"/>
      <c r="EA1079" s="30"/>
      <c r="EB1079" s="30"/>
      <c r="EC1079" s="30"/>
      <c r="ED1079" s="30"/>
      <c r="EE1079" s="30"/>
      <c r="EF1079" s="30"/>
      <c r="EG1079" s="30"/>
      <c r="EH1079" s="30"/>
      <c r="EI1079" s="30"/>
      <c r="EJ1079" s="30"/>
      <c r="EK1079" s="30"/>
      <c r="EL1079" s="30"/>
      <c r="EM1079" s="30"/>
      <c r="EN1079" s="30"/>
      <c r="EO1079" s="30"/>
      <c r="EP1079" s="30"/>
      <c r="EQ1079" s="30"/>
      <c r="ER1079" s="30"/>
      <c r="ES1079" s="30"/>
      <c r="ET1079" s="30"/>
      <c r="EU1079" s="30"/>
      <c r="EV1079" s="30"/>
      <c r="EW1079" s="30"/>
      <c r="EX1079" s="30"/>
      <c r="EY1079" s="30"/>
      <c r="EZ1079" s="30"/>
      <c r="FA1079" s="30"/>
      <c r="FB1079" s="30"/>
      <c r="FC1079" s="30"/>
      <c r="FD1079" s="30"/>
      <c r="FE1079" s="30"/>
      <c r="FF1079" s="30"/>
      <c r="FG1079" s="30"/>
      <c r="FH1079" s="30"/>
      <c r="FI1079" s="30"/>
      <c r="FJ1079" s="30"/>
      <c r="FK1079" s="30"/>
      <c r="FL1079" s="30"/>
      <c r="FM1079" s="30"/>
      <c r="FN1079" s="30"/>
      <c r="FO1079" s="30"/>
      <c r="FP1079" s="30"/>
      <c r="FQ1079" s="30"/>
      <c r="FR1079" s="30"/>
      <c r="FS1079" s="30"/>
      <c r="FT1079" s="30"/>
      <c r="FU1079" s="30"/>
      <c r="FV1079" s="30"/>
      <c r="FW1079" s="30"/>
      <c r="FX1079" s="30"/>
      <c r="FY1079" s="30"/>
      <c r="FZ1079" s="30"/>
      <c r="GA1079" s="30"/>
      <c r="GB1079" s="30"/>
      <c r="GC1079" s="30"/>
      <c r="GD1079" s="30"/>
      <c r="GE1079" s="30"/>
      <c r="GF1079" s="30"/>
      <c r="GG1079" s="30"/>
      <c r="GH1079" s="30"/>
      <c r="GI1079" s="30"/>
      <c r="GJ1079" s="30"/>
      <c r="GK1079" s="30"/>
      <c r="GL1079" s="30"/>
      <c r="GM1079" s="30"/>
      <c r="GN1079" s="30"/>
      <c r="GO1079" s="30"/>
      <c r="GP1079" s="30"/>
      <c r="GQ1079" s="30"/>
      <c r="GR1079" s="30"/>
      <c r="GS1079" s="30"/>
      <c r="GT1079" s="30"/>
      <c r="GU1079" s="30"/>
      <c r="GV1079" s="30"/>
      <c r="GW1079" s="30"/>
      <c r="GX1079" s="30"/>
      <c r="GY1079" s="30"/>
      <c r="GZ1079" s="30"/>
      <c r="HA1079" s="30"/>
      <c r="HB1079" s="30"/>
      <c r="HC1079" s="30"/>
      <c r="HD1079" s="30"/>
      <c r="HE1079" s="30"/>
      <c r="HF1079" s="30"/>
      <c r="HG1079" s="30"/>
      <c r="HH1079" s="30"/>
      <c r="HI1079" s="30"/>
      <c r="HJ1079" s="30"/>
      <c r="HK1079" s="30"/>
      <c r="HL1079" s="30"/>
      <c r="HM1079" s="30"/>
      <c r="HN1079" s="30"/>
      <c r="HO1079" s="30"/>
      <c r="HP1079" s="30"/>
      <c r="HQ1079" s="30"/>
      <c r="HR1079" s="30"/>
      <c r="HS1079" s="30"/>
      <c r="HT1079" s="30"/>
      <c r="HU1079" s="30"/>
      <c r="HV1079" s="30"/>
      <c r="HW1079" s="30"/>
      <c r="HX1079" s="30"/>
      <c r="HY1079" s="30"/>
      <c r="HZ1079" s="30"/>
      <c r="IA1079" s="30"/>
      <c r="IB1079" s="30"/>
      <c r="IC1079" s="30"/>
      <c r="ID1079" s="30"/>
      <c r="IE1079" s="30"/>
      <c r="IF1079" s="30"/>
      <c r="IG1079" s="30"/>
      <c r="IH1079" s="30"/>
      <c r="II1079" s="30"/>
      <c r="IJ1079" s="30"/>
      <c r="IK1079" s="30"/>
      <c r="IL1079" s="30"/>
    </row>
    <row r="1080" spans="1:246" s="28" customFormat="1">
      <c r="A1080" s="30"/>
      <c r="B1080" s="92"/>
      <c r="C1080" s="30"/>
      <c r="D1080" s="30"/>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c r="CS1080" s="30"/>
      <c r="CT1080" s="30"/>
      <c r="CU1080" s="30"/>
      <c r="CV1080" s="30"/>
      <c r="CW1080" s="30"/>
      <c r="CX1080" s="30"/>
      <c r="CY1080" s="30"/>
      <c r="CZ1080" s="30"/>
      <c r="DA1080" s="30"/>
      <c r="DB1080" s="30"/>
      <c r="DC1080" s="30"/>
      <c r="DD1080" s="30"/>
      <c r="DE1080" s="30"/>
      <c r="DF1080" s="30"/>
      <c r="DG1080" s="30"/>
      <c r="DH1080" s="30"/>
      <c r="DI1080" s="30"/>
      <c r="DJ1080" s="30"/>
      <c r="DK1080" s="30"/>
      <c r="DL1080" s="30"/>
      <c r="DM1080" s="30"/>
      <c r="DN1080" s="30"/>
      <c r="DO1080" s="30"/>
      <c r="DP1080" s="30"/>
      <c r="DQ1080" s="30"/>
      <c r="DR1080" s="30"/>
      <c r="DS1080" s="30"/>
      <c r="DT1080" s="30"/>
      <c r="DU1080" s="30"/>
      <c r="DV1080" s="30"/>
      <c r="DW1080" s="30"/>
      <c r="DX1080" s="30"/>
      <c r="DY1080" s="30"/>
      <c r="DZ1080" s="30"/>
      <c r="EA1080" s="30"/>
      <c r="EB1080" s="30"/>
      <c r="EC1080" s="30"/>
      <c r="ED1080" s="30"/>
      <c r="EE1080" s="30"/>
      <c r="EF1080" s="30"/>
      <c r="EG1080" s="30"/>
      <c r="EH1080" s="30"/>
      <c r="EI1080" s="30"/>
      <c r="EJ1080" s="30"/>
      <c r="EK1080" s="30"/>
      <c r="EL1080" s="30"/>
      <c r="EM1080" s="30"/>
      <c r="EN1080" s="30"/>
      <c r="EO1080" s="30"/>
      <c r="EP1080" s="30"/>
      <c r="EQ1080" s="30"/>
      <c r="ER1080" s="30"/>
      <c r="ES1080" s="30"/>
      <c r="ET1080" s="30"/>
      <c r="EU1080" s="30"/>
      <c r="EV1080" s="30"/>
      <c r="EW1080" s="30"/>
      <c r="EX1080" s="30"/>
      <c r="EY1080" s="30"/>
      <c r="EZ1080" s="30"/>
      <c r="FA1080" s="30"/>
      <c r="FB1080" s="30"/>
      <c r="FC1080" s="30"/>
      <c r="FD1080" s="30"/>
      <c r="FE1080" s="30"/>
      <c r="FF1080" s="30"/>
      <c r="FG1080" s="30"/>
      <c r="FH1080" s="30"/>
      <c r="FI1080" s="30"/>
      <c r="FJ1080" s="30"/>
      <c r="FK1080" s="30"/>
      <c r="FL1080" s="30"/>
      <c r="FM1080" s="30"/>
      <c r="FN1080" s="30"/>
      <c r="FO1080" s="30"/>
      <c r="FP1080" s="30"/>
      <c r="FQ1080" s="30"/>
      <c r="FR1080" s="30"/>
      <c r="FS1080" s="30"/>
      <c r="FT1080" s="30"/>
      <c r="FU1080" s="30"/>
      <c r="FV1080" s="30"/>
      <c r="FW1080" s="30"/>
      <c r="FX1080" s="30"/>
      <c r="FY1080" s="30"/>
      <c r="FZ1080" s="30"/>
      <c r="GA1080" s="30"/>
      <c r="GB1080" s="30"/>
      <c r="GC1080" s="30"/>
      <c r="GD1080" s="30"/>
      <c r="GE1080" s="30"/>
      <c r="GF1080" s="30"/>
      <c r="GG1080" s="30"/>
      <c r="GH1080" s="30"/>
      <c r="GI1080" s="30"/>
      <c r="GJ1080" s="30"/>
      <c r="GK1080" s="30"/>
      <c r="GL1080" s="30"/>
      <c r="GM1080" s="30"/>
      <c r="GN1080" s="30"/>
      <c r="GO1080" s="30"/>
      <c r="GP1080" s="30"/>
      <c r="GQ1080" s="30"/>
      <c r="GR1080" s="30"/>
      <c r="GS1080" s="30"/>
      <c r="GT1080" s="30"/>
      <c r="GU1080" s="30"/>
      <c r="GV1080" s="30"/>
      <c r="GW1080" s="30"/>
      <c r="GX1080" s="30"/>
      <c r="GY1080" s="30"/>
      <c r="GZ1080" s="30"/>
      <c r="HA1080" s="30"/>
      <c r="HB1080" s="30"/>
      <c r="HC1080" s="30"/>
      <c r="HD1080" s="30"/>
      <c r="HE1080" s="30"/>
      <c r="HF1080" s="30"/>
      <c r="HG1080" s="30"/>
      <c r="HH1080" s="30"/>
      <c r="HI1080" s="30"/>
      <c r="HJ1080" s="30"/>
      <c r="HK1080" s="30"/>
      <c r="HL1080" s="30"/>
      <c r="HM1080" s="30"/>
      <c r="HN1080" s="30"/>
      <c r="HO1080" s="30"/>
      <c r="HP1080" s="30"/>
      <c r="HQ1080" s="30"/>
      <c r="HR1080" s="30"/>
      <c r="HS1080" s="30"/>
      <c r="HT1080" s="30"/>
      <c r="HU1080" s="30"/>
      <c r="HV1080" s="30"/>
      <c r="HW1080" s="30"/>
      <c r="HX1080" s="30"/>
      <c r="HY1080" s="30"/>
      <c r="HZ1080" s="30"/>
      <c r="IA1080" s="30"/>
      <c r="IB1080" s="30"/>
      <c r="IC1080" s="30"/>
      <c r="ID1080" s="30"/>
      <c r="IE1080" s="30"/>
      <c r="IF1080" s="30"/>
      <c r="IG1080" s="30"/>
      <c r="IH1080" s="30"/>
      <c r="II1080" s="30"/>
      <c r="IJ1080" s="30"/>
      <c r="IK1080" s="30"/>
      <c r="IL1080" s="30"/>
    </row>
    <row r="1081" spans="1:246" s="28" customFormat="1">
      <c r="A1081" s="30"/>
      <c r="B1081" s="92"/>
      <c r="C1081" s="30"/>
      <c r="D1081" s="30"/>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c r="CS1081" s="30"/>
      <c r="CT1081" s="30"/>
      <c r="CU1081" s="30"/>
      <c r="CV1081" s="30"/>
      <c r="CW1081" s="30"/>
      <c r="CX1081" s="30"/>
      <c r="CY1081" s="30"/>
      <c r="CZ1081" s="30"/>
      <c r="DA1081" s="30"/>
      <c r="DB1081" s="30"/>
      <c r="DC1081" s="30"/>
      <c r="DD1081" s="30"/>
      <c r="DE1081" s="30"/>
      <c r="DF1081" s="30"/>
      <c r="DG1081" s="30"/>
      <c r="DH1081" s="30"/>
      <c r="DI1081" s="30"/>
      <c r="DJ1081" s="30"/>
      <c r="DK1081" s="30"/>
      <c r="DL1081" s="30"/>
      <c r="DM1081" s="30"/>
      <c r="DN1081" s="30"/>
      <c r="DO1081" s="30"/>
      <c r="DP1081" s="30"/>
      <c r="DQ1081" s="30"/>
      <c r="DR1081" s="30"/>
      <c r="DS1081" s="30"/>
      <c r="DT1081" s="30"/>
      <c r="DU1081" s="30"/>
      <c r="DV1081" s="30"/>
      <c r="DW1081" s="30"/>
      <c r="DX1081" s="30"/>
      <c r="DY1081" s="30"/>
      <c r="DZ1081" s="30"/>
      <c r="EA1081" s="30"/>
      <c r="EB1081" s="30"/>
      <c r="EC1081" s="30"/>
      <c r="ED1081" s="30"/>
      <c r="EE1081" s="30"/>
      <c r="EF1081" s="30"/>
      <c r="EG1081" s="30"/>
      <c r="EH1081" s="30"/>
      <c r="EI1081" s="30"/>
      <c r="EJ1081" s="30"/>
      <c r="EK1081" s="30"/>
      <c r="EL1081" s="30"/>
      <c r="EM1081" s="30"/>
      <c r="EN1081" s="30"/>
      <c r="EO1081" s="30"/>
      <c r="EP1081" s="30"/>
      <c r="EQ1081" s="30"/>
      <c r="ER1081" s="30"/>
      <c r="ES1081" s="30"/>
      <c r="ET1081" s="30"/>
      <c r="EU1081" s="30"/>
      <c r="EV1081" s="30"/>
      <c r="EW1081" s="30"/>
      <c r="EX1081" s="30"/>
      <c r="EY1081" s="30"/>
      <c r="EZ1081" s="30"/>
      <c r="FA1081" s="30"/>
      <c r="FB1081" s="30"/>
      <c r="FC1081" s="30"/>
      <c r="FD1081" s="30"/>
      <c r="FE1081" s="30"/>
      <c r="FF1081" s="30"/>
      <c r="FG1081" s="30"/>
      <c r="FH1081" s="30"/>
      <c r="FI1081" s="30"/>
      <c r="FJ1081" s="30"/>
      <c r="FK1081" s="30"/>
      <c r="FL1081" s="30"/>
      <c r="FM1081" s="30"/>
      <c r="FN1081" s="30"/>
      <c r="FO1081" s="30"/>
      <c r="FP1081" s="30"/>
      <c r="FQ1081" s="30"/>
      <c r="FR1081" s="30"/>
      <c r="FS1081" s="30"/>
      <c r="FT1081" s="30"/>
      <c r="FU1081" s="30"/>
      <c r="FV1081" s="30"/>
      <c r="FW1081" s="30"/>
      <c r="FX1081" s="30"/>
      <c r="FY1081" s="30"/>
      <c r="FZ1081" s="30"/>
      <c r="GA1081" s="30"/>
      <c r="GB1081" s="30"/>
      <c r="GC1081" s="30"/>
      <c r="GD1081" s="30"/>
      <c r="GE1081" s="30"/>
      <c r="GF1081" s="30"/>
      <c r="GG1081" s="30"/>
      <c r="GH1081" s="30"/>
      <c r="GI1081" s="30"/>
      <c r="GJ1081" s="30"/>
      <c r="GK1081" s="30"/>
      <c r="GL1081" s="30"/>
      <c r="GM1081" s="30"/>
      <c r="GN1081" s="30"/>
      <c r="GO1081" s="30"/>
      <c r="GP1081" s="30"/>
      <c r="GQ1081" s="30"/>
      <c r="GR1081" s="30"/>
      <c r="GS1081" s="30"/>
      <c r="GT1081" s="30"/>
      <c r="GU1081" s="30"/>
      <c r="GV1081" s="30"/>
      <c r="GW1081" s="30"/>
      <c r="GX1081" s="30"/>
      <c r="GY1081" s="30"/>
      <c r="GZ1081" s="30"/>
      <c r="HA1081" s="30"/>
      <c r="HB1081" s="30"/>
      <c r="HC1081" s="30"/>
      <c r="HD1081" s="30"/>
      <c r="HE1081" s="30"/>
      <c r="HF1081" s="30"/>
      <c r="HG1081" s="30"/>
      <c r="HH1081" s="30"/>
      <c r="HI1081" s="30"/>
      <c r="HJ1081" s="30"/>
      <c r="HK1081" s="30"/>
      <c r="HL1081" s="30"/>
      <c r="HM1081" s="30"/>
      <c r="HN1081" s="30"/>
      <c r="HO1081" s="30"/>
      <c r="HP1081" s="30"/>
      <c r="HQ1081" s="30"/>
      <c r="HR1081" s="30"/>
      <c r="HS1081" s="30"/>
      <c r="HT1081" s="30"/>
      <c r="HU1081" s="30"/>
      <c r="HV1081" s="30"/>
      <c r="HW1081" s="30"/>
      <c r="HX1081" s="30"/>
      <c r="HY1081" s="30"/>
      <c r="HZ1081" s="30"/>
      <c r="IA1081" s="30"/>
      <c r="IB1081" s="30"/>
      <c r="IC1081" s="30"/>
      <c r="ID1081" s="30"/>
      <c r="IE1081" s="30"/>
      <c r="IF1081" s="30"/>
      <c r="IG1081" s="30"/>
      <c r="IH1081" s="30"/>
      <c r="II1081" s="30"/>
      <c r="IJ1081" s="30"/>
      <c r="IK1081" s="30"/>
      <c r="IL1081" s="30"/>
    </row>
    <row r="1082" spans="1:246" s="28" customFormat="1">
      <c r="A1082" s="30"/>
      <c r="B1082" s="92"/>
      <c r="C1082" s="30"/>
      <c r="D1082" s="30"/>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c r="CS1082" s="30"/>
      <c r="CT1082" s="30"/>
      <c r="CU1082" s="30"/>
      <c r="CV1082" s="30"/>
      <c r="CW1082" s="30"/>
      <c r="CX1082" s="30"/>
      <c r="CY1082" s="30"/>
      <c r="CZ1082" s="30"/>
      <c r="DA1082" s="30"/>
      <c r="DB1082" s="30"/>
      <c r="DC1082" s="30"/>
      <c r="DD1082" s="30"/>
      <c r="DE1082" s="30"/>
      <c r="DF1082" s="30"/>
      <c r="DG1082" s="30"/>
      <c r="DH1082" s="30"/>
      <c r="DI1082" s="30"/>
      <c r="DJ1082" s="30"/>
      <c r="DK1082" s="30"/>
      <c r="DL1082" s="30"/>
      <c r="DM1082" s="30"/>
      <c r="DN1082" s="30"/>
      <c r="DO1082" s="30"/>
      <c r="DP1082" s="30"/>
      <c r="DQ1082" s="30"/>
      <c r="DR1082" s="30"/>
      <c r="DS1082" s="30"/>
      <c r="DT1082" s="30"/>
      <c r="DU1082" s="30"/>
      <c r="DV1082" s="30"/>
      <c r="DW1082" s="30"/>
      <c r="DX1082" s="30"/>
      <c r="DY1082" s="30"/>
      <c r="DZ1082" s="30"/>
      <c r="EA1082" s="30"/>
      <c r="EB1082" s="30"/>
      <c r="EC1082" s="30"/>
      <c r="ED1082" s="30"/>
      <c r="EE1082" s="30"/>
      <c r="EF1082" s="30"/>
      <c r="EG1082" s="30"/>
      <c r="EH1082" s="30"/>
      <c r="EI1082" s="30"/>
      <c r="EJ1082" s="30"/>
      <c r="EK1082" s="30"/>
      <c r="EL1082" s="30"/>
      <c r="EM1082" s="30"/>
      <c r="EN1082" s="30"/>
      <c r="EO1082" s="30"/>
      <c r="EP1082" s="30"/>
      <c r="EQ1082" s="30"/>
      <c r="ER1082" s="30"/>
      <c r="ES1082" s="30"/>
      <c r="ET1082" s="30"/>
      <c r="EU1082" s="30"/>
      <c r="EV1082" s="30"/>
      <c r="EW1082" s="30"/>
      <c r="EX1082" s="30"/>
      <c r="EY1082" s="30"/>
      <c r="EZ1082" s="30"/>
      <c r="FA1082" s="30"/>
      <c r="FB1082" s="30"/>
      <c r="FC1082" s="30"/>
      <c r="FD1082" s="30"/>
      <c r="FE1082" s="30"/>
      <c r="FF1082" s="30"/>
      <c r="FG1082" s="30"/>
      <c r="FH1082" s="30"/>
      <c r="FI1082" s="30"/>
      <c r="FJ1082" s="30"/>
      <c r="FK1082" s="30"/>
      <c r="FL1082" s="30"/>
      <c r="FM1082" s="30"/>
      <c r="FN1082" s="30"/>
      <c r="FO1082" s="30"/>
      <c r="FP1082" s="30"/>
      <c r="FQ1082" s="30"/>
      <c r="FR1082" s="30"/>
      <c r="FS1082" s="30"/>
      <c r="FT1082" s="30"/>
      <c r="FU1082" s="30"/>
      <c r="FV1082" s="30"/>
      <c r="FW1082" s="30"/>
      <c r="FX1082" s="30"/>
      <c r="FY1082" s="30"/>
      <c r="FZ1082" s="30"/>
      <c r="GA1082" s="30"/>
      <c r="GB1082" s="30"/>
      <c r="GC1082" s="30"/>
      <c r="GD1082" s="30"/>
      <c r="GE1082" s="30"/>
      <c r="GF1082" s="30"/>
      <c r="GG1082" s="30"/>
      <c r="GH1082" s="30"/>
      <c r="GI1082" s="30"/>
      <c r="GJ1082" s="30"/>
      <c r="GK1082" s="30"/>
      <c r="GL1082" s="30"/>
      <c r="GM1082" s="30"/>
      <c r="GN1082" s="30"/>
      <c r="GO1082" s="30"/>
      <c r="GP1082" s="30"/>
      <c r="GQ1082" s="30"/>
      <c r="GR1082" s="30"/>
      <c r="GS1082" s="30"/>
      <c r="GT1082" s="30"/>
      <c r="GU1082" s="30"/>
      <c r="GV1082" s="30"/>
      <c r="GW1082" s="30"/>
      <c r="GX1082" s="30"/>
      <c r="GY1082" s="30"/>
      <c r="GZ1082" s="30"/>
      <c r="HA1082" s="30"/>
      <c r="HB1082" s="30"/>
      <c r="HC1082" s="30"/>
      <c r="HD1082" s="30"/>
      <c r="HE1082" s="30"/>
      <c r="HF1082" s="30"/>
      <c r="HG1082" s="30"/>
      <c r="HH1082" s="30"/>
      <c r="HI1082" s="30"/>
      <c r="HJ1082" s="30"/>
      <c r="HK1082" s="30"/>
      <c r="HL1082" s="30"/>
      <c r="HM1082" s="30"/>
      <c r="HN1082" s="30"/>
      <c r="HO1082" s="30"/>
      <c r="HP1082" s="30"/>
      <c r="HQ1082" s="30"/>
      <c r="HR1082" s="30"/>
      <c r="HS1082" s="30"/>
      <c r="HT1082" s="30"/>
      <c r="HU1082" s="30"/>
      <c r="HV1082" s="30"/>
      <c r="HW1082" s="30"/>
      <c r="HX1082" s="30"/>
      <c r="HY1082" s="30"/>
      <c r="HZ1082" s="30"/>
      <c r="IA1082" s="30"/>
      <c r="IB1082" s="30"/>
      <c r="IC1082" s="30"/>
      <c r="ID1082" s="30"/>
      <c r="IE1082" s="30"/>
      <c r="IF1082" s="30"/>
      <c r="IG1082" s="30"/>
      <c r="IH1082" s="30"/>
      <c r="II1082" s="30"/>
      <c r="IJ1082" s="30"/>
      <c r="IK1082" s="30"/>
      <c r="IL1082" s="30"/>
    </row>
    <row r="1083" spans="1:246" s="28" customFormat="1">
      <c r="A1083" s="30"/>
      <c r="B1083" s="92"/>
      <c r="C1083" s="30"/>
      <c r="D1083" s="30"/>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c r="CS1083" s="30"/>
      <c r="CT1083" s="30"/>
      <c r="CU1083" s="30"/>
      <c r="CV1083" s="30"/>
      <c r="CW1083" s="30"/>
      <c r="CX1083" s="30"/>
      <c r="CY1083" s="30"/>
      <c r="CZ1083" s="30"/>
      <c r="DA1083" s="30"/>
      <c r="DB1083" s="30"/>
      <c r="DC1083" s="30"/>
      <c r="DD1083" s="30"/>
      <c r="DE1083" s="30"/>
      <c r="DF1083" s="30"/>
      <c r="DG1083" s="30"/>
      <c r="DH1083" s="30"/>
      <c r="DI1083" s="30"/>
      <c r="DJ1083" s="30"/>
      <c r="DK1083" s="30"/>
      <c r="DL1083" s="30"/>
      <c r="DM1083" s="30"/>
      <c r="DN1083" s="30"/>
      <c r="DO1083" s="30"/>
      <c r="DP1083" s="30"/>
      <c r="DQ1083" s="30"/>
      <c r="DR1083" s="30"/>
      <c r="DS1083" s="30"/>
      <c r="DT1083" s="30"/>
      <c r="DU1083" s="30"/>
      <c r="DV1083" s="30"/>
      <c r="DW1083" s="30"/>
      <c r="DX1083" s="30"/>
      <c r="DY1083" s="30"/>
      <c r="DZ1083" s="30"/>
      <c r="EA1083" s="30"/>
      <c r="EB1083" s="30"/>
      <c r="EC1083" s="30"/>
      <c r="ED1083" s="30"/>
      <c r="EE1083" s="30"/>
      <c r="EF1083" s="30"/>
      <c r="EG1083" s="30"/>
      <c r="EH1083" s="30"/>
      <c r="EI1083" s="30"/>
      <c r="EJ1083" s="30"/>
      <c r="EK1083" s="30"/>
      <c r="EL1083" s="30"/>
      <c r="EM1083" s="30"/>
      <c r="EN1083" s="30"/>
      <c r="EO1083" s="30"/>
      <c r="EP1083" s="30"/>
      <c r="EQ1083" s="30"/>
      <c r="ER1083" s="30"/>
      <c r="ES1083" s="30"/>
      <c r="ET1083" s="30"/>
      <c r="EU1083" s="30"/>
      <c r="EV1083" s="30"/>
      <c r="EW1083" s="30"/>
      <c r="EX1083" s="30"/>
      <c r="EY1083" s="30"/>
      <c r="EZ1083" s="30"/>
      <c r="FA1083" s="30"/>
      <c r="FB1083" s="30"/>
      <c r="FC1083" s="30"/>
      <c r="FD1083" s="30"/>
      <c r="FE1083" s="30"/>
      <c r="FF1083" s="30"/>
      <c r="FG1083" s="30"/>
      <c r="FH1083" s="30"/>
      <c r="FI1083" s="30"/>
      <c r="FJ1083" s="30"/>
      <c r="FK1083" s="30"/>
      <c r="FL1083" s="30"/>
      <c r="FM1083" s="30"/>
      <c r="FN1083" s="30"/>
      <c r="FO1083" s="30"/>
      <c r="FP1083" s="30"/>
      <c r="FQ1083" s="30"/>
      <c r="FR1083" s="30"/>
      <c r="FS1083" s="30"/>
      <c r="FT1083" s="30"/>
      <c r="FU1083" s="30"/>
      <c r="FV1083" s="30"/>
      <c r="FW1083" s="30"/>
      <c r="FX1083" s="30"/>
      <c r="FY1083" s="30"/>
      <c r="FZ1083" s="30"/>
      <c r="GA1083" s="30"/>
      <c r="GB1083" s="30"/>
      <c r="GC1083" s="30"/>
      <c r="GD1083" s="30"/>
      <c r="GE1083" s="30"/>
      <c r="GF1083" s="30"/>
      <c r="GG1083" s="30"/>
      <c r="GH1083" s="30"/>
      <c r="GI1083" s="30"/>
      <c r="GJ1083" s="30"/>
      <c r="GK1083" s="30"/>
      <c r="GL1083" s="30"/>
      <c r="GM1083" s="30"/>
      <c r="GN1083" s="30"/>
      <c r="GO1083" s="30"/>
      <c r="GP1083" s="30"/>
      <c r="GQ1083" s="30"/>
      <c r="GR1083" s="30"/>
      <c r="GS1083" s="30"/>
      <c r="GT1083" s="30"/>
      <c r="GU1083" s="30"/>
      <c r="GV1083" s="30"/>
      <c r="GW1083" s="30"/>
      <c r="GX1083" s="30"/>
      <c r="GY1083" s="30"/>
      <c r="GZ1083" s="30"/>
      <c r="HA1083" s="30"/>
      <c r="HB1083" s="30"/>
      <c r="HC1083" s="30"/>
      <c r="HD1083" s="30"/>
      <c r="HE1083" s="30"/>
      <c r="HF1083" s="30"/>
      <c r="HG1083" s="30"/>
      <c r="HH1083" s="30"/>
      <c r="HI1083" s="30"/>
      <c r="HJ1083" s="30"/>
      <c r="HK1083" s="30"/>
      <c r="HL1083" s="30"/>
      <c r="HM1083" s="30"/>
      <c r="HN1083" s="30"/>
      <c r="HO1083" s="30"/>
      <c r="HP1083" s="30"/>
      <c r="HQ1083" s="30"/>
      <c r="HR1083" s="30"/>
      <c r="HS1083" s="30"/>
      <c r="HT1083" s="30"/>
      <c r="HU1083" s="30"/>
      <c r="HV1083" s="30"/>
      <c r="HW1083" s="30"/>
      <c r="HX1083" s="30"/>
      <c r="HY1083" s="30"/>
      <c r="HZ1083" s="30"/>
      <c r="IA1083" s="30"/>
      <c r="IB1083" s="30"/>
      <c r="IC1083" s="30"/>
      <c r="ID1083" s="30"/>
      <c r="IE1083" s="30"/>
      <c r="IF1083" s="30"/>
      <c r="IG1083" s="30"/>
      <c r="IH1083" s="30"/>
      <c r="II1083" s="30"/>
      <c r="IJ1083" s="30"/>
      <c r="IK1083" s="30"/>
      <c r="IL1083" s="30"/>
    </row>
    <row r="1084" spans="1:246" s="28" customFormat="1">
      <c r="A1084" s="30"/>
      <c r="B1084" s="92"/>
      <c r="C1084" s="30"/>
      <c r="D1084" s="30"/>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c r="CS1084" s="30"/>
      <c r="CT1084" s="30"/>
      <c r="CU1084" s="30"/>
      <c r="CV1084" s="30"/>
      <c r="CW1084" s="30"/>
      <c r="CX1084" s="30"/>
      <c r="CY1084" s="30"/>
      <c r="CZ1084" s="30"/>
      <c r="DA1084" s="30"/>
      <c r="DB1084" s="30"/>
      <c r="DC1084" s="30"/>
      <c r="DD1084" s="30"/>
      <c r="DE1084" s="30"/>
      <c r="DF1084" s="30"/>
      <c r="DG1084" s="30"/>
      <c r="DH1084" s="30"/>
      <c r="DI1084" s="30"/>
      <c r="DJ1084" s="30"/>
      <c r="DK1084" s="30"/>
      <c r="DL1084" s="30"/>
      <c r="DM1084" s="30"/>
      <c r="DN1084" s="30"/>
      <c r="DO1084" s="30"/>
      <c r="DP1084" s="30"/>
      <c r="DQ1084" s="30"/>
      <c r="DR1084" s="30"/>
      <c r="DS1084" s="30"/>
      <c r="DT1084" s="30"/>
      <c r="DU1084" s="30"/>
      <c r="DV1084" s="30"/>
      <c r="DW1084" s="30"/>
      <c r="DX1084" s="30"/>
      <c r="DY1084" s="30"/>
      <c r="DZ1084" s="30"/>
      <c r="EA1084" s="30"/>
      <c r="EB1084" s="30"/>
      <c r="EC1084" s="30"/>
      <c r="ED1084" s="30"/>
      <c r="EE1084" s="30"/>
      <c r="EF1084" s="30"/>
      <c r="EG1084" s="30"/>
      <c r="EH1084" s="30"/>
      <c r="EI1084" s="30"/>
      <c r="EJ1084" s="30"/>
      <c r="EK1084" s="30"/>
      <c r="EL1084" s="30"/>
      <c r="EM1084" s="30"/>
      <c r="EN1084" s="30"/>
      <c r="EO1084" s="30"/>
      <c r="EP1084" s="30"/>
      <c r="EQ1084" s="30"/>
      <c r="ER1084" s="30"/>
      <c r="ES1084" s="30"/>
      <c r="ET1084" s="30"/>
      <c r="EU1084" s="30"/>
      <c r="EV1084" s="30"/>
      <c r="EW1084" s="30"/>
      <c r="EX1084" s="30"/>
      <c r="EY1084" s="30"/>
      <c r="EZ1084" s="30"/>
      <c r="FA1084" s="30"/>
      <c r="FB1084" s="30"/>
      <c r="FC1084" s="30"/>
      <c r="FD1084" s="30"/>
      <c r="FE1084" s="30"/>
      <c r="FF1084" s="30"/>
      <c r="FG1084" s="30"/>
      <c r="FH1084" s="30"/>
      <c r="FI1084" s="30"/>
      <c r="FJ1084" s="30"/>
      <c r="FK1084" s="30"/>
      <c r="FL1084" s="30"/>
      <c r="FM1084" s="30"/>
      <c r="FN1084" s="30"/>
      <c r="FO1084" s="30"/>
      <c r="FP1084" s="30"/>
      <c r="FQ1084" s="30"/>
      <c r="FR1084" s="30"/>
      <c r="FS1084" s="30"/>
      <c r="FT1084" s="30"/>
      <c r="FU1084" s="30"/>
      <c r="FV1084" s="30"/>
      <c r="FW1084" s="30"/>
      <c r="FX1084" s="30"/>
      <c r="FY1084" s="30"/>
      <c r="FZ1084" s="30"/>
      <c r="GA1084" s="30"/>
      <c r="GB1084" s="30"/>
      <c r="GC1084" s="30"/>
      <c r="GD1084" s="30"/>
      <c r="GE1084" s="30"/>
      <c r="GF1084" s="30"/>
      <c r="GG1084" s="30"/>
      <c r="GH1084" s="30"/>
      <c r="GI1084" s="30"/>
      <c r="GJ1084" s="30"/>
      <c r="GK1084" s="30"/>
      <c r="GL1084" s="30"/>
      <c r="GM1084" s="30"/>
      <c r="GN1084" s="30"/>
      <c r="GO1084" s="30"/>
      <c r="GP1084" s="30"/>
      <c r="GQ1084" s="30"/>
      <c r="GR1084" s="30"/>
      <c r="GS1084" s="30"/>
      <c r="GT1084" s="30"/>
      <c r="GU1084" s="30"/>
      <c r="GV1084" s="30"/>
      <c r="GW1084" s="30"/>
      <c r="GX1084" s="30"/>
      <c r="GY1084" s="30"/>
      <c r="GZ1084" s="30"/>
      <c r="HA1084" s="30"/>
      <c r="HB1084" s="30"/>
      <c r="HC1084" s="30"/>
      <c r="HD1084" s="30"/>
      <c r="HE1084" s="30"/>
      <c r="HF1084" s="30"/>
      <c r="HG1084" s="30"/>
      <c r="HH1084" s="30"/>
      <c r="HI1084" s="30"/>
      <c r="HJ1084" s="30"/>
      <c r="HK1084" s="30"/>
      <c r="HL1084" s="30"/>
      <c r="HM1084" s="30"/>
      <c r="HN1084" s="30"/>
      <c r="HO1084" s="30"/>
      <c r="HP1084" s="30"/>
      <c r="HQ1084" s="30"/>
      <c r="HR1084" s="30"/>
      <c r="HS1084" s="30"/>
      <c r="HT1084" s="30"/>
      <c r="HU1084" s="30"/>
      <c r="HV1084" s="30"/>
      <c r="HW1084" s="30"/>
      <c r="HX1084" s="30"/>
      <c r="HY1084" s="30"/>
      <c r="HZ1084" s="30"/>
      <c r="IA1084" s="30"/>
      <c r="IB1084" s="30"/>
      <c r="IC1084" s="30"/>
      <c r="ID1084" s="30"/>
      <c r="IE1084" s="30"/>
      <c r="IF1084" s="30"/>
      <c r="IG1084" s="30"/>
      <c r="IH1084" s="30"/>
      <c r="II1084" s="30"/>
      <c r="IJ1084" s="30"/>
      <c r="IK1084" s="30"/>
      <c r="IL1084" s="30"/>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Группа
, результаты (SS 2013-17)&amp;CReport created:
12.12.2020 6:45:37</oddFooter>
  </headerFooter>
  <rowBreaks count="2" manualBreakCount="2">
    <brk id="94" max="21" man="1"/>
    <brk id="149"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0"/>
  <sheetViews>
    <sheetView zoomScale="75" zoomScaleNormal="75" workbookViewId="0"/>
  </sheetViews>
  <sheetFormatPr defaultRowHeight="17.25"/>
  <cols>
    <col min="1" max="1" width="6" style="28" customWidth="1"/>
    <col min="2" max="2" width="5.28515625" style="138" customWidth="1"/>
    <col min="3" max="3" width="10.5703125" style="30" customWidth="1"/>
    <col min="4" max="7" width="5.7109375" style="30" customWidth="1"/>
    <col min="8" max="8" width="6.7109375" style="31" customWidth="1"/>
    <col min="9" max="15" width="5.7109375" style="30" customWidth="1"/>
    <col min="16" max="16" width="6.7109375" style="31" customWidth="1"/>
    <col min="17" max="17" width="5.7109375" style="30" customWidth="1"/>
    <col min="18" max="18" width="3.7109375" style="30" hidden="1" customWidth="1"/>
    <col min="19" max="20" width="12" style="171" hidden="1" customWidth="1"/>
    <col min="21" max="21" width="12" style="171" customWidth="1"/>
    <col min="22" max="22" width="12" style="172" customWidth="1"/>
    <col min="23" max="23" width="9.140625" style="196" hidden="1" customWidth="1"/>
    <col min="24" max="25" width="9.140625" style="197" hidden="1" customWidth="1"/>
    <col min="26" max="26" width="9.140625" style="198" hidden="1" customWidth="1"/>
    <col min="27" max="27" width="8.7109375" style="198" hidden="1" customWidth="1"/>
    <col min="28" max="28" width="0" style="198" hidden="1" customWidth="1"/>
    <col min="29" max="31" width="0" style="199" hidden="1" customWidth="1"/>
    <col min="32" max="32" width="9.140625" style="199" hidden="1" customWidth="1"/>
    <col min="33" max="256" width="9.140625" style="30"/>
    <col min="257" max="257" width="6" style="30" customWidth="1"/>
    <col min="258" max="258" width="5.28515625" style="30" customWidth="1"/>
    <col min="259" max="259" width="10.5703125" style="30" customWidth="1"/>
    <col min="260" max="263" width="5.7109375" style="30" customWidth="1"/>
    <col min="264" max="264" width="6.7109375" style="30" customWidth="1"/>
    <col min="265" max="271" width="5.7109375" style="30" customWidth="1"/>
    <col min="272" max="272" width="6.7109375" style="30" customWidth="1"/>
    <col min="273" max="273" width="5.7109375" style="30" customWidth="1"/>
    <col min="274" max="276" width="0" style="30" hidden="1" customWidth="1"/>
    <col min="277" max="278" width="12" style="30" customWidth="1"/>
    <col min="279" max="287" width="0" style="30" hidden="1" customWidth="1"/>
    <col min="288" max="288" width="9.140625" style="30" customWidth="1"/>
    <col min="289" max="512" width="9.140625" style="30"/>
    <col min="513" max="513" width="6" style="30" customWidth="1"/>
    <col min="514" max="514" width="5.28515625" style="30" customWidth="1"/>
    <col min="515" max="515" width="10.5703125" style="30" customWidth="1"/>
    <col min="516" max="519" width="5.7109375" style="30" customWidth="1"/>
    <col min="520" max="520" width="6.7109375" style="30" customWidth="1"/>
    <col min="521" max="527" width="5.7109375" style="30" customWidth="1"/>
    <col min="528" max="528" width="6.7109375" style="30" customWidth="1"/>
    <col min="529" max="529" width="5.7109375" style="30" customWidth="1"/>
    <col min="530" max="532" width="0" style="30" hidden="1" customWidth="1"/>
    <col min="533" max="534" width="12" style="30" customWidth="1"/>
    <col min="535" max="543" width="0" style="30" hidden="1" customWidth="1"/>
    <col min="544" max="544" width="9.140625" style="30" customWidth="1"/>
    <col min="545" max="768" width="9.140625" style="30"/>
    <col min="769" max="769" width="6" style="30" customWidth="1"/>
    <col min="770" max="770" width="5.28515625" style="30" customWidth="1"/>
    <col min="771" max="771" width="10.5703125" style="30" customWidth="1"/>
    <col min="772" max="775" width="5.7109375" style="30" customWidth="1"/>
    <col min="776" max="776" width="6.7109375" style="30" customWidth="1"/>
    <col min="777" max="783" width="5.7109375" style="30" customWidth="1"/>
    <col min="784" max="784" width="6.7109375" style="30" customWidth="1"/>
    <col min="785" max="785" width="5.7109375" style="30" customWidth="1"/>
    <col min="786" max="788" width="0" style="30" hidden="1" customWidth="1"/>
    <col min="789" max="790" width="12" style="30" customWidth="1"/>
    <col min="791" max="799" width="0" style="30" hidden="1" customWidth="1"/>
    <col min="800" max="800" width="9.140625" style="30" customWidth="1"/>
    <col min="801" max="1024" width="9.140625" style="30"/>
    <col min="1025" max="1025" width="6" style="30" customWidth="1"/>
    <col min="1026" max="1026" width="5.28515625" style="30" customWidth="1"/>
    <col min="1027" max="1027" width="10.5703125" style="30" customWidth="1"/>
    <col min="1028" max="1031" width="5.7109375" style="30" customWidth="1"/>
    <col min="1032" max="1032" width="6.7109375" style="30" customWidth="1"/>
    <col min="1033" max="1039" width="5.7109375" style="30" customWidth="1"/>
    <col min="1040" max="1040" width="6.7109375" style="30" customWidth="1"/>
    <col min="1041" max="1041" width="5.7109375" style="30" customWidth="1"/>
    <col min="1042" max="1044" width="0" style="30" hidden="1" customWidth="1"/>
    <col min="1045" max="1046" width="12" style="30" customWidth="1"/>
    <col min="1047" max="1055" width="0" style="30" hidden="1" customWidth="1"/>
    <col min="1056" max="1056" width="9.140625" style="30" customWidth="1"/>
    <col min="1057" max="1280" width="9.140625" style="30"/>
    <col min="1281" max="1281" width="6" style="30" customWidth="1"/>
    <col min="1282" max="1282" width="5.28515625" style="30" customWidth="1"/>
    <col min="1283" max="1283" width="10.5703125" style="30" customWidth="1"/>
    <col min="1284" max="1287" width="5.7109375" style="30" customWidth="1"/>
    <col min="1288" max="1288" width="6.7109375" style="30" customWidth="1"/>
    <col min="1289" max="1295" width="5.7109375" style="30" customWidth="1"/>
    <col min="1296" max="1296" width="6.7109375" style="30" customWidth="1"/>
    <col min="1297" max="1297" width="5.7109375" style="30" customWidth="1"/>
    <col min="1298" max="1300" width="0" style="30" hidden="1" customWidth="1"/>
    <col min="1301" max="1302" width="12" style="30" customWidth="1"/>
    <col min="1303" max="1311" width="0" style="30" hidden="1" customWidth="1"/>
    <col min="1312" max="1312" width="9.140625" style="30" customWidth="1"/>
    <col min="1313" max="1536" width="9.140625" style="30"/>
    <col min="1537" max="1537" width="6" style="30" customWidth="1"/>
    <col min="1538" max="1538" width="5.28515625" style="30" customWidth="1"/>
    <col min="1539" max="1539" width="10.5703125" style="30" customWidth="1"/>
    <col min="1540" max="1543" width="5.7109375" style="30" customWidth="1"/>
    <col min="1544" max="1544" width="6.7109375" style="30" customWidth="1"/>
    <col min="1545" max="1551" width="5.7109375" style="30" customWidth="1"/>
    <col min="1552" max="1552" width="6.7109375" style="30" customWidth="1"/>
    <col min="1553" max="1553" width="5.7109375" style="30" customWidth="1"/>
    <col min="1554" max="1556" width="0" style="30" hidden="1" customWidth="1"/>
    <col min="1557" max="1558" width="12" style="30" customWidth="1"/>
    <col min="1559" max="1567" width="0" style="30" hidden="1" customWidth="1"/>
    <col min="1568" max="1568" width="9.140625" style="30" customWidth="1"/>
    <col min="1569" max="1792" width="9.140625" style="30"/>
    <col min="1793" max="1793" width="6" style="30" customWidth="1"/>
    <col min="1794" max="1794" width="5.28515625" style="30" customWidth="1"/>
    <col min="1795" max="1795" width="10.5703125" style="30" customWidth="1"/>
    <col min="1796" max="1799" width="5.7109375" style="30" customWidth="1"/>
    <col min="1800" max="1800" width="6.7109375" style="30" customWidth="1"/>
    <col min="1801" max="1807" width="5.7109375" style="30" customWidth="1"/>
    <col min="1808" max="1808" width="6.7109375" style="30" customWidth="1"/>
    <col min="1809" max="1809" width="5.7109375" style="30" customWidth="1"/>
    <col min="1810" max="1812" width="0" style="30" hidden="1" customWidth="1"/>
    <col min="1813" max="1814" width="12" style="30" customWidth="1"/>
    <col min="1815" max="1823" width="0" style="30" hidden="1" customWidth="1"/>
    <col min="1824" max="1824" width="9.140625" style="30" customWidth="1"/>
    <col min="1825" max="2048" width="9.140625" style="30"/>
    <col min="2049" max="2049" width="6" style="30" customWidth="1"/>
    <col min="2050" max="2050" width="5.28515625" style="30" customWidth="1"/>
    <col min="2051" max="2051" width="10.5703125" style="30" customWidth="1"/>
    <col min="2052" max="2055" width="5.7109375" style="30" customWidth="1"/>
    <col min="2056" max="2056" width="6.7109375" style="30" customWidth="1"/>
    <col min="2057" max="2063" width="5.7109375" style="30" customWidth="1"/>
    <col min="2064" max="2064" width="6.7109375" style="30" customWidth="1"/>
    <col min="2065" max="2065" width="5.7109375" style="30" customWidth="1"/>
    <col min="2066" max="2068" width="0" style="30" hidden="1" customWidth="1"/>
    <col min="2069" max="2070" width="12" style="30" customWidth="1"/>
    <col min="2071" max="2079" width="0" style="30" hidden="1" customWidth="1"/>
    <col min="2080" max="2080" width="9.140625" style="30" customWidth="1"/>
    <col min="2081" max="2304" width="9.140625" style="30"/>
    <col min="2305" max="2305" width="6" style="30" customWidth="1"/>
    <col min="2306" max="2306" width="5.28515625" style="30" customWidth="1"/>
    <col min="2307" max="2307" width="10.5703125" style="30" customWidth="1"/>
    <col min="2308" max="2311" width="5.7109375" style="30" customWidth="1"/>
    <col min="2312" max="2312" width="6.7109375" style="30" customWidth="1"/>
    <col min="2313" max="2319" width="5.7109375" style="30" customWidth="1"/>
    <col min="2320" max="2320" width="6.7109375" style="30" customWidth="1"/>
    <col min="2321" max="2321" width="5.7109375" style="30" customWidth="1"/>
    <col min="2322" max="2324" width="0" style="30" hidden="1" customWidth="1"/>
    <col min="2325" max="2326" width="12" style="30" customWidth="1"/>
    <col min="2327" max="2335" width="0" style="30" hidden="1" customWidth="1"/>
    <col min="2336" max="2336" width="9.140625" style="30" customWidth="1"/>
    <col min="2337" max="2560" width="9.140625" style="30"/>
    <col min="2561" max="2561" width="6" style="30" customWidth="1"/>
    <col min="2562" max="2562" width="5.28515625" style="30" customWidth="1"/>
    <col min="2563" max="2563" width="10.5703125" style="30" customWidth="1"/>
    <col min="2564" max="2567" width="5.7109375" style="30" customWidth="1"/>
    <col min="2568" max="2568" width="6.7109375" style="30" customWidth="1"/>
    <col min="2569" max="2575" width="5.7109375" style="30" customWidth="1"/>
    <col min="2576" max="2576" width="6.7109375" style="30" customWidth="1"/>
    <col min="2577" max="2577" width="5.7109375" style="30" customWidth="1"/>
    <col min="2578" max="2580" width="0" style="30" hidden="1" customWidth="1"/>
    <col min="2581" max="2582" width="12" style="30" customWidth="1"/>
    <col min="2583" max="2591" width="0" style="30" hidden="1" customWidth="1"/>
    <col min="2592" max="2592" width="9.140625" style="30" customWidth="1"/>
    <col min="2593" max="2816" width="9.140625" style="30"/>
    <col min="2817" max="2817" width="6" style="30" customWidth="1"/>
    <col min="2818" max="2818" width="5.28515625" style="30" customWidth="1"/>
    <col min="2819" max="2819" width="10.5703125" style="30" customWidth="1"/>
    <col min="2820" max="2823" width="5.7109375" style="30" customWidth="1"/>
    <col min="2824" max="2824" width="6.7109375" style="30" customWidth="1"/>
    <col min="2825" max="2831" width="5.7109375" style="30" customWidth="1"/>
    <col min="2832" max="2832" width="6.7109375" style="30" customWidth="1"/>
    <col min="2833" max="2833" width="5.7109375" style="30" customWidth="1"/>
    <col min="2834" max="2836" width="0" style="30" hidden="1" customWidth="1"/>
    <col min="2837" max="2838" width="12" style="30" customWidth="1"/>
    <col min="2839" max="2847" width="0" style="30" hidden="1" customWidth="1"/>
    <col min="2848" max="2848" width="9.140625" style="30" customWidth="1"/>
    <col min="2849" max="3072" width="9.140625" style="30"/>
    <col min="3073" max="3073" width="6" style="30" customWidth="1"/>
    <col min="3074" max="3074" width="5.28515625" style="30" customWidth="1"/>
    <col min="3075" max="3075" width="10.5703125" style="30" customWidth="1"/>
    <col min="3076" max="3079" width="5.7109375" style="30" customWidth="1"/>
    <col min="3080" max="3080" width="6.7109375" style="30" customWidth="1"/>
    <col min="3081" max="3087" width="5.7109375" style="30" customWidth="1"/>
    <col min="3088" max="3088" width="6.7109375" style="30" customWidth="1"/>
    <col min="3089" max="3089" width="5.7109375" style="30" customWidth="1"/>
    <col min="3090" max="3092" width="0" style="30" hidden="1" customWidth="1"/>
    <col min="3093" max="3094" width="12" style="30" customWidth="1"/>
    <col min="3095" max="3103" width="0" style="30" hidden="1" customWidth="1"/>
    <col min="3104" max="3104" width="9.140625" style="30" customWidth="1"/>
    <col min="3105" max="3328" width="9.140625" style="30"/>
    <col min="3329" max="3329" width="6" style="30" customWidth="1"/>
    <col min="3330" max="3330" width="5.28515625" style="30" customWidth="1"/>
    <col min="3331" max="3331" width="10.5703125" style="30" customWidth="1"/>
    <col min="3332" max="3335" width="5.7109375" style="30" customWidth="1"/>
    <col min="3336" max="3336" width="6.7109375" style="30" customWidth="1"/>
    <col min="3337" max="3343" width="5.7109375" style="30" customWidth="1"/>
    <col min="3344" max="3344" width="6.7109375" style="30" customWidth="1"/>
    <col min="3345" max="3345" width="5.7109375" style="30" customWidth="1"/>
    <col min="3346" max="3348" width="0" style="30" hidden="1" customWidth="1"/>
    <col min="3349" max="3350" width="12" style="30" customWidth="1"/>
    <col min="3351" max="3359" width="0" style="30" hidden="1" customWidth="1"/>
    <col min="3360" max="3360" width="9.140625" style="30" customWidth="1"/>
    <col min="3361" max="3584" width="9.140625" style="30"/>
    <col min="3585" max="3585" width="6" style="30" customWidth="1"/>
    <col min="3586" max="3586" width="5.28515625" style="30" customWidth="1"/>
    <col min="3587" max="3587" width="10.5703125" style="30" customWidth="1"/>
    <col min="3588" max="3591" width="5.7109375" style="30" customWidth="1"/>
    <col min="3592" max="3592" width="6.7109375" style="30" customWidth="1"/>
    <col min="3593" max="3599" width="5.7109375" style="30" customWidth="1"/>
    <col min="3600" max="3600" width="6.7109375" style="30" customWidth="1"/>
    <col min="3601" max="3601" width="5.7109375" style="30" customWidth="1"/>
    <col min="3602" max="3604" width="0" style="30" hidden="1" customWidth="1"/>
    <col min="3605" max="3606" width="12" style="30" customWidth="1"/>
    <col min="3607" max="3615" width="0" style="30" hidden="1" customWidth="1"/>
    <col min="3616" max="3616" width="9.140625" style="30" customWidth="1"/>
    <col min="3617" max="3840" width="9.140625" style="30"/>
    <col min="3841" max="3841" width="6" style="30" customWidth="1"/>
    <col min="3842" max="3842" width="5.28515625" style="30" customWidth="1"/>
    <col min="3843" max="3843" width="10.5703125" style="30" customWidth="1"/>
    <col min="3844" max="3847" width="5.7109375" style="30" customWidth="1"/>
    <col min="3848" max="3848" width="6.7109375" style="30" customWidth="1"/>
    <col min="3849" max="3855" width="5.7109375" style="30" customWidth="1"/>
    <col min="3856" max="3856" width="6.7109375" style="30" customWidth="1"/>
    <col min="3857" max="3857" width="5.7109375" style="30" customWidth="1"/>
    <col min="3858" max="3860" width="0" style="30" hidden="1" customWidth="1"/>
    <col min="3861" max="3862" width="12" style="30" customWidth="1"/>
    <col min="3863" max="3871" width="0" style="30" hidden="1" customWidth="1"/>
    <col min="3872" max="3872" width="9.140625" style="30" customWidth="1"/>
    <col min="3873" max="4096" width="9.140625" style="30"/>
    <col min="4097" max="4097" width="6" style="30" customWidth="1"/>
    <col min="4098" max="4098" width="5.28515625" style="30" customWidth="1"/>
    <col min="4099" max="4099" width="10.5703125" style="30" customWidth="1"/>
    <col min="4100" max="4103" width="5.7109375" style="30" customWidth="1"/>
    <col min="4104" max="4104" width="6.7109375" style="30" customWidth="1"/>
    <col min="4105" max="4111" width="5.7109375" style="30" customWidth="1"/>
    <col min="4112" max="4112" width="6.7109375" style="30" customWidth="1"/>
    <col min="4113" max="4113" width="5.7109375" style="30" customWidth="1"/>
    <col min="4114" max="4116" width="0" style="30" hidden="1" customWidth="1"/>
    <col min="4117" max="4118" width="12" style="30" customWidth="1"/>
    <col min="4119" max="4127" width="0" style="30" hidden="1" customWidth="1"/>
    <col min="4128" max="4128" width="9.140625" style="30" customWidth="1"/>
    <col min="4129" max="4352" width="9.140625" style="30"/>
    <col min="4353" max="4353" width="6" style="30" customWidth="1"/>
    <col min="4354" max="4354" width="5.28515625" style="30" customWidth="1"/>
    <col min="4355" max="4355" width="10.5703125" style="30" customWidth="1"/>
    <col min="4356" max="4359" width="5.7109375" style="30" customWidth="1"/>
    <col min="4360" max="4360" width="6.7109375" style="30" customWidth="1"/>
    <col min="4361" max="4367" width="5.7109375" style="30" customWidth="1"/>
    <col min="4368" max="4368" width="6.7109375" style="30" customWidth="1"/>
    <col min="4369" max="4369" width="5.7109375" style="30" customWidth="1"/>
    <col min="4370" max="4372" width="0" style="30" hidden="1" customWidth="1"/>
    <col min="4373" max="4374" width="12" style="30" customWidth="1"/>
    <col min="4375" max="4383" width="0" style="30" hidden="1" customWidth="1"/>
    <col min="4384" max="4384" width="9.140625" style="30" customWidth="1"/>
    <col min="4385" max="4608" width="9.140625" style="30"/>
    <col min="4609" max="4609" width="6" style="30" customWidth="1"/>
    <col min="4610" max="4610" width="5.28515625" style="30" customWidth="1"/>
    <col min="4611" max="4611" width="10.5703125" style="30" customWidth="1"/>
    <col min="4612" max="4615" width="5.7109375" style="30" customWidth="1"/>
    <col min="4616" max="4616" width="6.7109375" style="30" customWidth="1"/>
    <col min="4617" max="4623" width="5.7109375" style="30" customWidth="1"/>
    <col min="4624" max="4624" width="6.7109375" style="30" customWidth="1"/>
    <col min="4625" max="4625" width="5.7109375" style="30" customWidth="1"/>
    <col min="4626" max="4628" width="0" style="30" hidden="1" customWidth="1"/>
    <col min="4629" max="4630" width="12" style="30" customWidth="1"/>
    <col min="4631" max="4639" width="0" style="30" hidden="1" customWidth="1"/>
    <col min="4640" max="4640" width="9.140625" style="30" customWidth="1"/>
    <col min="4641" max="4864" width="9.140625" style="30"/>
    <col min="4865" max="4865" width="6" style="30" customWidth="1"/>
    <col min="4866" max="4866" width="5.28515625" style="30" customWidth="1"/>
    <col min="4867" max="4867" width="10.5703125" style="30" customWidth="1"/>
    <col min="4868" max="4871" width="5.7109375" style="30" customWidth="1"/>
    <col min="4872" max="4872" width="6.7109375" style="30" customWidth="1"/>
    <col min="4873" max="4879" width="5.7109375" style="30" customWidth="1"/>
    <col min="4880" max="4880" width="6.7109375" style="30" customWidth="1"/>
    <col min="4881" max="4881" width="5.7109375" style="30" customWidth="1"/>
    <col min="4882" max="4884" width="0" style="30" hidden="1" customWidth="1"/>
    <col min="4885" max="4886" width="12" style="30" customWidth="1"/>
    <col min="4887" max="4895" width="0" style="30" hidden="1" customWidth="1"/>
    <col min="4896" max="4896" width="9.140625" style="30" customWidth="1"/>
    <col min="4897" max="5120" width="9.140625" style="30"/>
    <col min="5121" max="5121" width="6" style="30" customWidth="1"/>
    <col min="5122" max="5122" width="5.28515625" style="30" customWidth="1"/>
    <col min="5123" max="5123" width="10.5703125" style="30" customWidth="1"/>
    <col min="5124" max="5127" width="5.7109375" style="30" customWidth="1"/>
    <col min="5128" max="5128" width="6.7109375" style="30" customWidth="1"/>
    <col min="5129" max="5135" width="5.7109375" style="30" customWidth="1"/>
    <col min="5136" max="5136" width="6.7109375" style="30" customWidth="1"/>
    <col min="5137" max="5137" width="5.7109375" style="30" customWidth="1"/>
    <col min="5138" max="5140" width="0" style="30" hidden="1" customWidth="1"/>
    <col min="5141" max="5142" width="12" style="30" customWidth="1"/>
    <col min="5143" max="5151" width="0" style="30" hidden="1" customWidth="1"/>
    <col min="5152" max="5152" width="9.140625" style="30" customWidth="1"/>
    <col min="5153" max="5376" width="9.140625" style="30"/>
    <col min="5377" max="5377" width="6" style="30" customWidth="1"/>
    <col min="5378" max="5378" width="5.28515625" style="30" customWidth="1"/>
    <col min="5379" max="5379" width="10.5703125" style="30" customWidth="1"/>
    <col min="5380" max="5383" width="5.7109375" style="30" customWidth="1"/>
    <col min="5384" max="5384" width="6.7109375" style="30" customWidth="1"/>
    <col min="5385" max="5391" width="5.7109375" style="30" customWidth="1"/>
    <col min="5392" max="5392" width="6.7109375" style="30" customWidth="1"/>
    <col min="5393" max="5393" width="5.7109375" style="30" customWidth="1"/>
    <col min="5394" max="5396" width="0" style="30" hidden="1" customWidth="1"/>
    <col min="5397" max="5398" width="12" style="30" customWidth="1"/>
    <col min="5399" max="5407" width="0" style="30" hidden="1" customWidth="1"/>
    <col min="5408" max="5408" width="9.140625" style="30" customWidth="1"/>
    <col min="5409" max="5632" width="9.140625" style="30"/>
    <col min="5633" max="5633" width="6" style="30" customWidth="1"/>
    <col min="5634" max="5634" width="5.28515625" style="30" customWidth="1"/>
    <col min="5635" max="5635" width="10.5703125" style="30" customWidth="1"/>
    <col min="5636" max="5639" width="5.7109375" style="30" customWidth="1"/>
    <col min="5640" max="5640" width="6.7109375" style="30" customWidth="1"/>
    <col min="5641" max="5647" width="5.7109375" style="30" customWidth="1"/>
    <col min="5648" max="5648" width="6.7109375" style="30" customWidth="1"/>
    <col min="5649" max="5649" width="5.7109375" style="30" customWidth="1"/>
    <col min="5650" max="5652" width="0" style="30" hidden="1" customWidth="1"/>
    <col min="5653" max="5654" width="12" style="30" customWidth="1"/>
    <col min="5655" max="5663" width="0" style="30" hidden="1" customWidth="1"/>
    <col min="5664" max="5664" width="9.140625" style="30" customWidth="1"/>
    <col min="5665" max="5888" width="9.140625" style="30"/>
    <col min="5889" max="5889" width="6" style="30" customWidth="1"/>
    <col min="5890" max="5890" width="5.28515625" style="30" customWidth="1"/>
    <col min="5891" max="5891" width="10.5703125" style="30" customWidth="1"/>
    <col min="5892" max="5895" width="5.7109375" style="30" customWidth="1"/>
    <col min="5896" max="5896" width="6.7109375" style="30" customWidth="1"/>
    <col min="5897" max="5903" width="5.7109375" style="30" customWidth="1"/>
    <col min="5904" max="5904" width="6.7109375" style="30" customWidth="1"/>
    <col min="5905" max="5905" width="5.7109375" style="30" customWidth="1"/>
    <col min="5906" max="5908" width="0" style="30" hidden="1" customWidth="1"/>
    <col min="5909" max="5910" width="12" style="30" customWidth="1"/>
    <col min="5911" max="5919" width="0" style="30" hidden="1" customWidth="1"/>
    <col min="5920" max="5920" width="9.140625" style="30" customWidth="1"/>
    <col min="5921" max="6144" width="9.140625" style="30"/>
    <col min="6145" max="6145" width="6" style="30" customWidth="1"/>
    <col min="6146" max="6146" width="5.28515625" style="30" customWidth="1"/>
    <col min="6147" max="6147" width="10.5703125" style="30" customWidth="1"/>
    <col min="6148" max="6151" width="5.7109375" style="30" customWidth="1"/>
    <col min="6152" max="6152" width="6.7109375" style="30" customWidth="1"/>
    <col min="6153" max="6159" width="5.7109375" style="30" customWidth="1"/>
    <col min="6160" max="6160" width="6.7109375" style="30" customWidth="1"/>
    <col min="6161" max="6161" width="5.7109375" style="30" customWidth="1"/>
    <col min="6162" max="6164" width="0" style="30" hidden="1" customWidth="1"/>
    <col min="6165" max="6166" width="12" style="30" customWidth="1"/>
    <col min="6167" max="6175" width="0" style="30" hidden="1" customWidth="1"/>
    <col min="6176" max="6176" width="9.140625" style="30" customWidth="1"/>
    <col min="6177" max="6400" width="9.140625" style="30"/>
    <col min="6401" max="6401" width="6" style="30" customWidth="1"/>
    <col min="6402" max="6402" width="5.28515625" style="30" customWidth="1"/>
    <col min="6403" max="6403" width="10.5703125" style="30" customWidth="1"/>
    <col min="6404" max="6407" width="5.7109375" style="30" customWidth="1"/>
    <col min="6408" max="6408" width="6.7109375" style="30" customWidth="1"/>
    <col min="6409" max="6415" width="5.7109375" style="30" customWidth="1"/>
    <col min="6416" max="6416" width="6.7109375" style="30" customWidth="1"/>
    <col min="6417" max="6417" width="5.7109375" style="30" customWidth="1"/>
    <col min="6418" max="6420" width="0" style="30" hidden="1" customWidth="1"/>
    <col min="6421" max="6422" width="12" style="30" customWidth="1"/>
    <col min="6423" max="6431" width="0" style="30" hidden="1" customWidth="1"/>
    <col min="6432" max="6432" width="9.140625" style="30" customWidth="1"/>
    <col min="6433" max="6656" width="9.140625" style="30"/>
    <col min="6657" max="6657" width="6" style="30" customWidth="1"/>
    <col min="6658" max="6658" width="5.28515625" style="30" customWidth="1"/>
    <col min="6659" max="6659" width="10.5703125" style="30" customWidth="1"/>
    <col min="6660" max="6663" width="5.7109375" style="30" customWidth="1"/>
    <col min="6664" max="6664" width="6.7109375" style="30" customWidth="1"/>
    <col min="6665" max="6671" width="5.7109375" style="30" customWidth="1"/>
    <col min="6672" max="6672" width="6.7109375" style="30" customWidth="1"/>
    <col min="6673" max="6673" width="5.7109375" style="30" customWidth="1"/>
    <col min="6674" max="6676" width="0" style="30" hidden="1" customWidth="1"/>
    <col min="6677" max="6678" width="12" style="30" customWidth="1"/>
    <col min="6679" max="6687" width="0" style="30" hidden="1" customWidth="1"/>
    <col min="6688" max="6688" width="9.140625" style="30" customWidth="1"/>
    <col min="6689" max="6912" width="9.140625" style="30"/>
    <col min="6913" max="6913" width="6" style="30" customWidth="1"/>
    <col min="6914" max="6914" width="5.28515625" style="30" customWidth="1"/>
    <col min="6915" max="6915" width="10.5703125" style="30" customWidth="1"/>
    <col min="6916" max="6919" width="5.7109375" style="30" customWidth="1"/>
    <col min="6920" max="6920" width="6.7109375" style="30" customWidth="1"/>
    <col min="6921" max="6927" width="5.7109375" style="30" customWidth="1"/>
    <col min="6928" max="6928" width="6.7109375" style="30" customWidth="1"/>
    <col min="6929" max="6929" width="5.7109375" style="30" customWidth="1"/>
    <col min="6930" max="6932" width="0" style="30" hidden="1" customWidth="1"/>
    <col min="6933" max="6934" width="12" style="30" customWidth="1"/>
    <col min="6935" max="6943" width="0" style="30" hidden="1" customWidth="1"/>
    <col min="6944" max="6944" width="9.140625" style="30" customWidth="1"/>
    <col min="6945" max="7168" width="9.140625" style="30"/>
    <col min="7169" max="7169" width="6" style="30" customWidth="1"/>
    <col min="7170" max="7170" width="5.28515625" style="30" customWidth="1"/>
    <col min="7171" max="7171" width="10.5703125" style="30" customWidth="1"/>
    <col min="7172" max="7175" width="5.7109375" style="30" customWidth="1"/>
    <col min="7176" max="7176" width="6.7109375" style="30" customWidth="1"/>
    <col min="7177" max="7183" width="5.7109375" style="30" customWidth="1"/>
    <col min="7184" max="7184" width="6.7109375" style="30" customWidth="1"/>
    <col min="7185" max="7185" width="5.7109375" style="30" customWidth="1"/>
    <col min="7186" max="7188" width="0" style="30" hidden="1" customWidth="1"/>
    <col min="7189" max="7190" width="12" style="30" customWidth="1"/>
    <col min="7191" max="7199" width="0" style="30" hidden="1" customWidth="1"/>
    <col min="7200" max="7200" width="9.140625" style="30" customWidth="1"/>
    <col min="7201" max="7424" width="9.140625" style="30"/>
    <col min="7425" max="7425" width="6" style="30" customWidth="1"/>
    <col min="7426" max="7426" width="5.28515625" style="30" customWidth="1"/>
    <col min="7427" max="7427" width="10.5703125" style="30" customWidth="1"/>
    <col min="7428" max="7431" width="5.7109375" style="30" customWidth="1"/>
    <col min="7432" max="7432" width="6.7109375" style="30" customWidth="1"/>
    <col min="7433" max="7439" width="5.7109375" style="30" customWidth="1"/>
    <col min="7440" max="7440" width="6.7109375" style="30" customWidth="1"/>
    <col min="7441" max="7441" width="5.7109375" style="30" customWidth="1"/>
    <col min="7442" max="7444" width="0" style="30" hidden="1" customWidth="1"/>
    <col min="7445" max="7446" width="12" style="30" customWidth="1"/>
    <col min="7447" max="7455" width="0" style="30" hidden="1" customWidth="1"/>
    <col min="7456" max="7456" width="9.140625" style="30" customWidth="1"/>
    <col min="7457" max="7680" width="9.140625" style="30"/>
    <col min="7681" max="7681" width="6" style="30" customWidth="1"/>
    <col min="7682" max="7682" width="5.28515625" style="30" customWidth="1"/>
    <col min="7683" max="7683" width="10.5703125" style="30" customWidth="1"/>
    <col min="7684" max="7687" width="5.7109375" style="30" customWidth="1"/>
    <col min="7688" max="7688" width="6.7109375" style="30" customWidth="1"/>
    <col min="7689" max="7695" width="5.7109375" style="30" customWidth="1"/>
    <col min="7696" max="7696" width="6.7109375" style="30" customWidth="1"/>
    <col min="7697" max="7697" width="5.7109375" style="30" customWidth="1"/>
    <col min="7698" max="7700" width="0" style="30" hidden="1" customWidth="1"/>
    <col min="7701" max="7702" width="12" style="30" customWidth="1"/>
    <col min="7703" max="7711" width="0" style="30" hidden="1" customWidth="1"/>
    <col min="7712" max="7712" width="9.140625" style="30" customWidth="1"/>
    <col min="7713" max="7936" width="9.140625" style="30"/>
    <col min="7937" max="7937" width="6" style="30" customWidth="1"/>
    <col min="7938" max="7938" width="5.28515625" style="30" customWidth="1"/>
    <col min="7939" max="7939" width="10.5703125" style="30" customWidth="1"/>
    <col min="7940" max="7943" width="5.7109375" style="30" customWidth="1"/>
    <col min="7944" max="7944" width="6.7109375" style="30" customWidth="1"/>
    <col min="7945" max="7951" width="5.7109375" style="30" customWidth="1"/>
    <col min="7952" max="7952" width="6.7109375" style="30" customWidth="1"/>
    <col min="7953" max="7953" width="5.7109375" style="30" customWidth="1"/>
    <col min="7954" max="7956" width="0" style="30" hidden="1" customWidth="1"/>
    <col min="7957" max="7958" width="12" style="30" customWidth="1"/>
    <col min="7959" max="7967" width="0" style="30" hidden="1" customWidth="1"/>
    <col min="7968" max="7968" width="9.140625" style="30" customWidth="1"/>
    <col min="7969" max="8192" width="9.140625" style="30"/>
    <col min="8193" max="8193" width="6" style="30" customWidth="1"/>
    <col min="8194" max="8194" width="5.28515625" style="30" customWidth="1"/>
    <col min="8195" max="8195" width="10.5703125" style="30" customWidth="1"/>
    <col min="8196" max="8199" width="5.7109375" style="30" customWidth="1"/>
    <col min="8200" max="8200" width="6.7109375" style="30" customWidth="1"/>
    <col min="8201" max="8207" width="5.7109375" style="30" customWidth="1"/>
    <col min="8208" max="8208" width="6.7109375" style="30" customWidth="1"/>
    <col min="8209" max="8209" width="5.7109375" style="30" customWidth="1"/>
    <col min="8210" max="8212" width="0" style="30" hidden="1" customWidth="1"/>
    <col min="8213" max="8214" width="12" style="30" customWidth="1"/>
    <col min="8215" max="8223" width="0" style="30" hidden="1" customWidth="1"/>
    <col min="8224" max="8224" width="9.140625" style="30" customWidth="1"/>
    <col min="8225" max="8448" width="9.140625" style="30"/>
    <col min="8449" max="8449" width="6" style="30" customWidth="1"/>
    <col min="8450" max="8450" width="5.28515625" style="30" customWidth="1"/>
    <col min="8451" max="8451" width="10.5703125" style="30" customWidth="1"/>
    <col min="8452" max="8455" width="5.7109375" style="30" customWidth="1"/>
    <col min="8456" max="8456" width="6.7109375" style="30" customWidth="1"/>
    <col min="8457" max="8463" width="5.7109375" style="30" customWidth="1"/>
    <col min="8464" max="8464" width="6.7109375" style="30" customWidth="1"/>
    <col min="8465" max="8465" width="5.7109375" style="30" customWidth="1"/>
    <col min="8466" max="8468" width="0" style="30" hidden="1" customWidth="1"/>
    <col min="8469" max="8470" width="12" style="30" customWidth="1"/>
    <col min="8471" max="8479" width="0" style="30" hidden="1" customWidth="1"/>
    <col min="8480" max="8480" width="9.140625" style="30" customWidth="1"/>
    <col min="8481" max="8704" width="9.140625" style="30"/>
    <col min="8705" max="8705" width="6" style="30" customWidth="1"/>
    <col min="8706" max="8706" width="5.28515625" style="30" customWidth="1"/>
    <col min="8707" max="8707" width="10.5703125" style="30" customWidth="1"/>
    <col min="8708" max="8711" width="5.7109375" style="30" customWidth="1"/>
    <col min="8712" max="8712" width="6.7109375" style="30" customWidth="1"/>
    <col min="8713" max="8719" width="5.7109375" style="30" customWidth="1"/>
    <col min="8720" max="8720" width="6.7109375" style="30" customWidth="1"/>
    <col min="8721" max="8721" width="5.7109375" style="30" customWidth="1"/>
    <col min="8722" max="8724" width="0" style="30" hidden="1" customWidth="1"/>
    <col min="8725" max="8726" width="12" style="30" customWidth="1"/>
    <col min="8727" max="8735" width="0" style="30" hidden="1" customWidth="1"/>
    <col min="8736" max="8736" width="9.140625" style="30" customWidth="1"/>
    <col min="8737" max="8960" width="9.140625" style="30"/>
    <col min="8961" max="8961" width="6" style="30" customWidth="1"/>
    <col min="8962" max="8962" width="5.28515625" style="30" customWidth="1"/>
    <col min="8963" max="8963" width="10.5703125" style="30" customWidth="1"/>
    <col min="8964" max="8967" width="5.7109375" style="30" customWidth="1"/>
    <col min="8968" max="8968" width="6.7109375" style="30" customWidth="1"/>
    <col min="8969" max="8975" width="5.7109375" style="30" customWidth="1"/>
    <col min="8976" max="8976" width="6.7109375" style="30" customWidth="1"/>
    <col min="8977" max="8977" width="5.7109375" style="30" customWidth="1"/>
    <col min="8978" max="8980" width="0" style="30" hidden="1" customWidth="1"/>
    <col min="8981" max="8982" width="12" style="30" customWidth="1"/>
    <col min="8983" max="8991" width="0" style="30" hidden="1" customWidth="1"/>
    <col min="8992" max="8992" width="9.140625" style="30" customWidth="1"/>
    <col min="8993" max="9216" width="9.140625" style="30"/>
    <col min="9217" max="9217" width="6" style="30" customWidth="1"/>
    <col min="9218" max="9218" width="5.28515625" style="30" customWidth="1"/>
    <col min="9219" max="9219" width="10.5703125" style="30" customWidth="1"/>
    <col min="9220" max="9223" width="5.7109375" style="30" customWidth="1"/>
    <col min="9224" max="9224" width="6.7109375" style="30" customWidth="1"/>
    <col min="9225" max="9231" width="5.7109375" style="30" customWidth="1"/>
    <col min="9232" max="9232" width="6.7109375" style="30" customWidth="1"/>
    <col min="9233" max="9233" width="5.7109375" style="30" customWidth="1"/>
    <col min="9234" max="9236" width="0" style="30" hidden="1" customWidth="1"/>
    <col min="9237" max="9238" width="12" style="30" customWidth="1"/>
    <col min="9239" max="9247" width="0" style="30" hidden="1" customWidth="1"/>
    <col min="9248" max="9248" width="9.140625" style="30" customWidth="1"/>
    <col min="9249" max="9472" width="9.140625" style="30"/>
    <col min="9473" max="9473" width="6" style="30" customWidth="1"/>
    <col min="9474" max="9474" width="5.28515625" style="30" customWidth="1"/>
    <col min="9475" max="9475" width="10.5703125" style="30" customWidth="1"/>
    <col min="9476" max="9479" width="5.7109375" style="30" customWidth="1"/>
    <col min="9480" max="9480" width="6.7109375" style="30" customWidth="1"/>
    <col min="9481" max="9487" width="5.7109375" style="30" customWidth="1"/>
    <col min="9488" max="9488" width="6.7109375" style="30" customWidth="1"/>
    <col min="9489" max="9489" width="5.7109375" style="30" customWidth="1"/>
    <col min="9490" max="9492" width="0" style="30" hidden="1" customWidth="1"/>
    <col min="9493" max="9494" width="12" style="30" customWidth="1"/>
    <col min="9495" max="9503" width="0" style="30" hidden="1" customWidth="1"/>
    <col min="9504" max="9504" width="9.140625" style="30" customWidth="1"/>
    <col min="9505" max="9728" width="9.140625" style="30"/>
    <col min="9729" max="9729" width="6" style="30" customWidth="1"/>
    <col min="9730" max="9730" width="5.28515625" style="30" customWidth="1"/>
    <col min="9731" max="9731" width="10.5703125" style="30" customWidth="1"/>
    <col min="9732" max="9735" width="5.7109375" style="30" customWidth="1"/>
    <col min="9736" max="9736" width="6.7109375" style="30" customWidth="1"/>
    <col min="9737" max="9743" width="5.7109375" style="30" customWidth="1"/>
    <col min="9744" max="9744" width="6.7109375" style="30" customWidth="1"/>
    <col min="9745" max="9745" width="5.7109375" style="30" customWidth="1"/>
    <col min="9746" max="9748" width="0" style="30" hidden="1" customWidth="1"/>
    <col min="9749" max="9750" width="12" style="30" customWidth="1"/>
    <col min="9751" max="9759" width="0" style="30" hidden="1" customWidth="1"/>
    <col min="9760" max="9760" width="9.140625" style="30" customWidth="1"/>
    <col min="9761" max="9984" width="9.140625" style="30"/>
    <col min="9985" max="9985" width="6" style="30" customWidth="1"/>
    <col min="9986" max="9986" width="5.28515625" style="30" customWidth="1"/>
    <col min="9987" max="9987" width="10.5703125" style="30" customWidth="1"/>
    <col min="9988" max="9991" width="5.7109375" style="30" customWidth="1"/>
    <col min="9992" max="9992" width="6.7109375" style="30" customWidth="1"/>
    <col min="9993" max="9999" width="5.7109375" style="30" customWidth="1"/>
    <col min="10000" max="10000" width="6.7109375" style="30" customWidth="1"/>
    <col min="10001" max="10001" width="5.7109375" style="30" customWidth="1"/>
    <col min="10002" max="10004" width="0" style="30" hidden="1" customWidth="1"/>
    <col min="10005" max="10006" width="12" style="30" customWidth="1"/>
    <col min="10007" max="10015" width="0" style="30" hidden="1" customWidth="1"/>
    <col min="10016" max="10016" width="9.140625" style="30" customWidth="1"/>
    <col min="10017" max="10240" width="9.140625" style="30"/>
    <col min="10241" max="10241" width="6" style="30" customWidth="1"/>
    <col min="10242" max="10242" width="5.28515625" style="30" customWidth="1"/>
    <col min="10243" max="10243" width="10.5703125" style="30" customWidth="1"/>
    <col min="10244" max="10247" width="5.7109375" style="30" customWidth="1"/>
    <col min="10248" max="10248" width="6.7109375" style="30" customWidth="1"/>
    <col min="10249" max="10255" width="5.7109375" style="30" customWidth="1"/>
    <col min="10256" max="10256" width="6.7109375" style="30" customWidth="1"/>
    <col min="10257" max="10257" width="5.7109375" style="30" customWidth="1"/>
    <col min="10258" max="10260" width="0" style="30" hidden="1" customWidth="1"/>
    <col min="10261" max="10262" width="12" style="30" customWidth="1"/>
    <col min="10263" max="10271" width="0" style="30" hidden="1" customWidth="1"/>
    <col min="10272" max="10272" width="9.140625" style="30" customWidth="1"/>
    <col min="10273" max="10496" width="9.140625" style="30"/>
    <col min="10497" max="10497" width="6" style="30" customWidth="1"/>
    <col min="10498" max="10498" width="5.28515625" style="30" customWidth="1"/>
    <col min="10499" max="10499" width="10.5703125" style="30" customWidth="1"/>
    <col min="10500" max="10503" width="5.7109375" style="30" customWidth="1"/>
    <col min="10504" max="10504" width="6.7109375" style="30" customWidth="1"/>
    <col min="10505" max="10511" width="5.7109375" style="30" customWidth="1"/>
    <col min="10512" max="10512" width="6.7109375" style="30" customWidth="1"/>
    <col min="10513" max="10513" width="5.7109375" style="30" customWidth="1"/>
    <col min="10514" max="10516" width="0" style="30" hidden="1" customWidth="1"/>
    <col min="10517" max="10518" width="12" style="30" customWidth="1"/>
    <col min="10519" max="10527" width="0" style="30" hidden="1" customWidth="1"/>
    <col min="10528" max="10528" width="9.140625" style="30" customWidth="1"/>
    <col min="10529" max="10752" width="9.140625" style="30"/>
    <col min="10753" max="10753" width="6" style="30" customWidth="1"/>
    <col min="10754" max="10754" width="5.28515625" style="30" customWidth="1"/>
    <col min="10755" max="10755" width="10.5703125" style="30" customWidth="1"/>
    <col min="10756" max="10759" width="5.7109375" style="30" customWidth="1"/>
    <col min="10760" max="10760" width="6.7109375" style="30" customWidth="1"/>
    <col min="10761" max="10767" width="5.7109375" style="30" customWidth="1"/>
    <col min="10768" max="10768" width="6.7109375" style="30" customWidth="1"/>
    <col min="10769" max="10769" width="5.7109375" style="30" customWidth="1"/>
    <col min="10770" max="10772" width="0" style="30" hidden="1" customWidth="1"/>
    <col min="10773" max="10774" width="12" style="30" customWidth="1"/>
    <col min="10775" max="10783" width="0" style="30" hidden="1" customWidth="1"/>
    <col min="10784" max="10784" width="9.140625" style="30" customWidth="1"/>
    <col min="10785" max="11008" width="9.140625" style="30"/>
    <col min="11009" max="11009" width="6" style="30" customWidth="1"/>
    <col min="11010" max="11010" width="5.28515625" style="30" customWidth="1"/>
    <col min="11011" max="11011" width="10.5703125" style="30" customWidth="1"/>
    <col min="11012" max="11015" width="5.7109375" style="30" customWidth="1"/>
    <col min="11016" max="11016" width="6.7109375" style="30" customWidth="1"/>
    <col min="11017" max="11023" width="5.7109375" style="30" customWidth="1"/>
    <col min="11024" max="11024" width="6.7109375" style="30" customWidth="1"/>
    <col min="11025" max="11025" width="5.7109375" style="30" customWidth="1"/>
    <col min="11026" max="11028" width="0" style="30" hidden="1" customWidth="1"/>
    <col min="11029" max="11030" width="12" style="30" customWidth="1"/>
    <col min="11031" max="11039" width="0" style="30" hidden="1" customWidth="1"/>
    <col min="11040" max="11040" width="9.140625" style="30" customWidth="1"/>
    <col min="11041" max="11264" width="9.140625" style="30"/>
    <col min="11265" max="11265" width="6" style="30" customWidth="1"/>
    <col min="11266" max="11266" width="5.28515625" style="30" customWidth="1"/>
    <col min="11267" max="11267" width="10.5703125" style="30" customWidth="1"/>
    <col min="11268" max="11271" width="5.7109375" style="30" customWidth="1"/>
    <col min="11272" max="11272" width="6.7109375" style="30" customWidth="1"/>
    <col min="11273" max="11279" width="5.7109375" style="30" customWidth="1"/>
    <col min="11280" max="11280" width="6.7109375" style="30" customWidth="1"/>
    <col min="11281" max="11281" width="5.7109375" style="30" customWidth="1"/>
    <col min="11282" max="11284" width="0" style="30" hidden="1" customWidth="1"/>
    <col min="11285" max="11286" width="12" style="30" customWidth="1"/>
    <col min="11287" max="11295" width="0" style="30" hidden="1" customWidth="1"/>
    <col min="11296" max="11296" width="9.140625" style="30" customWidth="1"/>
    <col min="11297" max="11520" width="9.140625" style="30"/>
    <col min="11521" max="11521" width="6" style="30" customWidth="1"/>
    <col min="11522" max="11522" width="5.28515625" style="30" customWidth="1"/>
    <col min="11523" max="11523" width="10.5703125" style="30" customWidth="1"/>
    <col min="11524" max="11527" width="5.7109375" style="30" customWidth="1"/>
    <col min="11528" max="11528" width="6.7109375" style="30" customWidth="1"/>
    <col min="11529" max="11535" width="5.7109375" style="30" customWidth="1"/>
    <col min="11536" max="11536" width="6.7109375" style="30" customWidth="1"/>
    <col min="11537" max="11537" width="5.7109375" style="30" customWidth="1"/>
    <col min="11538" max="11540" width="0" style="30" hidden="1" customWidth="1"/>
    <col min="11541" max="11542" width="12" style="30" customWidth="1"/>
    <col min="11543" max="11551" width="0" style="30" hidden="1" customWidth="1"/>
    <col min="11552" max="11552" width="9.140625" style="30" customWidth="1"/>
    <col min="11553" max="11776" width="9.140625" style="30"/>
    <col min="11777" max="11777" width="6" style="30" customWidth="1"/>
    <col min="11778" max="11778" width="5.28515625" style="30" customWidth="1"/>
    <col min="11779" max="11779" width="10.5703125" style="30" customWidth="1"/>
    <col min="11780" max="11783" width="5.7109375" style="30" customWidth="1"/>
    <col min="11784" max="11784" width="6.7109375" style="30" customWidth="1"/>
    <col min="11785" max="11791" width="5.7109375" style="30" customWidth="1"/>
    <col min="11792" max="11792" width="6.7109375" style="30" customWidth="1"/>
    <col min="11793" max="11793" width="5.7109375" style="30" customWidth="1"/>
    <col min="11794" max="11796" width="0" style="30" hidden="1" customWidth="1"/>
    <col min="11797" max="11798" width="12" style="30" customWidth="1"/>
    <col min="11799" max="11807" width="0" style="30" hidden="1" customWidth="1"/>
    <col min="11808" max="11808" width="9.140625" style="30" customWidth="1"/>
    <col min="11809" max="12032" width="9.140625" style="30"/>
    <col min="12033" max="12033" width="6" style="30" customWidth="1"/>
    <col min="12034" max="12034" width="5.28515625" style="30" customWidth="1"/>
    <col min="12035" max="12035" width="10.5703125" style="30" customWidth="1"/>
    <col min="12036" max="12039" width="5.7109375" style="30" customWidth="1"/>
    <col min="12040" max="12040" width="6.7109375" style="30" customWidth="1"/>
    <col min="12041" max="12047" width="5.7109375" style="30" customWidth="1"/>
    <col min="12048" max="12048" width="6.7109375" style="30" customWidth="1"/>
    <col min="12049" max="12049" width="5.7109375" style="30" customWidth="1"/>
    <col min="12050" max="12052" width="0" style="30" hidden="1" customWidth="1"/>
    <col min="12053" max="12054" width="12" style="30" customWidth="1"/>
    <col min="12055" max="12063" width="0" style="30" hidden="1" customWidth="1"/>
    <col min="12064" max="12064" width="9.140625" style="30" customWidth="1"/>
    <col min="12065" max="12288" width="9.140625" style="30"/>
    <col min="12289" max="12289" width="6" style="30" customWidth="1"/>
    <col min="12290" max="12290" width="5.28515625" style="30" customWidth="1"/>
    <col min="12291" max="12291" width="10.5703125" style="30" customWidth="1"/>
    <col min="12292" max="12295" width="5.7109375" style="30" customWidth="1"/>
    <col min="12296" max="12296" width="6.7109375" style="30" customWidth="1"/>
    <col min="12297" max="12303" width="5.7109375" style="30" customWidth="1"/>
    <col min="12304" max="12304" width="6.7109375" style="30" customWidth="1"/>
    <col min="12305" max="12305" width="5.7109375" style="30" customWidth="1"/>
    <col min="12306" max="12308" width="0" style="30" hidden="1" customWidth="1"/>
    <col min="12309" max="12310" width="12" style="30" customWidth="1"/>
    <col min="12311" max="12319" width="0" style="30" hidden="1" customWidth="1"/>
    <col min="12320" max="12320" width="9.140625" style="30" customWidth="1"/>
    <col min="12321" max="12544" width="9.140625" style="30"/>
    <col min="12545" max="12545" width="6" style="30" customWidth="1"/>
    <col min="12546" max="12546" width="5.28515625" style="30" customWidth="1"/>
    <col min="12547" max="12547" width="10.5703125" style="30" customWidth="1"/>
    <col min="12548" max="12551" width="5.7109375" style="30" customWidth="1"/>
    <col min="12552" max="12552" width="6.7109375" style="30" customWidth="1"/>
    <col min="12553" max="12559" width="5.7109375" style="30" customWidth="1"/>
    <col min="12560" max="12560" width="6.7109375" style="30" customWidth="1"/>
    <col min="12561" max="12561" width="5.7109375" style="30" customWidth="1"/>
    <col min="12562" max="12564" width="0" style="30" hidden="1" customWidth="1"/>
    <col min="12565" max="12566" width="12" style="30" customWidth="1"/>
    <col min="12567" max="12575" width="0" style="30" hidden="1" customWidth="1"/>
    <col min="12576" max="12576" width="9.140625" style="30" customWidth="1"/>
    <col min="12577" max="12800" width="9.140625" style="30"/>
    <col min="12801" max="12801" width="6" style="30" customWidth="1"/>
    <col min="12802" max="12802" width="5.28515625" style="30" customWidth="1"/>
    <col min="12803" max="12803" width="10.5703125" style="30" customWidth="1"/>
    <col min="12804" max="12807" width="5.7109375" style="30" customWidth="1"/>
    <col min="12808" max="12808" width="6.7109375" style="30" customWidth="1"/>
    <col min="12809" max="12815" width="5.7109375" style="30" customWidth="1"/>
    <col min="12816" max="12816" width="6.7109375" style="30" customWidth="1"/>
    <col min="12817" max="12817" width="5.7109375" style="30" customWidth="1"/>
    <col min="12818" max="12820" width="0" style="30" hidden="1" customWidth="1"/>
    <col min="12821" max="12822" width="12" style="30" customWidth="1"/>
    <col min="12823" max="12831" width="0" style="30" hidden="1" customWidth="1"/>
    <col min="12832" max="12832" width="9.140625" style="30" customWidth="1"/>
    <col min="12833" max="13056" width="9.140625" style="30"/>
    <col min="13057" max="13057" width="6" style="30" customWidth="1"/>
    <col min="13058" max="13058" width="5.28515625" style="30" customWidth="1"/>
    <col min="13059" max="13059" width="10.5703125" style="30" customWidth="1"/>
    <col min="13060" max="13063" width="5.7109375" style="30" customWidth="1"/>
    <col min="13064" max="13064" width="6.7109375" style="30" customWidth="1"/>
    <col min="13065" max="13071" width="5.7109375" style="30" customWidth="1"/>
    <col min="13072" max="13072" width="6.7109375" style="30" customWidth="1"/>
    <col min="13073" max="13073" width="5.7109375" style="30" customWidth="1"/>
    <col min="13074" max="13076" width="0" style="30" hidden="1" customWidth="1"/>
    <col min="13077" max="13078" width="12" style="30" customWidth="1"/>
    <col min="13079" max="13087" width="0" style="30" hidden="1" customWidth="1"/>
    <col min="13088" max="13088" width="9.140625" style="30" customWidth="1"/>
    <col min="13089" max="13312" width="9.140625" style="30"/>
    <col min="13313" max="13313" width="6" style="30" customWidth="1"/>
    <col min="13314" max="13314" width="5.28515625" style="30" customWidth="1"/>
    <col min="13315" max="13315" width="10.5703125" style="30" customWidth="1"/>
    <col min="13316" max="13319" width="5.7109375" style="30" customWidth="1"/>
    <col min="13320" max="13320" width="6.7109375" style="30" customWidth="1"/>
    <col min="13321" max="13327" width="5.7109375" style="30" customWidth="1"/>
    <col min="13328" max="13328" width="6.7109375" style="30" customWidth="1"/>
    <col min="13329" max="13329" width="5.7109375" style="30" customWidth="1"/>
    <col min="13330" max="13332" width="0" style="30" hidden="1" customWidth="1"/>
    <col min="13333" max="13334" width="12" style="30" customWidth="1"/>
    <col min="13335" max="13343" width="0" style="30" hidden="1" customWidth="1"/>
    <col min="13344" max="13344" width="9.140625" style="30" customWidth="1"/>
    <col min="13345" max="13568" width="9.140625" style="30"/>
    <col min="13569" max="13569" width="6" style="30" customWidth="1"/>
    <col min="13570" max="13570" width="5.28515625" style="30" customWidth="1"/>
    <col min="13571" max="13571" width="10.5703125" style="30" customWidth="1"/>
    <col min="13572" max="13575" width="5.7109375" style="30" customWidth="1"/>
    <col min="13576" max="13576" width="6.7109375" style="30" customWidth="1"/>
    <col min="13577" max="13583" width="5.7109375" style="30" customWidth="1"/>
    <col min="13584" max="13584" width="6.7109375" style="30" customWidth="1"/>
    <col min="13585" max="13585" width="5.7109375" style="30" customWidth="1"/>
    <col min="13586" max="13588" width="0" style="30" hidden="1" customWidth="1"/>
    <col min="13589" max="13590" width="12" style="30" customWidth="1"/>
    <col min="13591" max="13599" width="0" style="30" hidden="1" customWidth="1"/>
    <col min="13600" max="13600" width="9.140625" style="30" customWidth="1"/>
    <col min="13601" max="13824" width="9.140625" style="30"/>
    <col min="13825" max="13825" width="6" style="30" customWidth="1"/>
    <col min="13826" max="13826" width="5.28515625" style="30" customWidth="1"/>
    <col min="13827" max="13827" width="10.5703125" style="30" customWidth="1"/>
    <col min="13828" max="13831" width="5.7109375" style="30" customWidth="1"/>
    <col min="13832" max="13832" width="6.7109375" style="30" customWidth="1"/>
    <col min="13833" max="13839" width="5.7109375" style="30" customWidth="1"/>
    <col min="13840" max="13840" width="6.7109375" style="30" customWidth="1"/>
    <col min="13841" max="13841" width="5.7109375" style="30" customWidth="1"/>
    <col min="13842" max="13844" width="0" style="30" hidden="1" customWidth="1"/>
    <col min="13845" max="13846" width="12" style="30" customWidth="1"/>
    <col min="13847" max="13855" width="0" style="30" hidden="1" customWidth="1"/>
    <col min="13856" max="13856" width="9.140625" style="30" customWidth="1"/>
    <col min="13857" max="14080" width="9.140625" style="30"/>
    <col min="14081" max="14081" width="6" style="30" customWidth="1"/>
    <col min="14082" max="14082" width="5.28515625" style="30" customWidth="1"/>
    <col min="14083" max="14083" width="10.5703125" style="30" customWidth="1"/>
    <col min="14084" max="14087" width="5.7109375" style="30" customWidth="1"/>
    <col min="14088" max="14088" width="6.7109375" style="30" customWidth="1"/>
    <col min="14089" max="14095" width="5.7109375" style="30" customWidth="1"/>
    <col min="14096" max="14096" width="6.7109375" style="30" customWidth="1"/>
    <col min="14097" max="14097" width="5.7109375" style="30" customWidth="1"/>
    <col min="14098" max="14100" width="0" style="30" hidden="1" customWidth="1"/>
    <col min="14101" max="14102" width="12" style="30" customWidth="1"/>
    <col min="14103" max="14111" width="0" style="30" hidden="1" customWidth="1"/>
    <col min="14112" max="14112" width="9.140625" style="30" customWidth="1"/>
    <col min="14113" max="14336" width="9.140625" style="30"/>
    <col min="14337" max="14337" width="6" style="30" customWidth="1"/>
    <col min="14338" max="14338" width="5.28515625" style="30" customWidth="1"/>
    <col min="14339" max="14339" width="10.5703125" style="30" customWidth="1"/>
    <col min="14340" max="14343" width="5.7109375" style="30" customWidth="1"/>
    <col min="14344" max="14344" width="6.7109375" style="30" customWidth="1"/>
    <col min="14345" max="14351" width="5.7109375" style="30" customWidth="1"/>
    <col min="14352" max="14352" width="6.7109375" style="30" customWidth="1"/>
    <col min="14353" max="14353" width="5.7109375" style="30" customWidth="1"/>
    <col min="14354" max="14356" width="0" style="30" hidden="1" customWidth="1"/>
    <col min="14357" max="14358" width="12" style="30" customWidth="1"/>
    <col min="14359" max="14367" width="0" style="30" hidden="1" customWidth="1"/>
    <col min="14368" max="14368" width="9.140625" style="30" customWidth="1"/>
    <col min="14369" max="14592" width="9.140625" style="30"/>
    <col min="14593" max="14593" width="6" style="30" customWidth="1"/>
    <col min="14594" max="14594" width="5.28515625" style="30" customWidth="1"/>
    <col min="14595" max="14595" width="10.5703125" style="30" customWidth="1"/>
    <col min="14596" max="14599" width="5.7109375" style="30" customWidth="1"/>
    <col min="14600" max="14600" width="6.7109375" style="30" customWidth="1"/>
    <col min="14601" max="14607" width="5.7109375" style="30" customWidth="1"/>
    <col min="14608" max="14608" width="6.7109375" style="30" customWidth="1"/>
    <col min="14609" max="14609" width="5.7109375" style="30" customWidth="1"/>
    <col min="14610" max="14612" width="0" style="30" hidden="1" customWidth="1"/>
    <col min="14613" max="14614" width="12" style="30" customWidth="1"/>
    <col min="14615" max="14623" width="0" style="30" hidden="1" customWidth="1"/>
    <col min="14624" max="14624" width="9.140625" style="30" customWidth="1"/>
    <col min="14625" max="14848" width="9.140625" style="30"/>
    <col min="14849" max="14849" width="6" style="30" customWidth="1"/>
    <col min="14850" max="14850" width="5.28515625" style="30" customWidth="1"/>
    <col min="14851" max="14851" width="10.5703125" style="30" customWidth="1"/>
    <col min="14852" max="14855" width="5.7109375" style="30" customWidth="1"/>
    <col min="14856" max="14856" width="6.7109375" style="30" customWidth="1"/>
    <col min="14857" max="14863" width="5.7109375" style="30" customWidth="1"/>
    <col min="14864" max="14864" width="6.7109375" style="30" customWidth="1"/>
    <col min="14865" max="14865" width="5.7109375" style="30" customWidth="1"/>
    <col min="14866" max="14868" width="0" style="30" hidden="1" customWidth="1"/>
    <col min="14869" max="14870" width="12" style="30" customWidth="1"/>
    <col min="14871" max="14879" width="0" style="30" hidden="1" customWidth="1"/>
    <col min="14880" max="14880" width="9.140625" style="30" customWidth="1"/>
    <col min="14881" max="15104" width="9.140625" style="30"/>
    <col min="15105" max="15105" width="6" style="30" customWidth="1"/>
    <col min="15106" max="15106" width="5.28515625" style="30" customWidth="1"/>
    <col min="15107" max="15107" width="10.5703125" style="30" customWidth="1"/>
    <col min="15108" max="15111" width="5.7109375" style="30" customWidth="1"/>
    <col min="15112" max="15112" width="6.7109375" style="30" customWidth="1"/>
    <col min="15113" max="15119" width="5.7109375" style="30" customWidth="1"/>
    <col min="15120" max="15120" width="6.7109375" style="30" customWidth="1"/>
    <col min="15121" max="15121" width="5.7109375" style="30" customWidth="1"/>
    <col min="15122" max="15124" width="0" style="30" hidden="1" customWidth="1"/>
    <col min="15125" max="15126" width="12" style="30" customWidth="1"/>
    <col min="15127" max="15135" width="0" style="30" hidden="1" customWidth="1"/>
    <col min="15136" max="15136" width="9.140625" style="30" customWidth="1"/>
    <col min="15137" max="15360" width="9.140625" style="30"/>
    <col min="15361" max="15361" width="6" style="30" customWidth="1"/>
    <col min="15362" max="15362" width="5.28515625" style="30" customWidth="1"/>
    <col min="15363" max="15363" width="10.5703125" style="30" customWidth="1"/>
    <col min="15364" max="15367" width="5.7109375" style="30" customWidth="1"/>
    <col min="15368" max="15368" width="6.7109375" style="30" customWidth="1"/>
    <col min="15369" max="15375" width="5.7109375" style="30" customWidth="1"/>
    <col min="15376" max="15376" width="6.7109375" style="30" customWidth="1"/>
    <col min="15377" max="15377" width="5.7109375" style="30" customWidth="1"/>
    <col min="15378" max="15380" width="0" style="30" hidden="1" customWidth="1"/>
    <col min="15381" max="15382" width="12" style="30" customWidth="1"/>
    <col min="15383" max="15391" width="0" style="30" hidden="1" customWidth="1"/>
    <col min="15392" max="15392" width="9.140625" style="30" customWidth="1"/>
    <col min="15393" max="15616" width="9.140625" style="30"/>
    <col min="15617" max="15617" width="6" style="30" customWidth="1"/>
    <col min="15618" max="15618" width="5.28515625" style="30" customWidth="1"/>
    <col min="15619" max="15619" width="10.5703125" style="30" customWidth="1"/>
    <col min="15620" max="15623" width="5.7109375" style="30" customWidth="1"/>
    <col min="15624" max="15624" width="6.7109375" style="30" customWidth="1"/>
    <col min="15625" max="15631" width="5.7109375" style="30" customWidth="1"/>
    <col min="15632" max="15632" width="6.7109375" style="30" customWidth="1"/>
    <col min="15633" max="15633" width="5.7109375" style="30" customWidth="1"/>
    <col min="15634" max="15636" width="0" style="30" hidden="1" customWidth="1"/>
    <col min="15637" max="15638" width="12" style="30" customWidth="1"/>
    <col min="15639" max="15647" width="0" style="30" hidden="1" customWidth="1"/>
    <col min="15648" max="15648" width="9.140625" style="30" customWidth="1"/>
    <col min="15649" max="15872" width="9.140625" style="30"/>
    <col min="15873" max="15873" width="6" style="30" customWidth="1"/>
    <col min="15874" max="15874" width="5.28515625" style="30" customWidth="1"/>
    <col min="15875" max="15875" width="10.5703125" style="30" customWidth="1"/>
    <col min="15876" max="15879" width="5.7109375" style="30" customWidth="1"/>
    <col min="15880" max="15880" width="6.7109375" style="30" customWidth="1"/>
    <col min="15881" max="15887" width="5.7109375" style="30" customWidth="1"/>
    <col min="15888" max="15888" width="6.7109375" style="30" customWidth="1"/>
    <col min="15889" max="15889" width="5.7109375" style="30" customWidth="1"/>
    <col min="15890" max="15892" width="0" style="30" hidden="1" customWidth="1"/>
    <col min="15893" max="15894" width="12" style="30" customWidth="1"/>
    <col min="15895" max="15903" width="0" style="30" hidden="1" customWidth="1"/>
    <col min="15904" max="15904" width="9.140625" style="30" customWidth="1"/>
    <col min="15905" max="16128" width="9.140625" style="30"/>
    <col min="16129" max="16129" width="6" style="30" customWidth="1"/>
    <col min="16130" max="16130" width="5.28515625" style="30" customWidth="1"/>
    <col min="16131" max="16131" width="10.5703125" style="30" customWidth="1"/>
    <col min="16132" max="16135" width="5.7109375" style="30" customWidth="1"/>
    <col min="16136" max="16136" width="6.7109375" style="30" customWidth="1"/>
    <col min="16137" max="16143" width="5.7109375" style="30" customWidth="1"/>
    <col min="16144" max="16144" width="6.7109375" style="30" customWidth="1"/>
    <col min="16145" max="16145" width="5.7109375" style="30" customWidth="1"/>
    <col min="16146" max="16148" width="0" style="30" hidden="1" customWidth="1"/>
    <col min="16149" max="16150" width="12" style="30" customWidth="1"/>
    <col min="16151" max="16159" width="0" style="30" hidden="1" customWidth="1"/>
    <col min="16160" max="16160" width="9.140625" style="30" customWidth="1"/>
    <col min="16161" max="16384" width="9.140625" style="30"/>
  </cols>
  <sheetData>
    <row r="1" spans="1:36" s="6" customFormat="1">
      <c r="A1" s="5"/>
      <c r="B1" s="11" t="s">
        <v>47</v>
      </c>
      <c r="K1" s="11" t="s">
        <v>1</v>
      </c>
      <c r="N1" s="5"/>
      <c r="S1" s="11"/>
      <c r="V1" s="11"/>
      <c r="W1" s="174"/>
      <c r="X1" s="175"/>
      <c r="Y1" s="175"/>
      <c r="Z1" s="175"/>
      <c r="AA1" s="175"/>
      <c r="AB1" s="175"/>
      <c r="AC1" s="176"/>
      <c r="AD1" s="176"/>
      <c r="AE1" s="176"/>
      <c r="AF1" s="176"/>
    </row>
    <row r="2" spans="1:36" s="6" customFormat="1">
      <c r="A2" s="5"/>
      <c r="B2" s="7" t="s">
        <v>145</v>
      </c>
      <c r="C2" s="8"/>
      <c r="D2" s="8"/>
      <c r="E2" s="8"/>
      <c r="F2" s="8"/>
      <c r="G2" s="8"/>
      <c r="H2" s="9"/>
      <c r="I2" s="10"/>
      <c r="J2" s="10"/>
      <c r="K2" s="7" t="s">
        <v>206</v>
      </c>
      <c r="L2" s="10"/>
      <c r="M2" s="10"/>
      <c r="N2" s="5"/>
      <c r="S2" s="11"/>
      <c r="V2" s="11"/>
      <c r="W2" s="174"/>
      <c r="X2" s="175"/>
      <c r="Y2" s="175"/>
      <c r="Z2" s="175"/>
      <c r="AA2" s="175"/>
      <c r="AB2" s="175"/>
      <c r="AC2" s="176"/>
      <c r="AD2" s="176"/>
      <c r="AE2" s="176"/>
      <c r="AF2" s="176"/>
    </row>
    <row r="3" spans="1:36" s="6" customFormat="1">
      <c r="A3" s="5"/>
      <c r="B3" s="11" t="s">
        <v>2</v>
      </c>
      <c r="C3" s="8"/>
      <c r="E3" s="13"/>
      <c r="F3" s="8"/>
      <c r="G3" s="8"/>
      <c r="H3" s="9"/>
      <c r="I3" s="10"/>
      <c r="J3" s="10"/>
      <c r="K3" s="11" t="s">
        <v>3</v>
      </c>
      <c r="L3" s="10"/>
      <c r="M3" s="10"/>
      <c r="N3" s="5"/>
      <c r="P3" s="6" t="s">
        <v>207</v>
      </c>
      <c r="S3" s="11"/>
      <c r="V3" s="11"/>
      <c r="W3" s="174"/>
      <c r="X3" s="175"/>
      <c r="Y3" s="175"/>
      <c r="Z3" s="175"/>
      <c r="AA3" s="175"/>
      <c r="AB3" s="175"/>
      <c r="AC3" s="176"/>
      <c r="AD3" s="176"/>
      <c r="AE3" s="176"/>
      <c r="AF3" s="176"/>
    </row>
    <row r="4" spans="1:36" s="6" customFormat="1">
      <c r="A4" s="5"/>
      <c r="B4" s="18"/>
      <c r="N4" s="14"/>
      <c r="S4" s="11"/>
      <c r="V4" s="11"/>
      <c r="W4" s="174"/>
      <c r="X4" s="175"/>
      <c r="Y4" s="175"/>
      <c r="Z4" s="175"/>
      <c r="AA4" s="175"/>
      <c r="AB4" s="175"/>
      <c r="AC4" s="176"/>
      <c r="AD4" s="176"/>
      <c r="AE4" s="176"/>
      <c r="AF4" s="176"/>
    </row>
    <row r="5" spans="1:36" s="6" customFormat="1">
      <c r="A5" s="5"/>
      <c r="B5" s="6" t="s">
        <v>51</v>
      </c>
      <c r="C5" s="8"/>
      <c r="D5" s="8"/>
      <c r="G5" s="6" t="s">
        <v>52</v>
      </c>
      <c r="H5" s="15"/>
      <c r="M5" s="9"/>
      <c r="N5" s="16"/>
      <c r="S5" s="11"/>
      <c r="W5" s="175"/>
      <c r="X5" s="175"/>
      <c r="Y5" s="175"/>
      <c r="Z5" s="175"/>
      <c r="AA5" s="175"/>
      <c r="AB5" s="175"/>
      <c r="AC5" s="175"/>
      <c r="AD5" s="175"/>
      <c r="AE5" s="175"/>
      <c r="AF5" s="175"/>
      <c r="AG5" s="5"/>
      <c r="AH5" s="5"/>
      <c r="AI5" s="5"/>
      <c r="AJ5" s="5"/>
    </row>
    <row r="6" spans="1:36" s="6" customFormat="1" hidden="1">
      <c r="A6" s="5"/>
      <c r="B6" s="6" t="s">
        <v>53</v>
      </c>
      <c r="G6" s="6">
        <v>0</v>
      </c>
      <c r="L6" s="6">
        <v>0</v>
      </c>
      <c r="N6" s="16"/>
      <c r="S6" s="11"/>
      <c r="W6" s="175"/>
      <c r="X6" s="175"/>
      <c r="Y6" s="175"/>
      <c r="Z6" s="175"/>
      <c r="AA6" s="175"/>
      <c r="AB6" s="175"/>
      <c r="AC6" s="175"/>
      <c r="AD6" s="175"/>
      <c r="AE6" s="175"/>
      <c r="AF6" s="175"/>
      <c r="AG6" s="5"/>
      <c r="AH6" s="5"/>
      <c r="AI6" s="5"/>
      <c r="AJ6" s="5"/>
    </row>
    <row r="7" spans="1:36" s="6" customFormat="1" hidden="1">
      <c r="A7" s="5"/>
      <c r="B7" s="6" t="s">
        <v>54</v>
      </c>
      <c r="G7" s="6">
        <v>0</v>
      </c>
      <c r="L7" s="6">
        <v>0</v>
      </c>
      <c r="S7" s="11"/>
      <c r="W7" s="175"/>
      <c r="X7" s="175"/>
      <c r="Y7" s="175"/>
      <c r="Z7" s="175"/>
      <c r="AA7" s="175"/>
      <c r="AB7" s="175"/>
      <c r="AC7" s="175"/>
      <c r="AD7" s="175"/>
      <c r="AE7" s="175"/>
      <c r="AF7" s="175"/>
      <c r="AG7" s="5"/>
      <c r="AH7" s="5"/>
      <c r="AI7" s="5"/>
      <c r="AJ7" s="5"/>
    </row>
    <row r="8" spans="1:36" s="6" customFormat="1">
      <c r="A8" s="5"/>
      <c r="B8" s="6" t="s">
        <v>55</v>
      </c>
      <c r="C8" s="8"/>
      <c r="D8" s="8"/>
      <c r="G8" s="6" t="s">
        <v>56</v>
      </c>
      <c r="H8" s="10"/>
      <c r="I8" s="17"/>
      <c r="M8" s="9"/>
      <c r="N8" s="5"/>
      <c r="S8" s="11"/>
      <c r="W8" s="175"/>
      <c r="X8" s="175"/>
      <c r="Y8" s="175"/>
      <c r="Z8" s="175"/>
      <c r="AA8" s="175"/>
      <c r="AB8" s="175"/>
      <c r="AC8" s="175"/>
      <c r="AD8" s="175"/>
      <c r="AE8" s="175"/>
      <c r="AF8" s="175"/>
      <c r="AG8" s="5"/>
      <c r="AH8" s="5"/>
      <c r="AI8" s="5"/>
      <c r="AJ8" s="5"/>
    </row>
    <row r="9" spans="1:36" s="6" customFormat="1" hidden="1">
      <c r="A9" s="5"/>
      <c r="B9" s="164"/>
      <c r="C9" s="8"/>
      <c r="D9" s="8"/>
      <c r="E9" s="19"/>
      <c r="F9" s="8"/>
      <c r="G9" s="20"/>
      <c r="I9" s="9"/>
      <c r="J9" s="10"/>
      <c r="K9" s="10"/>
      <c r="L9" s="10"/>
      <c r="M9" s="9"/>
      <c r="N9" s="5"/>
      <c r="S9" s="11"/>
      <c r="V9" s="11"/>
      <c r="W9" s="174"/>
      <c r="X9" s="175"/>
      <c r="Y9" s="175"/>
      <c r="Z9" s="175"/>
      <c r="AA9" s="175"/>
      <c r="AB9" s="175"/>
      <c r="AC9" s="176"/>
      <c r="AD9" s="176"/>
      <c r="AE9" s="176"/>
      <c r="AF9" s="176"/>
    </row>
    <row r="10" spans="1:36" s="6" customFormat="1" hidden="1">
      <c r="A10" s="5"/>
      <c r="B10" s="27"/>
      <c r="C10" s="10"/>
      <c r="D10" s="8"/>
      <c r="E10" s="14"/>
      <c r="G10" s="16"/>
      <c r="H10" s="9"/>
      <c r="K10" s="22"/>
      <c r="L10" s="10"/>
      <c r="M10" s="9"/>
      <c r="N10" s="9"/>
      <c r="O10" s="9"/>
      <c r="S10" s="11"/>
      <c r="V10" s="11"/>
      <c r="W10" s="174"/>
      <c r="X10" s="175"/>
      <c r="Y10" s="175"/>
      <c r="Z10" s="175"/>
      <c r="AA10" s="175"/>
      <c r="AB10" s="175"/>
      <c r="AC10" s="176"/>
      <c r="AD10" s="176"/>
      <c r="AE10" s="176"/>
      <c r="AF10" s="176"/>
    </row>
    <row r="11" spans="1:36" s="23" customFormat="1" hidden="1">
      <c r="A11" s="16"/>
      <c r="B11" s="164"/>
      <c r="C11" s="10"/>
      <c r="D11" s="10"/>
      <c r="E11" s="10"/>
      <c r="F11" s="9"/>
      <c r="G11" s="6"/>
      <c r="H11" s="6"/>
      <c r="I11" s="6"/>
      <c r="J11" s="9"/>
      <c r="K11" s="9"/>
      <c r="L11" s="10"/>
      <c r="M11" s="10"/>
      <c r="N11" s="10"/>
      <c r="O11" s="6"/>
      <c r="P11" s="6"/>
      <c r="S11" s="26"/>
      <c r="T11" s="26"/>
      <c r="U11" s="26"/>
      <c r="V11" s="165"/>
      <c r="W11" s="177"/>
      <c r="X11" s="178"/>
      <c r="Y11" s="178"/>
      <c r="Z11" s="178"/>
      <c r="AA11" s="178"/>
      <c r="AB11" s="178"/>
      <c r="AC11" s="179"/>
      <c r="AD11" s="179"/>
      <c r="AE11" s="179"/>
      <c r="AF11" s="179"/>
    </row>
    <row r="12" spans="1:36" s="23" customFormat="1" hidden="1">
      <c r="A12" s="16"/>
      <c r="B12" s="164"/>
      <c r="C12" s="13"/>
      <c r="D12" s="13"/>
      <c r="E12" s="13"/>
      <c r="F12" s="9"/>
      <c r="G12" s="6"/>
      <c r="H12" s="6"/>
      <c r="I12" s="6"/>
      <c r="J12" s="9"/>
      <c r="K12" s="9"/>
      <c r="L12" s="9"/>
      <c r="M12" s="9"/>
      <c r="N12" s="9"/>
      <c r="O12" s="6"/>
      <c r="P12" s="6"/>
      <c r="S12" s="26"/>
      <c r="T12" s="26"/>
      <c r="U12" s="26"/>
      <c r="V12" s="165"/>
      <c r="W12" s="177"/>
      <c r="X12" s="178"/>
      <c r="Y12" s="178"/>
      <c r="Z12" s="178"/>
      <c r="AA12" s="178"/>
      <c r="AB12" s="178"/>
      <c r="AC12" s="179"/>
      <c r="AD12" s="179"/>
      <c r="AE12" s="179"/>
      <c r="AF12" s="179"/>
    </row>
    <row r="13" spans="1:36" s="23" customFormat="1" hidden="1">
      <c r="A13" s="16"/>
      <c r="B13" s="164"/>
      <c r="C13" s="13"/>
      <c r="D13" s="13"/>
      <c r="E13" s="13"/>
      <c r="F13" s="9"/>
      <c r="G13" s="6"/>
      <c r="H13" s="6"/>
      <c r="I13" s="6"/>
      <c r="J13" s="9"/>
      <c r="K13" s="9"/>
      <c r="L13" s="9"/>
      <c r="M13" s="9"/>
      <c r="N13" s="9"/>
      <c r="O13" s="6"/>
      <c r="P13" s="6"/>
      <c r="S13" s="26"/>
      <c r="T13" s="26"/>
      <c r="U13" s="26"/>
      <c r="V13" s="165"/>
      <c r="W13" s="177"/>
      <c r="X13" s="178"/>
      <c r="Y13" s="178"/>
      <c r="Z13" s="178"/>
      <c r="AA13" s="178"/>
      <c r="AB13" s="178"/>
      <c r="AC13" s="179"/>
      <c r="AD13" s="179"/>
      <c r="AE13" s="179"/>
      <c r="AF13" s="179"/>
    </row>
    <row r="14" spans="1:36" s="23" customFormat="1" hidden="1">
      <c r="A14" s="16"/>
      <c r="B14" s="164"/>
      <c r="C14" s="13"/>
      <c r="D14" s="13"/>
      <c r="E14" s="13"/>
      <c r="F14" s="9"/>
      <c r="G14" s="6"/>
      <c r="H14" s="6"/>
      <c r="I14" s="6"/>
      <c r="J14" s="9"/>
      <c r="K14" s="9"/>
      <c r="L14" s="9"/>
      <c r="M14" s="9"/>
      <c r="N14" s="9"/>
      <c r="O14" s="6"/>
      <c r="P14" s="6"/>
      <c r="S14" s="26"/>
      <c r="T14" s="26"/>
      <c r="U14" s="26"/>
      <c r="V14" s="165"/>
      <c r="W14" s="177"/>
      <c r="X14" s="178"/>
      <c r="Y14" s="178"/>
      <c r="Z14" s="178"/>
      <c r="AA14" s="178"/>
      <c r="AB14" s="178"/>
      <c r="AC14" s="179"/>
      <c r="AD14" s="179"/>
      <c r="AE14" s="179"/>
      <c r="AF14" s="179"/>
    </row>
    <row r="15" spans="1:36" s="23" customFormat="1" hidden="1">
      <c r="A15" s="16"/>
      <c r="B15" s="164"/>
      <c r="C15" s="13"/>
      <c r="D15" s="13"/>
      <c r="E15" s="13"/>
      <c r="F15" s="9"/>
      <c r="G15" s="6"/>
      <c r="H15" s="6"/>
      <c r="I15" s="6"/>
      <c r="J15" s="9"/>
      <c r="K15" s="9"/>
      <c r="L15" s="9"/>
      <c r="M15" s="9"/>
      <c r="N15" s="9"/>
      <c r="O15" s="6"/>
      <c r="P15" s="26"/>
      <c r="S15" s="26"/>
      <c r="T15" s="26"/>
      <c r="U15" s="26"/>
      <c r="V15" s="165"/>
      <c r="W15" s="177"/>
      <c r="X15" s="178"/>
      <c r="Y15" s="178"/>
      <c r="Z15" s="178"/>
      <c r="AA15" s="178"/>
      <c r="AB15" s="178"/>
      <c r="AC15" s="179"/>
      <c r="AD15" s="179"/>
      <c r="AE15" s="179"/>
      <c r="AF15" s="179"/>
    </row>
    <row r="16" spans="1:36" s="23" customFormat="1" hidden="1">
      <c r="A16" s="16"/>
      <c r="B16" s="25"/>
      <c r="H16" s="26"/>
      <c r="J16" s="9"/>
      <c r="P16" s="26"/>
      <c r="S16" s="26"/>
      <c r="T16" s="26"/>
      <c r="U16" s="26"/>
      <c r="V16" s="165"/>
      <c r="W16" s="177"/>
      <c r="X16" s="178"/>
      <c r="Y16" s="178"/>
      <c r="Z16" s="178"/>
      <c r="AA16" s="178"/>
      <c r="AB16" s="178"/>
      <c r="AC16" s="179"/>
      <c r="AD16" s="179"/>
      <c r="AE16" s="179"/>
      <c r="AF16" s="179"/>
    </row>
    <row r="17" spans="1:32" s="23" customFormat="1" hidden="1">
      <c r="A17" s="16"/>
      <c r="B17" s="25"/>
      <c r="H17" s="26"/>
      <c r="J17" s="9"/>
      <c r="P17" s="26"/>
      <c r="S17" s="26"/>
      <c r="T17" s="26"/>
      <c r="U17" s="26"/>
      <c r="V17" s="165"/>
      <c r="W17" s="177"/>
      <c r="X17" s="178"/>
      <c r="Y17" s="178"/>
      <c r="Z17" s="178"/>
      <c r="AA17" s="178"/>
      <c r="AB17" s="178"/>
      <c r="AC17" s="179"/>
      <c r="AD17" s="179"/>
      <c r="AE17" s="179"/>
      <c r="AF17" s="179"/>
    </row>
    <row r="18" spans="1:32" s="23" customFormat="1" hidden="1">
      <c r="A18" s="16"/>
      <c r="B18" s="25"/>
      <c r="H18" s="26"/>
      <c r="P18" s="26"/>
      <c r="S18" s="26"/>
      <c r="T18" s="26"/>
      <c r="U18" s="26"/>
      <c r="V18" s="165"/>
      <c r="W18" s="177"/>
      <c r="X18" s="178"/>
      <c r="Y18" s="178"/>
      <c r="Z18" s="178"/>
      <c r="AA18" s="178"/>
      <c r="AB18" s="178"/>
      <c r="AC18" s="179"/>
      <c r="AD18" s="179"/>
      <c r="AE18" s="179"/>
      <c r="AF18" s="179"/>
    </row>
    <row r="19" spans="1:32" s="23" customFormat="1" hidden="1">
      <c r="A19" s="16"/>
      <c r="B19" s="25"/>
      <c r="H19" s="26"/>
      <c r="P19" s="26"/>
      <c r="S19" s="26"/>
      <c r="T19" s="26"/>
      <c r="U19" s="26"/>
      <c r="V19" s="165"/>
      <c r="W19" s="177"/>
      <c r="X19" s="178"/>
      <c r="Y19" s="178"/>
      <c r="Z19" s="178"/>
      <c r="AA19" s="178"/>
      <c r="AB19" s="178"/>
      <c r="AC19" s="179"/>
      <c r="AD19" s="179"/>
      <c r="AE19" s="179"/>
      <c r="AF19" s="179"/>
    </row>
    <row r="20" spans="1:32" s="23" customFormat="1" hidden="1">
      <c r="A20" s="24"/>
      <c r="B20" s="25"/>
      <c r="H20" s="26"/>
      <c r="P20" s="26"/>
      <c r="S20" s="26"/>
      <c r="T20" s="26"/>
      <c r="U20" s="26"/>
      <c r="V20" s="165"/>
      <c r="W20" s="177"/>
      <c r="X20" s="178"/>
      <c r="Y20" s="178"/>
      <c r="Z20" s="178"/>
      <c r="AA20" s="178"/>
      <c r="AB20" s="178"/>
      <c r="AC20" s="179"/>
      <c r="AD20" s="179"/>
      <c r="AE20" s="179"/>
      <c r="AF20" s="179"/>
    </row>
    <row r="21" spans="1:32" s="23" customFormat="1" hidden="1">
      <c r="A21" s="166"/>
      <c r="B21" s="167"/>
      <c r="C21" s="143"/>
      <c r="D21" s="143"/>
      <c r="E21" s="143"/>
      <c r="F21" s="143"/>
      <c r="G21" s="143"/>
      <c r="H21" s="144"/>
      <c r="I21" s="143"/>
      <c r="J21" s="143"/>
      <c r="K21" s="143"/>
      <c r="L21" s="143"/>
      <c r="P21" s="26"/>
      <c r="S21" s="26"/>
      <c r="T21" s="26"/>
      <c r="U21" s="26"/>
      <c r="V21" s="165"/>
      <c r="W21" s="177"/>
      <c r="X21" s="178"/>
      <c r="Y21" s="178"/>
      <c r="Z21" s="178"/>
      <c r="AA21" s="178"/>
      <c r="AB21" s="178"/>
      <c r="AC21" s="179"/>
      <c r="AD21" s="179"/>
      <c r="AE21" s="179"/>
      <c r="AF21" s="179"/>
    </row>
    <row r="22" spans="1:32" s="23" customFormat="1" hidden="1">
      <c r="A22" s="24"/>
      <c r="B22" s="25"/>
      <c r="H22" s="26"/>
      <c r="P22" s="26"/>
      <c r="S22" s="26"/>
      <c r="T22" s="26"/>
      <c r="U22" s="26"/>
      <c r="V22" s="165"/>
      <c r="W22" s="177"/>
      <c r="X22" s="178"/>
      <c r="Y22" s="178"/>
      <c r="Z22" s="178"/>
      <c r="AA22" s="178"/>
      <c r="AB22" s="178"/>
      <c r="AC22" s="179"/>
      <c r="AD22" s="179"/>
      <c r="AE22" s="179"/>
      <c r="AF22" s="179"/>
    </row>
    <row r="23" spans="1:32" s="23" customFormat="1" hidden="1">
      <c r="A23" s="24"/>
      <c r="B23" s="25"/>
      <c r="H23" s="26"/>
      <c r="P23" s="26"/>
      <c r="S23" s="26"/>
      <c r="T23" s="26"/>
      <c r="U23" s="26"/>
      <c r="V23" s="165"/>
      <c r="W23" s="177"/>
      <c r="X23" s="178"/>
      <c r="Y23" s="178"/>
      <c r="Z23" s="178"/>
      <c r="AA23" s="178"/>
      <c r="AB23" s="178"/>
      <c r="AC23" s="179"/>
      <c r="AD23" s="179"/>
      <c r="AE23" s="179"/>
      <c r="AF23" s="179"/>
    </row>
    <row r="24" spans="1:32" s="23" customFormat="1" hidden="1">
      <c r="A24" s="24"/>
      <c r="B24" s="25"/>
      <c r="H24" s="26"/>
      <c r="P24" s="26"/>
      <c r="S24" s="26"/>
      <c r="T24" s="26"/>
      <c r="U24" s="26"/>
      <c r="V24" s="165"/>
      <c r="W24" s="177"/>
      <c r="X24" s="178"/>
      <c r="Y24" s="178"/>
      <c r="Z24" s="178"/>
      <c r="AA24" s="178"/>
      <c r="AB24" s="178"/>
      <c r="AC24" s="179"/>
      <c r="AD24" s="179"/>
      <c r="AE24" s="179"/>
      <c r="AF24" s="179"/>
    </row>
    <row r="25" spans="1:32" s="23" customFormat="1" hidden="1">
      <c r="A25" s="24"/>
      <c r="B25" s="25"/>
      <c r="H25" s="26"/>
      <c r="P25" s="26"/>
      <c r="S25" s="26"/>
      <c r="T25" s="26"/>
      <c r="U25" s="26"/>
      <c r="V25" s="165"/>
      <c r="W25" s="177"/>
      <c r="X25" s="178"/>
      <c r="Y25" s="178"/>
      <c r="Z25" s="178"/>
      <c r="AA25" s="178"/>
      <c r="AB25" s="178"/>
      <c r="AC25" s="179"/>
      <c r="AD25" s="179"/>
      <c r="AE25" s="179"/>
      <c r="AF25" s="179"/>
    </row>
    <row r="26" spans="1:32" s="23" customFormat="1" hidden="1">
      <c r="A26" s="24"/>
      <c r="B26" s="25"/>
      <c r="H26" s="26"/>
      <c r="P26" s="26"/>
      <c r="S26" s="26"/>
      <c r="T26" s="26"/>
      <c r="U26" s="26"/>
      <c r="V26" s="165"/>
      <c r="W26" s="177"/>
      <c r="X26" s="178"/>
      <c r="Y26" s="178"/>
      <c r="Z26" s="178"/>
      <c r="AA26" s="178"/>
      <c r="AB26" s="178"/>
      <c r="AC26" s="179"/>
      <c r="AD26" s="179"/>
      <c r="AE26" s="179"/>
      <c r="AF26" s="179"/>
    </row>
    <row r="27" spans="1:32" s="23" customFormat="1" hidden="1">
      <c r="A27" s="24"/>
      <c r="B27" s="25"/>
      <c r="H27" s="26"/>
      <c r="P27" s="26"/>
      <c r="S27" s="26"/>
      <c r="T27" s="26"/>
      <c r="U27" s="26"/>
      <c r="V27" s="165"/>
      <c r="W27" s="177"/>
      <c r="X27" s="178"/>
      <c r="Y27" s="178"/>
      <c r="Z27" s="178"/>
      <c r="AA27" s="178"/>
      <c r="AB27" s="178"/>
      <c r="AC27" s="179"/>
      <c r="AD27" s="179"/>
      <c r="AE27" s="179"/>
      <c r="AF27" s="179"/>
    </row>
    <row r="28" spans="1:32" s="23" customFormat="1" hidden="1">
      <c r="A28" s="24"/>
      <c r="B28" s="25"/>
      <c r="H28" s="26"/>
      <c r="P28" s="26"/>
      <c r="S28" s="26"/>
      <c r="T28" s="26"/>
      <c r="U28" s="26"/>
      <c r="V28" s="165"/>
      <c r="W28" s="177"/>
      <c r="X28" s="178"/>
      <c r="Y28" s="178"/>
      <c r="Z28" s="178"/>
      <c r="AA28" s="178"/>
      <c r="AB28" s="178"/>
      <c r="AC28" s="179"/>
      <c r="AD28" s="179"/>
      <c r="AE28" s="179"/>
      <c r="AF28" s="179"/>
    </row>
    <row r="29" spans="1:32" s="23" customFormat="1" hidden="1">
      <c r="A29" s="24"/>
      <c r="B29" s="25"/>
      <c r="H29" s="26"/>
      <c r="P29" s="26"/>
      <c r="S29" s="26"/>
      <c r="T29" s="26"/>
      <c r="U29" s="26"/>
      <c r="V29" s="165"/>
      <c r="W29" s="177"/>
      <c r="X29" s="178"/>
      <c r="Y29" s="178"/>
      <c r="Z29" s="178"/>
      <c r="AA29" s="178"/>
      <c r="AB29" s="178"/>
      <c r="AC29" s="179"/>
      <c r="AD29" s="179"/>
      <c r="AE29" s="179"/>
      <c r="AF29" s="179"/>
    </row>
    <row r="30" spans="1:32" s="23" customFormat="1" hidden="1">
      <c r="A30" s="24"/>
      <c r="B30" s="25"/>
      <c r="H30" s="26"/>
      <c r="P30" s="26"/>
      <c r="S30" s="26"/>
      <c r="T30" s="26"/>
      <c r="U30" s="26"/>
      <c r="V30" s="165"/>
      <c r="W30" s="177"/>
      <c r="X30" s="178"/>
      <c r="Y30" s="178"/>
      <c r="Z30" s="178"/>
      <c r="AA30" s="178"/>
      <c r="AB30" s="178"/>
      <c r="AC30" s="179"/>
      <c r="AD30" s="179"/>
      <c r="AE30" s="179"/>
      <c r="AF30" s="179"/>
    </row>
    <row r="31" spans="1:32" s="23" customFormat="1" hidden="1">
      <c r="A31" s="24"/>
      <c r="B31" s="25"/>
      <c r="H31" s="26"/>
      <c r="P31" s="26"/>
      <c r="S31" s="26"/>
      <c r="T31" s="26"/>
      <c r="U31" s="26"/>
      <c r="V31" s="165"/>
      <c r="W31" s="177"/>
      <c r="X31" s="178"/>
      <c r="Y31" s="178"/>
      <c r="Z31" s="178"/>
      <c r="AA31" s="178"/>
      <c r="AB31" s="178"/>
      <c r="AC31" s="179"/>
      <c r="AD31" s="179"/>
      <c r="AE31" s="179"/>
      <c r="AF31" s="179"/>
    </row>
    <row r="32" spans="1:32" s="23" customFormat="1" hidden="1">
      <c r="A32" s="24"/>
      <c r="B32" s="25"/>
      <c r="H32" s="26"/>
      <c r="P32" s="26"/>
      <c r="S32" s="26"/>
      <c r="T32" s="26"/>
      <c r="U32" s="26"/>
      <c r="V32" s="165"/>
      <c r="W32" s="177"/>
      <c r="X32" s="178"/>
      <c r="Y32" s="178"/>
      <c r="Z32" s="178"/>
      <c r="AA32" s="178"/>
      <c r="AB32" s="178"/>
      <c r="AC32" s="179"/>
      <c r="AD32" s="179"/>
      <c r="AE32" s="179"/>
      <c r="AF32" s="179"/>
    </row>
    <row r="33" spans="1:32" s="23" customFormat="1" hidden="1">
      <c r="A33" s="24"/>
      <c r="B33" s="25"/>
      <c r="H33" s="26"/>
      <c r="P33" s="26"/>
      <c r="S33" s="26"/>
      <c r="T33" s="26"/>
      <c r="U33" s="26"/>
      <c r="V33" s="165"/>
      <c r="W33" s="177"/>
      <c r="X33" s="178"/>
      <c r="Y33" s="178"/>
      <c r="Z33" s="178"/>
      <c r="AA33" s="178"/>
      <c r="AB33" s="178"/>
      <c r="AC33" s="179"/>
      <c r="AD33" s="179"/>
      <c r="AE33" s="179"/>
      <c r="AF33" s="179"/>
    </row>
    <row r="34" spans="1:32" s="23" customFormat="1" hidden="1">
      <c r="A34" s="24"/>
      <c r="B34" s="25"/>
      <c r="H34" s="26"/>
      <c r="P34" s="26"/>
      <c r="S34" s="26"/>
      <c r="T34" s="26"/>
      <c r="U34" s="26"/>
      <c r="V34" s="165"/>
      <c r="W34" s="177"/>
      <c r="X34" s="178"/>
      <c r="Y34" s="178"/>
      <c r="Z34" s="178"/>
      <c r="AA34" s="178"/>
      <c r="AB34" s="178"/>
      <c r="AC34" s="179"/>
      <c r="AD34" s="179"/>
      <c r="AE34" s="179"/>
      <c r="AF34" s="179"/>
    </row>
    <row r="35" spans="1:32" s="23" customFormat="1" hidden="1">
      <c r="A35" s="24"/>
      <c r="B35" s="25"/>
      <c r="H35" s="26"/>
      <c r="P35" s="26"/>
      <c r="S35" s="26"/>
      <c r="T35" s="26"/>
      <c r="U35" s="26"/>
      <c r="V35" s="165"/>
      <c r="W35" s="177"/>
      <c r="X35" s="178"/>
      <c r="Y35" s="178"/>
      <c r="Z35" s="178"/>
      <c r="AA35" s="178"/>
      <c r="AB35" s="178"/>
      <c r="AC35" s="179"/>
      <c r="AD35" s="179"/>
      <c r="AE35" s="179"/>
      <c r="AF35" s="179"/>
    </row>
    <row r="36" spans="1:32" s="23" customFormat="1" hidden="1">
      <c r="A36" s="24"/>
      <c r="B36" s="25"/>
      <c r="H36" s="26"/>
      <c r="P36" s="26"/>
      <c r="S36" s="26"/>
      <c r="T36" s="26"/>
      <c r="U36" s="26"/>
      <c r="V36" s="165"/>
      <c r="W36" s="177"/>
      <c r="X36" s="178"/>
      <c r="Y36" s="178"/>
      <c r="Z36" s="178"/>
      <c r="AA36" s="178"/>
      <c r="AB36" s="178"/>
      <c r="AC36" s="179"/>
      <c r="AD36" s="179"/>
      <c r="AE36" s="179"/>
      <c r="AF36" s="179"/>
    </row>
    <row r="37" spans="1:32" s="23" customFormat="1" hidden="1">
      <c r="A37" s="24"/>
      <c r="B37" s="25"/>
      <c r="H37" s="26"/>
      <c r="P37" s="26"/>
      <c r="S37" s="26"/>
      <c r="T37" s="26"/>
      <c r="U37" s="26"/>
      <c r="V37" s="165"/>
      <c r="W37" s="177"/>
      <c r="X37" s="178"/>
      <c r="Y37" s="178"/>
      <c r="Z37" s="178"/>
      <c r="AA37" s="178"/>
      <c r="AB37" s="178"/>
      <c r="AC37" s="179"/>
      <c r="AD37" s="179"/>
      <c r="AE37" s="179"/>
      <c r="AF37" s="179"/>
    </row>
    <row r="38" spans="1:32" s="23" customFormat="1" hidden="1">
      <c r="A38" s="24"/>
      <c r="B38" s="25"/>
      <c r="H38" s="26"/>
      <c r="P38" s="26"/>
      <c r="S38" s="26"/>
      <c r="T38" s="26"/>
      <c r="U38" s="26"/>
      <c r="V38" s="165"/>
      <c r="W38" s="177"/>
      <c r="X38" s="178"/>
      <c r="Y38" s="178"/>
      <c r="Z38" s="178"/>
      <c r="AA38" s="178"/>
      <c r="AB38" s="178"/>
      <c r="AC38" s="179"/>
      <c r="AD38" s="179"/>
      <c r="AE38" s="179"/>
      <c r="AF38" s="179"/>
    </row>
    <row r="39" spans="1:32" s="23" customFormat="1" hidden="1">
      <c r="A39" s="24"/>
      <c r="B39" s="25"/>
      <c r="H39" s="26"/>
      <c r="P39" s="26"/>
      <c r="S39" s="26"/>
      <c r="T39" s="26"/>
      <c r="U39" s="26"/>
      <c r="V39" s="165"/>
      <c r="W39" s="177"/>
      <c r="X39" s="178"/>
      <c r="Y39" s="178"/>
      <c r="Z39" s="178"/>
      <c r="AA39" s="178"/>
      <c r="AB39" s="178"/>
      <c r="AC39" s="179"/>
      <c r="AD39" s="179"/>
      <c r="AE39" s="179"/>
      <c r="AF39" s="179"/>
    </row>
    <row r="40" spans="1:32" s="23" customFormat="1" hidden="1">
      <c r="A40" s="24"/>
      <c r="B40" s="25"/>
      <c r="H40" s="26"/>
      <c r="P40" s="26"/>
      <c r="S40" s="26"/>
      <c r="T40" s="26"/>
      <c r="U40" s="26"/>
      <c r="V40" s="165"/>
      <c r="W40" s="177"/>
      <c r="X40" s="178"/>
      <c r="Y40" s="178"/>
      <c r="Z40" s="178"/>
      <c r="AA40" s="178"/>
      <c r="AB40" s="178"/>
      <c r="AC40" s="179"/>
      <c r="AD40" s="179"/>
      <c r="AE40" s="179"/>
      <c r="AF40" s="179"/>
    </row>
    <row r="41" spans="1:32" s="23" customFormat="1" hidden="1">
      <c r="A41" s="24"/>
      <c r="B41" s="25"/>
      <c r="H41" s="26"/>
      <c r="P41" s="26"/>
      <c r="S41" s="26"/>
      <c r="T41" s="26"/>
      <c r="U41" s="26"/>
      <c r="V41" s="165"/>
      <c r="W41" s="177"/>
      <c r="X41" s="178"/>
      <c r="Y41" s="178"/>
      <c r="Z41" s="178"/>
      <c r="AA41" s="178"/>
      <c r="AB41" s="178"/>
      <c r="AC41" s="179"/>
      <c r="AD41" s="179"/>
      <c r="AE41" s="179"/>
      <c r="AF41" s="179"/>
    </row>
    <row r="42" spans="1:32" s="23" customFormat="1" hidden="1">
      <c r="A42" s="24"/>
      <c r="B42" s="25"/>
      <c r="H42" s="26"/>
      <c r="P42" s="26"/>
      <c r="S42" s="26"/>
      <c r="T42" s="26"/>
      <c r="U42" s="26"/>
      <c r="V42" s="165"/>
      <c r="W42" s="177"/>
      <c r="X42" s="178"/>
      <c r="Y42" s="178"/>
      <c r="Z42" s="178"/>
      <c r="AA42" s="178"/>
      <c r="AB42" s="178"/>
      <c r="AC42" s="179"/>
      <c r="AD42" s="179"/>
      <c r="AE42" s="179"/>
      <c r="AF42" s="179"/>
    </row>
    <row r="43" spans="1:32" s="23" customFormat="1" hidden="1">
      <c r="A43" s="24"/>
      <c r="B43" s="25"/>
      <c r="H43" s="26"/>
      <c r="P43" s="26"/>
      <c r="S43" s="26"/>
      <c r="T43" s="26"/>
      <c r="U43" s="26"/>
      <c r="V43" s="165"/>
      <c r="W43" s="177"/>
      <c r="X43" s="178"/>
      <c r="Y43" s="178"/>
      <c r="Z43" s="178"/>
      <c r="AA43" s="178"/>
      <c r="AB43" s="178"/>
      <c r="AC43" s="179"/>
      <c r="AD43" s="179"/>
      <c r="AE43" s="179"/>
      <c r="AF43" s="179"/>
    </row>
    <row r="44" spans="1:32" s="23" customFormat="1" hidden="1">
      <c r="A44" s="24"/>
      <c r="B44" s="25"/>
      <c r="H44" s="26"/>
      <c r="P44" s="26"/>
      <c r="S44" s="26"/>
      <c r="T44" s="26"/>
      <c r="U44" s="26"/>
      <c r="V44" s="165"/>
      <c r="W44" s="177"/>
      <c r="X44" s="178"/>
      <c r="Y44" s="178"/>
      <c r="Z44" s="178"/>
      <c r="AA44" s="178"/>
      <c r="AB44" s="178"/>
      <c r="AC44" s="179"/>
      <c r="AD44" s="179"/>
      <c r="AE44" s="179"/>
      <c r="AF44" s="179"/>
    </row>
    <row r="45" spans="1:32" s="23" customFormat="1" hidden="1">
      <c r="A45" s="24"/>
      <c r="B45" s="25"/>
      <c r="H45" s="26"/>
      <c r="P45" s="26"/>
      <c r="S45" s="26"/>
      <c r="T45" s="26"/>
      <c r="U45" s="26"/>
      <c r="V45" s="165"/>
      <c r="W45" s="177"/>
      <c r="X45" s="178"/>
      <c r="Y45" s="178"/>
      <c r="Z45" s="178"/>
      <c r="AA45" s="178"/>
      <c r="AB45" s="178"/>
      <c r="AC45" s="179"/>
      <c r="AD45" s="179"/>
      <c r="AE45" s="179"/>
      <c r="AF45" s="179"/>
    </row>
    <row r="46" spans="1:32" s="23" customFormat="1" hidden="1">
      <c r="A46" s="24"/>
      <c r="B46" s="25"/>
      <c r="H46" s="26"/>
      <c r="P46" s="26"/>
      <c r="S46" s="26"/>
      <c r="T46" s="26"/>
      <c r="U46" s="26"/>
      <c r="V46" s="165"/>
      <c r="W46" s="177"/>
      <c r="X46" s="178"/>
      <c r="Y46" s="178"/>
      <c r="Z46" s="178"/>
      <c r="AA46" s="178"/>
      <c r="AB46" s="178"/>
      <c r="AC46" s="179"/>
      <c r="AD46" s="179"/>
      <c r="AE46" s="179"/>
      <c r="AF46" s="179"/>
    </row>
    <row r="47" spans="1:32" s="23" customFormat="1">
      <c r="A47" s="24"/>
      <c r="B47" s="25"/>
      <c r="H47" s="26"/>
      <c r="P47" s="26"/>
      <c r="S47" s="26"/>
      <c r="T47" s="26"/>
      <c r="U47" s="26"/>
      <c r="V47" s="165"/>
      <c r="W47" s="177"/>
      <c r="X47" s="178"/>
      <c r="Y47" s="178"/>
      <c r="Z47" s="178"/>
      <c r="AA47" s="178"/>
      <c r="AB47" s="178"/>
      <c r="AC47" s="179"/>
      <c r="AD47" s="179"/>
      <c r="AE47" s="179"/>
      <c r="AF47" s="179"/>
    </row>
    <row r="48" spans="1:32" s="41" customFormat="1">
      <c r="A48" s="37"/>
      <c r="B48" s="149"/>
      <c r="C48" s="37"/>
      <c r="D48" s="37"/>
      <c r="E48" s="37"/>
      <c r="F48" s="37"/>
      <c r="G48" s="37"/>
      <c r="H48" s="37"/>
      <c r="I48" s="37"/>
      <c r="J48" s="37"/>
      <c r="K48" s="37"/>
      <c r="L48" s="37"/>
      <c r="M48" s="37"/>
      <c r="N48" s="37"/>
      <c r="O48" s="37"/>
      <c r="P48" s="37"/>
      <c r="Q48" s="37"/>
      <c r="R48" s="37"/>
      <c r="S48" s="40" t="s">
        <v>97</v>
      </c>
      <c r="T48" s="40" t="s">
        <v>98</v>
      </c>
      <c r="U48" s="40" t="s">
        <v>99</v>
      </c>
      <c r="V48" s="40" t="s">
        <v>7</v>
      </c>
      <c r="W48" s="180"/>
      <c r="X48" s="181"/>
      <c r="Y48" s="181"/>
      <c r="Z48" s="181"/>
      <c r="AA48" s="181"/>
      <c r="AB48" s="181"/>
      <c r="AC48" s="182"/>
      <c r="AD48" s="182"/>
      <c r="AE48" s="182"/>
      <c r="AF48" s="182"/>
    </row>
    <row r="49" spans="1:43"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168">
        <v>0</v>
      </c>
      <c r="T49" s="168">
        <v>0</v>
      </c>
      <c r="U49" s="168">
        <v>1</v>
      </c>
      <c r="V49" s="168">
        <v>1</v>
      </c>
      <c r="W49" s="180"/>
      <c r="X49" s="181"/>
      <c r="Y49" s="181" t="s">
        <v>13</v>
      </c>
      <c r="Z49" s="181"/>
      <c r="AA49" s="181"/>
      <c r="AB49" s="181"/>
      <c r="AC49" s="182"/>
      <c r="AD49" s="182"/>
      <c r="AE49" s="182"/>
      <c r="AF49" s="183" t="s">
        <v>14</v>
      </c>
    </row>
    <row r="50" spans="1:43" s="60" customFormat="1" ht="18" thickTop="1">
      <c r="A50" s="52"/>
      <c r="B50" s="169"/>
      <c r="C50" s="54"/>
      <c r="D50" s="54"/>
      <c r="E50" s="54"/>
      <c r="F50" s="54"/>
      <c r="G50" s="54"/>
      <c r="H50" s="54"/>
      <c r="I50" s="55"/>
      <c r="J50" s="55"/>
      <c r="K50" s="55"/>
      <c r="L50" s="56"/>
      <c r="M50" s="57"/>
      <c r="N50" s="57"/>
      <c r="O50" s="57"/>
      <c r="P50" s="57"/>
      <c r="Q50" s="57"/>
      <c r="R50" s="57"/>
      <c r="S50" s="59"/>
      <c r="T50" s="59"/>
      <c r="U50" s="59"/>
      <c r="V50" s="170"/>
      <c r="W50" s="184"/>
      <c r="X50" s="185"/>
      <c r="Y50" s="185"/>
      <c r="Z50" s="185"/>
      <c r="AA50" s="185"/>
      <c r="AB50" s="185"/>
      <c r="AC50" s="186"/>
      <c r="AD50" s="186"/>
      <c r="AE50" s="186"/>
      <c r="AF50" s="186"/>
    </row>
    <row r="51" spans="1:43" s="84" customFormat="1" ht="17.25" customHeight="1">
      <c r="A51" s="127">
        <v>1</v>
      </c>
      <c r="B51" s="128"/>
      <c r="C51" s="115" t="s">
        <v>22</v>
      </c>
      <c r="D51" s="129"/>
      <c r="E51" s="129"/>
      <c r="F51" s="129"/>
      <c r="G51" s="220"/>
      <c r="H51" s="221"/>
      <c r="I51" s="129"/>
      <c r="J51" s="222"/>
      <c r="K51" s="129"/>
      <c r="L51" s="129"/>
      <c r="M51" s="129"/>
      <c r="N51" s="223"/>
      <c r="O51" s="129"/>
      <c r="P51" s="129"/>
      <c r="Q51" s="129"/>
      <c r="R51" s="129"/>
      <c r="S51" s="125"/>
      <c r="T51" s="125"/>
      <c r="U51" s="125">
        <v>84.7</v>
      </c>
      <c r="V51" s="173">
        <v>84.7</v>
      </c>
      <c r="W51" s="187"/>
      <c r="X51" s="193"/>
      <c r="Y51" s="193">
        <v>2</v>
      </c>
      <c r="Z51" s="191"/>
      <c r="AA51" s="191"/>
      <c r="AB51" s="191"/>
      <c r="AC51" s="194"/>
      <c r="AD51" s="191"/>
      <c r="AE51" s="191"/>
      <c r="AF51" s="191"/>
      <c r="AH51" s="26"/>
      <c r="AI51" s="26"/>
      <c r="AJ51" s="26"/>
      <c r="AK51" s="26"/>
      <c r="AL51" s="26"/>
      <c r="AM51" s="26"/>
      <c r="AN51" s="26"/>
      <c r="AO51" s="26"/>
      <c r="AP51" s="26"/>
    </row>
    <row r="52" spans="1:43" s="72" customFormat="1" ht="17.25" customHeight="1">
      <c r="A52" s="61"/>
      <c r="B52" s="62"/>
      <c r="C52" s="66" t="s">
        <v>104</v>
      </c>
      <c r="D52" s="63"/>
      <c r="E52" s="63"/>
      <c r="F52" s="63"/>
      <c r="G52" s="64" t="s">
        <v>101</v>
      </c>
      <c r="H52" s="65" t="s">
        <v>25</v>
      </c>
      <c r="I52" s="84" t="s">
        <v>90</v>
      </c>
      <c r="J52" s="67"/>
      <c r="K52" s="68"/>
      <c r="L52" s="69"/>
      <c r="M52" s="70"/>
      <c r="N52" s="71"/>
      <c r="O52" s="217" t="s">
        <v>24</v>
      </c>
      <c r="P52" s="218" t="s">
        <v>25</v>
      </c>
      <c r="Q52" s="84"/>
      <c r="R52" s="70"/>
      <c r="S52" s="70"/>
      <c r="T52" s="70"/>
      <c r="U52" s="70"/>
      <c r="V52" s="70"/>
      <c r="W52" s="192"/>
      <c r="X52" s="188"/>
      <c r="Y52" s="188"/>
      <c r="Z52" s="189"/>
      <c r="AA52" s="189"/>
      <c r="AB52" s="190"/>
      <c r="AC52" s="189"/>
      <c r="AD52" s="188"/>
      <c r="AE52" s="188"/>
      <c r="AF52" s="191"/>
      <c r="AG52" s="73"/>
      <c r="AH52" s="75"/>
      <c r="AI52" s="75"/>
      <c r="AJ52" s="75"/>
      <c r="AK52" s="75"/>
      <c r="AL52" s="75"/>
      <c r="AM52" s="75"/>
      <c r="AN52" s="75"/>
      <c r="AO52" s="75"/>
      <c r="AP52" s="75"/>
      <c r="AQ52" s="73"/>
    </row>
    <row r="53" spans="1:43" s="84" customFormat="1" ht="17.25" customHeight="1">
      <c r="A53" s="83"/>
      <c r="B53" s="24"/>
      <c r="C53" s="84" t="s">
        <v>100</v>
      </c>
      <c r="G53" s="217" t="s">
        <v>101</v>
      </c>
      <c r="H53" s="218" t="s">
        <v>25</v>
      </c>
      <c r="I53" s="84" t="s">
        <v>23</v>
      </c>
      <c r="J53" s="219"/>
      <c r="N53" s="74"/>
      <c r="O53" s="217" t="s">
        <v>24</v>
      </c>
      <c r="P53" s="218" t="s">
        <v>25</v>
      </c>
      <c r="W53" s="195"/>
      <c r="X53" s="193"/>
      <c r="Y53" s="193"/>
      <c r="Z53" s="191"/>
      <c r="AA53" s="191"/>
      <c r="AB53" s="191"/>
      <c r="AC53" s="194"/>
      <c r="AD53" s="191"/>
      <c r="AE53" s="191"/>
      <c r="AF53" s="191"/>
      <c r="AH53" s="26"/>
      <c r="AI53" s="26"/>
      <c r="AJ53" s="26"/>
      <c r="AK53" s="26"/>
      <c r="AL53" s="26"/>
      <c r="AM53" s="26"/>
      <c r="AN53" s="26"/>
      <c r="AO53" s="26"/>
      <c r="AP53" s="26"/>
    </row>
    <row r="54" spans="1:43" s="84" customFormat="1" ht="17.25" customHeight="1">
      <c r="A54" s="83"/>
      <c r="B54" s="24"/>
      <c r="C54" s="84" t="s">
        <v>102</v>
      </c>
      <c r="G54" s="217" t="s">
        <v>101</v>
      </c>
      <c r="H54" s="218" t="s">
        <v>25</v>
      </c>
      <c r="I54" s="84" t="s">
        <v>108</v>
      </c>
      <c r="J54" s="219"/>
      <c r="N54" s="74"/>
      <c r="O54" s="217" t="s">
        <v>109</v>
      </c>
      <c r="P54" s="218" t="s">
        <v>19</v>
      </c>
      <c r="Q54" s="84" t="s">
        <v>105</v>
      </c>
      <c r="W54" s="195"/>
      <c r="X54" s="193"/>
      <c r="Y54" s="193"/>
      <c r="Z54" s="191"/>
      <c r="AA54" s="191"/>
      <c r="AB54" s="191"/>
      <c r="AC54" s="194"/>
      <c r="AD54" s="191"/>
      <c r="AE54" s="191"/>
      <c r="AF54" s="191"/>
      <c r="AH54" s="26"/>
      <c r="AI54" s="26"/>
      <c r="AJ54" s="26"/>
      <c r="AK54" s="26"/>
      <c r="AL54" s="26"/>
      <c r="AM54" s="26"/>
      <c r="AN54" s="26"/>
      <c r="AO54" s="26"/>
      <c r="AP54" s="26"/>
    </row>
    <row r="55" spans="1:43" s="84" customFormat="1" ht="17.25" customHeight="1">
      <c r="A55" s="83"/>
      <c r="B55" s="24"/>
      <c r="C55" s="84" t="s">
        <v>103</v>
      </c>
      <c r="G55" s="217" t="s">
        <v>24</v>
      </c>
      <c r="H55" s="218" t="s">
        <v>25</v>
      </c>
      <c r="I55" s="84" t="s">
        <v>111</v>
      </c>
      <c r="J55" s="219"/>
      <c r="N55" s="74"/>
      <c r="O55" s="217" t="s">
        <v>101</v>
      </c>
      <c r="P55" s="218" t="s">
        <v>25</v>
      </c>
      <c r="Q55" s="84" t="s">
        <v>105</v>
      </c>
      <c r="W55" s="195"/>
      <c r="X55" s="193"/>
      <c r="Y55" s="193"/>
      <c r="Z55" s="191"/>
      <c r="AA55" s="191"/>
      <c r="AB55" s="191"/>
      <c r="AC55" s="194"/>
      <c r="AD55" s="191"/>
      <c r="AE55" s="191"/>
      <c r="AF55" s="191"/>
      <c r="AH55" s="26"/>
      <c r="AI55" s="26"/>
      <c r="AJ55" s="26"/>
      <c r="AK55" s="26"/>
      <c r="AL55" s="26"/>
      <c r="AM55" s="26"/>
      <c r="AN55" s="26"/>
      <c r="AO55" s="26"/>
      <c r="AP55" s="26"/>
    </row>
    <row r="56" spans="1:43" s="84" customFormat="1" ht="17.25" customHeight="1">
      <c r="A56" s="83"/>
      <c r="B56" s="24"/>
      <c r="C56" s="84" t="s">
        <v>106</v>
      </c>
      <c r="G56" s="217" t="s">
        <v>107</v>
      </c>
      <c r="H56" s="218" t="s">
        <v>19</v>
      </c>
      <c r="I56" s="66" t="s">
        <v>88</v>
      </c>
      <c r="J56" s="219"/>
      <c r="N56" s="74"/>
      <c r="O56" s="64" t="s">
        <v>89</v>
      </c>
      <c r="P56" s="65" t="s">
        <v>29</v>
      </c>
      <c r="Q56" s="84" t="s">
        <v>105</v>
      </c>
      <c r="W56" s="195"/>
      <c r="X56" s="193"/>
      <c r="Y56" s="193"/>
      <c r="Z56" s="191"/>
      <c r="AA56" s="191"/>
      <c r="AB56" s="191"/>
      <c r="AC56" s="194"/>
      <c r="AD56" s="191"/>
      <c r="AE56" s="191"/>
      <c r="AF56" s="191"/>
      <c r="AH56" s="26"/>
      <c r="AI56" s="26"/>
      <c r="AJ56" s="26"/>
      <c r="AK56" s="26"/>
      <c r="AL56" s="26"/>
      <c r="AM56" s="26"/>
      <c r="AN56" s="26"/>
      <c r="AO56" s="26"/>
      <c r="AP56" s="26"/>
    </row>
    <row r="57" spans="1:43" s="84" customFormat="1" ht="17.25" customHeight="1">
      <c r="A57" s="83"/>
      <c r="B57" s="24"/>
      <c r="C57" s="66" t="s">
        <v>110</v>
      </c>
      <c r="G57" s="217" t="s">
        <v>40</v>
      </c>
      <c r="H57" s="218" t="s">
        <v>29</v>
      </c>
      <c r="J57" s="219"/>
      <c r="N57" s="74"/>
      <c r="W57" s="195"/>
      <c r="X57" s="193"/>
      <c r="Y57" s="193"/>
      <c r="Z57" s="191"/>
      <c r="AA57" s="191"/>
      <c r="AB57" s="191"/>
      <c r="AC57" s="194"/>
      <c r="AD57" s="191"/>
      <c r="AE57" s="191"/>
      <c r="AF57" s="191"/>
      <c r="AH57" s="26"/>
      <c r="AI57" s="26"/>
      <c r="AJ57" s="26"/>
      <c r="AK57" s="26"/>
      <c r="AL57" s="26"/>
      <c r="AM57" s="26"/>
      <c r="AN57" s="26"/>
      <c r="AO57" s="26"/>
      <c r="AP57" s="26"/>
    </row>
    <row r="58" spans="1:43" s="84" customFormat="1" ht="17.25" customHeight="1">
      <c r="A58" s="83"/>
      <c r="B58" s="24"/>
      <c r="C58" s="66"/>
      <c r="G58" s="217"/>
      <c r="H58" s="218"/>
      <c r="J58" s="219"/>
      <c r="N58" s="74"/>
      <c r="W58" s="195"/>
      <c r="X58" s="193"/>
      <c r="Y58" s="193"/>
      <c r="Z58" s="191"/>
      <c r="AA58" s="191"/>
      <c r="AB58" s="191"/>
      <c r="AC58" s="194"/>
      <c r="AD58" s="191"/>
      <c r="AE58" s="191"/>
      <c r="AF58" s="191"/>
      <c r="AH58" s="26"/>
      <c r="AI58" s="26"/>
      <c r="AJ58" s="26"/>
      <c r="AK58" s="26"/>
      <c r="AL58" s="26"/>
      <c r="AM58" s="26"/>
      <c r="AN58" s="26"/>
      <c r="AO58" s="26"/>
      <c r="AP58" s="26"/>
    </row>
    <row r="59" spans="1:43" s="84" customFormat="1" ht="17.25" customHeight="1">
      <c r="A59" s="127">
        <v>2</v>
      </c>
      <c r="B59" s="128"/>
      <c r="C59" s="115" t="s">
        <v>26</v>
      </c>
      <c r="D59" s="129"/>
      <c r="E59" s="129"/>
      <c r="F59" s="129"/>
      <c r="G59" s="220"/>
      <c r="H59" s="221"/>
      <c r="I59" s="129"/>
      <c r="J59" s="222"/>
      <c r="K59" s="129"/>
      <c r="L59" s="129"/>
      <c r="M59" s="129"/>
      <c r="N59" s="223"/>
      <c r="O59" s="129"/>
      <c r="P59" s="129"/>
      <c r="Q59" s="129"/>
      <c r="R59" s="129"/>
      <c r="S59" s="125"/>
      <c r="T59" s="125"/>
      <c r="U59" s="125">
        <v>78.7</v>
      </c>
      <c r="V59" s="173">
        <v>78.7</v>
      </c>
      <c r="W59" s="187"/>
      <c r="X59" s="193"/>
      <c r="Y59" s="193">
        <v>3</v>
      </c>
      <c r="Z59" s="191"/>
      <c r="AA59" s="191"/>
      <c r="AB59" s="191"/>
      <c r="AC59" s="194"/>
      <c r="AD59" s="191"/>
      <c r="AE59" s="191"/>
      <c r="AF59" s="188"/>
      <c r="AH59" s="26"/>
      <c r="AI59" s="26"/>
      <c r="AJ59" s="26"/>
      <c r="AK59" s="26"/>
      <c r="AL59" s="26"/>
      <c r="AM59" s="26"/>
      <c r="AN59" s="26"/>
      <c r="AO59" s="26"/>
      <c r="AP59" s="26"/>
    </row>
    <row r="60" spans="1:43" s="72" customFormat="1" ht="17.25" customHeight="1">
      <c r="A60" s="61"/>
      <c r="B60" s="62"/>
      <c r="C60" s="63" t="s">
        <v>33</v>
      </c>
      <c r="D60" s="63"/>
      <c r="E60" s="63"/>
      <c r="F60" s="63"/>
      <c r="G60" s="64" t="s">
        <v>31</v>
      </c>
      <c r="H60" s="65" t="s">
        <v>29</v>
      </c>
      <c r="I60" s="84" t="s">
        <v>32</v>
      </c>
      <c r="J60" s="67"/>
      <c r="K60" s="68"/>
      <c r="L60" s="69"/>
      <c r="M60" s="70"/>
      <c r="N60" s="71"/>
      <c r="O60" s="217" t="s">
        <v>28</v>
      </c>
      <c r="P60" s="218" t="s">
        <v>29</v>
      </c>
      <c r="Q60" s="84"/>
      <c r="R60" s="70"/>
      <c r="S60" s="70"/>
      <c r="T60" s="70"/>
      <c r="U60" s="70"/>
      <c r="V60" s="70"/>
      <c r="W60" s="192"/>
      <c r="X60" s="188"/>
      <c r="Y60" s="188"/>
      <c r="Z60" s="189"/>
      <c r="AA60" s="189"/>
      <c r="AB60" s="190"/>
      <c r="AC60" s="189"/>
      <c r="AD60" s="188"/>
      <c r="AE60" s="188"/>
      <c r="AF60" s="188"/>
      <c r="AG60" s="73"/>
      <c r="AH60" s="75"/>
      <c r="AI60" s="75"/>
      <c r="AJ60" s="75"/>
      <c r="AK60" s="75"/>
      <c r="AL60" s="75"/>
      <c r="AM60" s="75"/>
      <c r="AN60" s="75"/>
      <c r="AO60" s="75"/>
      <c r="AP60" s="75"/>
      <c r="AQ60" s="227"/>
    </row>
    <row r="61" spans="1:43" s="84" customFormat="1" ht="17.25" customHeight="1">
      <c r="A61" s="83"/>
      <c r="B61" s="24"/>
      <c r="C61" s="90" t="s">
        <v>150</v>
      </c>
      <c r="E61" s="85"/>
      <c r="G61" s="86" t="s">
        <v>151</v>
      </c>
      <c r="H61" s="87" t="s">
        <v>29</v>
      </c>
      <c r="I61" s="66" t="s">
        <v>121</v>
      </c>
      <c r="J61" s="88"/>
      <c r="K61" s="89"/>
      <c r="L61" s="90"/>
      <c r="M61" s="90"/>
      <c r="N61" s="91"/>
      <c r="O61" s="217" t="s">
        <v>151</v>
      </c>
      <c r="P61" s="218" t="s">
        <v>29</v>
      </c>
      <c r="W61" s="195"/>
      <c r="X61" s="193"/>
      <c r="Y61" s="193"/>
      <c r="Z61" s="191"/>
      <c r="AA61" s="191"/>
      <c r="AB61" s="191"/>
      <c r="AC61" s="194"/>
      <c r="AD61" s="191"/>
      <c r="AE61" s="191"/>
      <c r="AF61" s="191"/>
      <c r="AG61" s="73"/>
      <c r="AH61" s="75"/>
      <c r="AI61" s="75"/>
      <c r="AJ61" s="75"/>
      <c r="AK61" s="75"/>
      <c r="AL61" s="75"/>
      <c r="AM61" s="75"/>
      <c r="AN61" s="75"/>
      <c r="AO61" s="75"/>
      <c r="AP61" s="75"/>
    </row>
    <row r="62" spans="1:43" s="84" customFormat="1" ht="17.25" customHeight="1">
      <c r="A62" s="83"/>
      <c r="B62" s="24"/>
      <c r="C62" s="66" t="s">
        <v>30</v>
      </c>
      <c r="G62" s="217" t="s">
        <v>31</v>
      </c>
      <c r="H62" s="218" t="s">
        <v>29</v>
      </c>
      <c r="I62" s="90" t="s">
        <v>152</v>
      </c>
      <c r="J62" s="219"/>
      <c r="N62" s="74"/>
      <c r="O62" s="86" t="s">
        <v>31</v>
      </c>
      <c r="P62" s="87" t="s">
        <v>29</v>
      </c>
      <c r="Q62" s="90" t="s">
        <v>105</v>
      </c>
      <c r="W62" s="195"/>
      <c r="X62" s="193"/>
      <c r="Y62" s="193"/>
      <c r="Z62" s="191"/>
      <c r="AA62" s="191"/>
      <c r="AB62" s="191"/>
      <c r="AC62" s="194"/>
      <c r="AD62" s="191"/>
      <c r="AE62" s="191"/>
      <c r="AF62" s="191"/>
      <c r="AH62" s="26"/>
      <c r="AI62" s="26"/>
      <c r="AJ62" s="26"/>
      <c r="AK62" s="26"/>
      <c r="AL62" s="26"/>
      <c r="AM62" s="26"/>
      <c r="AN62" s="26"/>
      <c r="AO62" s="26"/>
      <c r="AP62" s="26"/>
    </row>
    <row r="63" spans="1:43" s="84" customFormat="1" ht="17.25" customHeight="1">
      <c r="A63" s="83"/>
      <c r="B63" s="24"/>
      <c r="C63" s="84" t="s">
        <v>153</v>
      </c>
      <c r="G63" s="217" t="s">
        <v>151</v>
      </c>
      <c r="H63" s="218" t="s">
        <v>29</v>
      </c>
      <c r="I63" s="84" t="s">
        <v>154</v>
      </c>
      <c r="J63" s="219"/>
      <c r="N63" s="74"/>
      <c r="O63" s="217" t="s">
        <v>31</v>
      </c>
      <c r="P63" s="218" t="s">
        <v>29</v>
      </c>
      <c r="Q63" s="228" t="s">
        <v>105</v>
      </c>
      <c r="W63" s="195"/>
      <c r="X63" s="193"/>
      <c r="Y63" s="193"/>
      <c r="Z63" s="191"/>
      <c r="AA63" s="191"/>
      <c r="AB63" s="191"/>
      <c r="AC63" s="194"/>
      <c r="AD63" s="191"/>
      <c r="AE63" s="191"/>
      <c r="AF63" s="191"/>
      <c r="AH63" s="26"/>
      <c r="AI63" s="26"/>
      <c r="AJ63" s="26"/>
      <c r="AK63" s="26"/>
      <c r="AL63" s="26"/>
      <c r="AM63" s="26"/>
      <c r="AN63" s="26"/>
      <c r="AO63" s="26"/>
      <c r="AP63" s="26"/>
    </row>
    <row r="64" spans="1:43" s="84" customFormat="1" ht="17.25" customHeight="1">
      <c r="A64" s="83"/>
      <c r="B64" s="24"/>
      <c r="C64" s="84" t="s">
        <v>27</v>
      </c>
      <c r="G64" s="217" t="s">
        <v>28</v>
      </c>
      <c r="H64" s="218" t="s">
        <v>29</v>
      </c>
      <c r="I64" s="66" t="s">
        <v>155</v>
      </c>
      <c r="J64" s="219"/>
      <c r="N64" s="74"/>
      <c r="O64" s="217" t="s">
        <v>151</v>
      </c>
      <c r="P64" s="218" t="s">
        <v>29</v>
      </c>
      <c r="Q64" s="84" t="s">
        <v>105</v>
      </c>
      <c r="W64" s="195"/>
      <c r="X64" s="193"/>
      <c r="Y64" s="193"/>
      <c r="Z64" s="191"/>
      <c r="AA64" s="191"/>
      <c r="AB64" s="191"/>
      <c r="AC64" s="194"/>
      <c r="AD64" s="191"/>
      <c r="AE64" s="191"/>
      <c r="AF64" s="191"/>
      <c r="AH64" s="26"/>
      <c r="AI64" s="26"/>
      <c r="AJ64" s="26"/>
      <c r="AK64" s="26"/>
      <c r="AL64" s="26"/>
      <c r="AM64" s="26"/>
      <c r="AN64" s="26"/>
      <c r="AO64" s="26"/>
      <c r="AP64" s="26"/>
    </row>
    <row r="65" spans="1:42" s="84" customFormat="1" ht="17.25" customHeight="1">
      <c r="A65" s="83"/>
      <c r="B65" s="24"/>
      <c r="C65" s="90" t="s">
        <v>88</v>
      </c>
      <c r="E65" s="85"/>
      <c r="G65" s="86" t="s">
        <v>89</v>
      </c>
      <c r="H65" s="87" t="s">
        <v>29</v>
      </c>
      <c r="I65" s="84" t="s">
        <v>156</v>
      </c>
      <c r="J65" s="88"/>
      <c r="N65" s="74"/>
      <c r="O65" s="217" t="s">
        <v>28</v>
      </c>
      <c r="P65" s="218" t="s">
        <v>29</v>
      </c>
      <c r="Q65" s="84" t="s">
        <v>105</v>
      </c>
      <c r="W65" s="195"/>
      <c r="X65" s="193"/>
      <c r="Y65" s="193"/>
      <c r="Z65" s="191"/>
      <c r="AA65" s="191"/>
      <c r="AB65" s="191"/>
      <c r="AC65" s="194"/>
      <c r="AD65" s="191"/>
      <c r="AE65" s="191"/>
      <c r="AF65" s="191"/>
      <c r="AG65" s="70"/>
      <c r="AH65" s="229"/>
      <c r="AI65" s="229"/>
      <c r="AJ65" s="229"/>
      <c r="AK65" s="229"/>
      <c r="AL65" s="229"/>
      <c r="AM65" s="229"/>
      <c r="AN65" s="229"/>
      <c r="AO65" s="229"/>
      <c r="AP65" s="229"/>
    </row>
    <row r="66" spans="1:42" s="84" customFormat="1" ht="17.25" customHeight="1">
      <c r="A66" s="83"/>
      <c r="B66" s="24"/>
      <c r="C66" s="90"/>
      <c r="E66" s="85"/>
      <c r="G66" s="86"/>
      <c r="H66" s="87"/>
      <c r="J66" s="88"/>
      <c r="N66" s="74"/>
      <c r="O66" s="217"/>
      <c r="P66" s="218"/>
      <c r="W66" s="195"/>
      <c r="X66" s="193"/>
      <c r="Y66" s="193"/>
      <c r="Z66" s="191"/>
      <c r="AA66" s="191"/>
      <c r="AB66" s="191"/>
      <c r="AC66" s="194"/>
      <c r="AD66" s="191"/>
      <c r="AE66" s="191"/>
      <c r="AF66" s="191"/>
      <c r="AG66" s="70"/>
      <c r="AH66" s="229"/>
      <c r="AI66" s="229"/>
      <c r="AJ66" s="229"/>
      <c r="AK66" s="229"/>
      <c r="AL66" s="229"/>
      <c r="AM66" s="229"/>
      <c r="AN66" s="229"/>
      <c r="AO66" s="229"/>
      <c r="AP66" s="229"/>
    </row>
    <row r="67" spans="1:42" s="84" customFormat="1" ht="17.25" customHeight="1">
      <c r="A67" s="127">
        <v>3</v>
      </c>
      <c r="B67" s="128"/>
      <c r="C67" s="115" t="s">
        <v>157</v>
      </c>
      <c r="D67" s="129"/>
      <c r="E67" s="130"/>
      <c r="F67" s="129"/>
      <c r="G67" s="131"/>
      <c r="H67" s="132"/>
      <c r="I67" s="129"/>
      <c r="J67" s="133"/>
      <c r="K67" s="129"/>
      <c r="L67" s="129"/>
      <c r="M67" s="129"/>
      <c r="N67" s="223"/>
      <c r="O67" s="220"/>
      <c r="P67" s="221"/>
      <c r="Q67" s="129"/>
      <c r="R67" s="129"/>
      <c r="S67" s="125"/>
      <c r="T67" s="125"/>
      <c r="U67" s="125">
        <v>72.72</v>
      </c>
      <c r="V67" s="173">
        <v>72.72</v>
      </c>
      <c r="W67" s="187"/>
      <c r="X67" s="193"/>
      <c r="Y67" s="193">
        <v>4</v>
      </c>
      <c r="Z67" s="191"/>
      <c r="AA67" s="191"/>
      <c r="AB67" s="191"/>
      <c r="AC67" s="194"/>
      <c r="AD67" s="191"/>
      <c r="AE67" s="191"/>
      <c r="AF67" s="191"/>
      <c r="AG67" s="70"/>
      <c r="AH67" s="229"/>
      <c r="AI67" s="229"/>
      <c r="AJ67" s="229"/>
      <c r="AK67" s="229"/>
      <c r="AL67" s="229"/>
      <c r="AM67" s="229"/>
      <c r="AN67" s="229"/>
      <c r="AO67" s="229"/>
      <c r="AP67" s="229"/>
    </row>
    <row r="68" spans="1:42" s="84" customFormat="1" ht="17.25" customHeight="1">
      <c r="A68" s="83"/>
      <c r="B68" s="24"/>
      <c r="C68" s="228" t="s">
        <v>152</v>
      </c>
      <c r="E68" s="85"/>
      <c r="G68" s="86" t="s">
        <v>31</v>
      </c>
      <c r="H68" s="87" t="s">
        <v>29</v>
      </c>
      <c r="I68" s="90" t="s">
        <v>121</v>
      </c>
      <c r="J68" s="219"/>
      <c r="K68" s="85"/>
      <c r="M68" s="85"/>
      <c r="N68" s="230"/>
      <c r="O68" s="86" t="s">
        <v>151</v>
      </c>
      <c r="P68" s="87" t="s">
        <v>29</v>
      </c>
      <c r="Q68" s="90"/>
      <c r="W68" s="195"/>
      <c r="X68" s="193"/>
      <c r="Y68" s="193"/>
      <c r="Z68" s="191"/>
      <c r="AA68" s="191"/>
      <c r="AB68" s="191"/>
      <c r="AC68" s="194"/>
      <c r="AD68" s="191"/>
      <c r="AE68" s="191"/>
      <c r="AF68" s="191"/>
      <c r="AH68" s="26"/>
      <c r="AI68" s="26"/>
      <c r="AJ68" s="26"/>
      <c r="AK68" s="26"/>
      <c r="AL68" s="26"/>
      <c r="AM68" s="26"/>
      <c r="AN68" s="26"/>
      <c r="AO68" s="26"/>
      <c r="AP68" s="26"/>
    </row>
    <row r="69" spans="1:42" s="84" customFormat="1" ht="17.25" customHeight="1">
      <c r="A69" s="83"/>
      <c r="B69" s="24"/>
      <c r="C69" s="85" t="s">
        <v>154</v>
      </c>
      <c r="E69" s="85"/>
      <c r="G69" s="86" t="s">
        <v>31</v>
      </c>
      <c r="H69" s="87" t="s">
        <v>29</v>
      </c>
      <c r="I69" s="90" t="s">
        <v>155</v>
      </c>
      <c r="J69" s="88"/>
      <c r="N69" s="74"/>
      <c r="O69" s="86" t="s">
        <v>151</v>
      </c>
      <c r="P69" s="87" t="s">
        <v>29</v>
      </c>
      <c r="Q69" s="84" t="s">
        <v>105</v>
      </c>
      <c r="W69" s="195"/>
      <c r="X69" s="193"/>
      <c r="Y69" s="193"/>
      <c r="Z69" s="191"/>
      <c r="AA69" s="191"/>
      <c r="AB69" s="191"/>
      <c r="AC69" s="194"/>
      <c r="AD69" s="191"/>
      <c r="AE69" s="191"/>
      <c r="AF69" s="191"/>
      <c r="AH69" s="26"/>
      <c r="AI69" s="26"/>
      <c r="AJ69" s="26"/>
      <c r="AK69" s="26"/>
      <c r="AL69" s="26"/>
      <c r="AM69" s="26"/>
      <c r="AN69" s="26"/>
      <c r="AO69" s="26"/>
      <c r="AP69" s="26"/>
    </row>
    <row r="70" spans="1:42" s="84" customFormat="1" ht="17.25" customHeight="1">
      <c r="A70" s="83"/>
      <c r="B70" s="24"/>
      <c r="C70" s="90" t="s">
        <v>33</v>
      </c>
      <c r="E70" s="85"/>
      <c r="G70" s="86" t="s">
        <v>31</v>
      </c>
      <c r="H70" s="87" t="s">
        <v>29</v>
      </c>
      <c r="I70" s="66" t="s">
        <v>158</v>
      </c>
      <c r="J70" s="219"/>
      <c r="K70" s="85"/>
      <c r="M70" s="90"/>
      <c r="N70" s="230"/>
      <c r="O70" s="86" t="s">
        <v>31</v>
      </c>
      <c r="P70" s="87" t="s">
        <v>29</v>
      </c>
      <c r="Q70" s="84" t="s">
        <v>105</v>
      </c>
      <c r="W70" s="195"/>
      <c r="X70" s="193"/>
      <c r="Y70" s="193"/>
      <c r="Z70" s="191"/>
      <c r="AA70" s="191"/>
      <c r="AB70" s="191"/>
      <c r="AC70" s="194"/>
      <c r="AD70" s="191"/>
      <c r="AE70" s="191"/>
      <c r="AF70" s="191"/>
      <c r="AH70" s="26"/>
      <c r="AI70" s="26"/>
      <c r="AJ70" s="26"/>
      <c r="AK70" s="26"/>
      <c r="AL70" s="26"/>
      <c r="AM70" s="26"/>
      <c r="AN70" s="26"/>
      <c r="AO70" s="26"/>
      <c r="AP70" s="26"/>
    </row>
    <row r="71" spans="1:42" s="84" customFormat="1" ht="17.25" customHeight="1">
      <c r="A71" s="83"/>
      <c r="B71" s="24"/>
      <c r="C71" s="90" t="s">
        <v>150</v>
      </c>
      <c r="E71" s="85"/>
      <c r="G71" s="86" t="s">
        <v>151</v>
      </c>
      <c r="H71" s="87" t="s">
        <v>29</v>
      </c>
      <c r="I71" s="90"/>
      <c r="J71" s="88"/>
      <c r="K71" s="85"/>
      <c r="L71" s="85"/>
      <c r="M71" s="85"/>
      <c r="N71" s="86"/>
      <c r="O71" s="231"/>
      <c r="P71" s="87"/>
      <c r="Q71" s="90"/>
      <c r="W71" s="195"/>
      <c r="X71" s="193"/>
      <c r="Y71" s="193"/>
      <c r="Z71" s="191"/>
      <c r="AA71" s="191"/>
      <c r="AB71" s="191"/>
      <c r="AC71" s="194"/>
      <c r="AD71" s="191"/>
      <c r="AE71" s="191"/>
      <c r="AF71" s="191"/>
      <c r="AH71" s="26"/>
      <c r="AI71" s="26"/>
      <c r="AJ71" s="26"/>
      <c r="AK71" s="26"/>
      <c r="AL71" s="26"/>
      <c r="AM71" s="26"/>
      <c r="AN71" s="26"/>
      <c r="AO71" s="26"/>
      <c r="AP71" s="26"/>
    </row>
    <row r="72" spans="1:42" s="84" customFormat="1" ht="17.25" customHeight="1">
      <c r="A72" s="83"/>
      <c r="B72" s="24"/>
      <c r="C72" s="228" t="s">
        <v>30</v>
      </c>
      <c r="E72" s="85"/>
      <c r="G72" s="86" t="s">
        <v>31</v>
      </c>
      <c r="H72" s="87" t="s">
        <v>29</v>
      </c>
      <c r="I72" s="90"/>
      <c r="J72" s="219"/>
      <c r="K72" s="85"/>
      <c r="M72" s="85"/>
      <c r="N72" s="230"/>
      <c r="O72" s="231"/>
      <c r="P72" s="87"/>
      <c r="W72" s="195"/>
      <c r="X72" s="193"/>
      <c r="Y72" s="193"/>
      <c r="Z72" s="191"/>
      <c r="AA72" s="191"/>
      <c r="AB72" s="191"/>
      <c r="AC72" s="194"/>
      <c r="AD72" s="191"/>
      <c r="AE72" s="191"/>
      <c r="AF72" s="191"/>
      <c r="AH72" s="70"/>
      <c r="AI72" s="70"/>
      <c r="AJ72" s="70"/>
      <c r="AK72" s="70"/>
      <c r="AL72" s="70"/>
      <c r="AM72" s="70"/>
      <c r="AN72" s="70"/>
      <c r="AO72" s="70"/>
      <c r="AP72" s="70"/>
    </row>
    <row r="73" spans="1:42" s="84" customFormat="1" ht="17.25" customHeight="1">
      <c r="A73" s="83"/>
      <c r="B73" s="24"/>
      <c r="C73" s="90" t="s">
        <v>153</v>
      </c>
      <c r="E73" s="85"/>
      <c r="G73" s="86" t="s">
        <v>151</v>
      </c>
      <c r="H73" s="87" t="s">
        <v>29</v>
      </c>
      <c r="I73" s="90"/>
      <c r="J73" s="219"/>
      <c r="K73" s="85"/>
      <c r="M73" s="90"/>
      <c r="N73" s="230"/>
      <c r="O73" s="231"/>
      <c r="P73" s="87"/>
      <c r="Q73" s="228"/>
      <c r="W73" s="195"/>
      <c r="X73" s="193"/>
      <c r="Y73" s="193"/>
      <c r="Z73" s="191"/>
      <c r="AA73" s="191"/>
      <c r="AB73" s="191"/>
      <c r="AC73" s="194"/>
      <c r="AD73" s="191"/>
      <c r="AE73" s="191"/>
      <c r="AF73" s="191"/>
      <c r="AH73" s="26"/>
      <c r="AI73" s="26"/>
      <c r="AJ73" s="26"/>
      <c r="AK73" s="26"/>
      <c r="AL73" s="26"/>
      <c r="AM73" s="26"/>
      <c r="AN73" s="26"/>
      <c r="AO73" s="26"/>
      <c r="AP73" s="26"/>
    </row>
    <row r="74" spans="1:42" s="84" customFormat="1" ht="17.25" customHeight="1">
      <c r="A74" s="83"/>
      <c r="B74" s="24"/>
      <c r="C74" s="90"/>
      <c r="E74" s="85"/>
      <c r="G74" s="86"/>
      <c r="H74" s="87"/>
      <c r="I74" s="90"/>
      <c r="J74" s="219"/>
      <c r="K74" s="85"/>
      <c r="M74" s="90"/>
      <c r="N74" s="230"/>
      <c r="O74" s="231"/>
      <c r="P74" s="87"/>
      <c r="Q74" s="228"/>
      <c r="W74" s="195"/>
      <c r="X74" s="193"/>
      <c r="Y74" s="193"/>
      <c r="Z74" s="191"/>
      <c r="AA74" s="191"/>
      <c r="AB74" s="191"/>
      <c r="AC74" s="194"/>
      <c r="AD74" s="191"/>
      <c r="AE74" s="191"/>
      <c r="AF74" s="191"/>
      <c r="AH74" s="26"/>
      <c r="AI74" s="26"/>
      <c r="AJ74" s="26"/>
      <c r="AK74" s="26"/>
      <c r="AL74" s="26"/>
      <c r="AM74" s="26"/>
      <c r="AN74" s="26"/>
      <c r="AO74" s="26"/>
      <c r="AP74" s="26"/>
    </row>
    <row r="75" spans="1:42" s="84" customFormat="1" ht="17.25" customHeight="1">
      <c r="A75" s="127">
        <v>4</v>
      </c>
      <c r="B75" s="128"/>
      <c r="C75" s="115" t="s">
        <v>43</v>
      </c>
      <c r="D75" s="129"/>
      <c r="E75" s="130"/>
      <c r="F75" s="129"/>
      <c r="G75" s="131"/>
      <c r="H75" s="132"/>
      <c r="I75" s="135"/>
      <c r="J75" s="222"/>
      <c r="K75" s="130"/>
      <c r="L75" s="129"/>
      <c r="M75" s="135"/>
      <c r="N75" s="236"/>
      <c r="O75" s="237"/>
      <c r="P75" s="132"/>
      <c r="Q75" s="238"/>
      <c r="R75" s="129"/>
      <c r="S75" s="125"/>
      <c r="T75" s="125"/>
      <c r="U75" s="125">
        <v>70.02</v>
      </c>
      <c r="V75" s="173">
        <v>70.02</v>
      </c>
      <c r="W75" s="187"/>
      <c r="X75" s="193"/>
      <c r="Y75" s="193">
        <v>5</v>
      </c>
      <c r="Z75" s="191"/>
      <c r="AA75" s="191"/>
      <c r="AB75" s="191"/>
      <c r="AC75" s="194"/>
      <c r="AD75" s="191"/>
      <c r="AE75" s="191"/>
      <c r="AF75" s="191"/>
      <c r="AH75" s="26"/>
      <c r="AI75" s="26"/>
      <c r="AJ75" s="26"/>
      <c r="AK75" s="26"/>
      <c r="AL75" s="26"/>
      <c r="AM75" s="26"/>
      <c r="AN75" s="26"/>
      <c r="AO75" s="26"/>
      <c r="AP75" s="26"/>
    </row>
    <row r="76" spans="1:42" s="84" customFormat="1" ht="17.25" customHeight="1">
      <c r="A76" s="83"/>
      <c r="B76" s="24"/>
      <c r="C76" s="90" t="s">
        <v>124</v>
      </c>
      <c r="E76" s="85"/>
      <c r="G76" s="86" t="s">
        <v>42</v>
      </c>
      <c r="H76" s="87" t="s">
        <v>29</v>
      </c>
      <c r="I76" s="90" t="s">
        <v>159</v>
      </c>
      <c r="J76" s="219"/>
      <c r="K76" s="85"/>
      <c r="M76" s="85"/>
      <c r="N76" s="230"/>
      <c r="O76" s="86" t="s">
        <v>42</v>
      </c>
      <c r="P76" s="87" t="s">
        <v>37</v>
      </c>
      <c r="Q76" s="90" t="s">
        <v>105</v>
      </c>
      <c r="W76" s="195"/>
      <c r="X76" s="193"/>
      <c r="Y76" s="193"/>
      <c r="Z76" s="191"/>
      <c r="AA76" s="191"/>
      <c r="AB76" s="191"/>
      <c r="AC76" s="194"/>
      <c r="AD76" s="191"/>
      <c r="AE76" s="191"/>
      <c r="AF76" s="191"/>
      <c r="AH76" s="26"/>
      <c r="AI76" s="26"/>
      <c r="AJ76" s="26"/>
      <c r="AK76" s="26"/>
      <c r="AL76" s="26"/>
      <c r="AM76" s="26"/>
      <c r="AN76" s="26"/>
      <c r="AO76" s="26"/>
      <c r="AP76" s="26"/>
    </row>
    <row r="77" spans="1:42" s="84" customFormat="1" ht="17.25" customHeight="1">
      <c r="A77" s="83"/>
      <c r="B77" s="24"/>
      <c r="C77" s="66" t="s">
        <v>128</v>
      </c>
      <c r="E77" s="85"/>
      <c r="G77" s="86" t="s">
        <v>116</v>
      </c>
      <c r="H77" s="87" t="s">
        <v>29</v>
      </c>
      <c r="I77" s="90"/>
      <c r="J77" s="219"/>
      <c r="K77" s="85"/>
      <c r="M77" s="90"/>
      <c r="N77" s="230"/>
      <c r="O77" s="231"/>
      <c r="P77" s="87"/>
      <c r="Q77" s="228"/>
      <c r="W77" s="195"/>
      <c r="X77" s="193"/>
      <c r="Y77" s="193"/>
      <c r="Z77" s="191"/>
      <c r="AA77" s="191"/>
      <c r="AB77" s="191"/>
      <c r="AC77" s="194"/>
      <c r="AD77" s="191"/>
      <c r="AE77" s="191"/>
      <c r="AF77" s="191"/>
      <c r="AH77" s="26"/>
      <c r="AI77" s="26"/>
      <c r="AJ77" s="26"/>
      <c r="AK77" s="26"/>
      <c r="AL77" s="26"/>
      <c r="AM77" s="26"/>
      <c r="AN77" s="26"/>
      <c r="AO77" s="26"/>
      <c r="AP77" s="26"/>
    </row>
    <row r="78" spans="1:42" s="84" customFormat="1" ht="17.25" customHeight="1">
      <c r="A78" s="83"/>
      <c r="B78" s="24"/>
      <c r="C78" s="90" t="s">
        <v>130</v>
      </c>
      <c r="E78" s="85"/>
      <c r="G78" s="86" t="s">
        <v>116</v>
      </c>
      <c r="H78" s="87" t="s">
        <v>29</v>
      </c>
      <c r="I78" s="90"/>
      <c r="J78" s="219"/>
      <c r="K78" s="85"/>
      <c r="M78" s="85"/>
      <c r="N78" s="230"/>
      <c r="O78" s="231"/>
      <c r="P78" s="87"/>
      <c r="Q78" s="90"/>
      <c r="W78" s="195"/>
      <c r="X78" s="193"/>
      <c r="Y78" s="193"/>
      <c r="Z78" s="191"/>
      <c r="AA78" s="191"/>
      <c r="AB78" s="191"/>
      <c r="AC78" s="194"/>
      <c r="AD78" s="191"/>
      <c r="AE78" s="191"/>
      <c r="AF78" s="191"/>
      <c r="AH78" s="26"/>
      <c r="AI78" s="26"/>
      <c r="AJ78" s="26"/>
      <c r="AK78" s="26"/>
      <c r="AL78" s="26"/>
      <c r="AM78" s="26"/>
      <c r="AN78" s="26"/>
      <c r="AO78" s="26"/>
      <c r="AP78" s="26"/>
    </row>
    <row r="79" spans="1:42" s="84" customFormat="1" ht="17.25" customHeight="1">
      <c r="A79" s="83"/>
      <c r="B79" s="24"/>
      <c r="C79" s="66" t="s">
        <v>127</v>
      </c>
      <c r="E79" s="85"/>
      <c r="G79" s="86" t="s">
        <v>89</v>
      </c>
      <c r="H79" s="87" t="s">
        <v>29</v>
      </c>
      <c r="I79" s="90"/>
      <c r="J79" s="219"/>
      <c r="K79" s="85"/>
      <c r="M79" s="90"/>
      <c r="N79" s="230"/>
      <c r="O79" s="231"/>
      <c r="P79" s="87"/>
      <c r="Q79" s="228"/>
      <c r="W79" s="195"/>
      <c r="X79" s="193"/>
      <c r="Y79" s="193"/>
      <c r="Z79" s="191"/>
      <c r="AA79" s="191"/>
      <c r="AB79" s="191"/>
      <c r="AC79" s="194"/>
      <c r="AD79" s="191"/>
      <c r="AE79" s="191"/>
      <c r="AF79" s="191"/>
      <c r="AH79" s="26"/>
      <c r="AI79" s="26"/>
      <c r="AJ79" s="26"/>
      <c r="AK79" s="26"/>
      <c r="AL79" s="26"/>
      <c r="AM79" s="26"/>
      <c r="AN79" s="26"/>
      <c r="AO79" s="26"/>
      <c r="AP79" s="26"/>
    </row>
    <row r="80" spans="1:42" s="84" customFormat="1" ht="17.25" customHeight="1">
      <c r="A80" s="83"/>
      <c r="B80" s="24"/>
      <c r="C80" s="85" t="s">
        <v>131</v>
      </c>
      <c r="E80" s="85"/>
      <c r="G80" s="86" t="s">
        <v>116</v>
      </c>
      <c r="H80" s="87" t="s">
        <v>29</v>
      </c>
      <c r="I80" s="90"/>
      <c r="J80" s="219"/>
      <c r="K80" s="85"/>
      <c r="M80" s="85"/>
      <c r="N80" s="230"/>
      <c r="P80" s="85"/>
      <c r="Q80" s="234"/>
      <c r="W80" s="195"/>
      <c r="X80" s="193"/>
      <c r="Y80" s="193"/>
      <c r="Z80" s="191"/>
      <c r="AA80" s="191"/>
      <c r="AB80" s="191"/>
      <c r="AC80" s="194"/>
      <c r="AD80" s="191"/>
      <c r="AE80" s="191"/>
      <c r="AF80" s="191"/>
      <c r="AH80" s="26"/>
      <c r="AI80" s="26"/>
      <c r="AJ80" s="26"/>
      <c r="AK80" s="26"/>
      <c r="AL80" s="26"/>
      <c r="AM80" s="26"/>
      <c r="AN80" s="26"/>
      <c r="AO80" s="26"/>
      <c r="AP80" s="26"/>
    </row>
    <row r="81" spans="1:42" s="84" customFormat="1" ht="17.25" customHeight="1">
      <c r="A81" s="83"/>
      <c r="B81" s="24"/>
      <c r="C81" s="90" t="s">
        <v>132</v>
      </c>
      <c r="E81" s="85"/>
      <c r="G81" s="86" t="s">
        <v>89</v>
      </c>
      <c r="H81" s="87" t="s">
        <v>29</v>
      </c>
      <c r="I81" s="228"/>
      <c r="J81" s="219"/>
      <c r="K81" s="85"/>
      <c r="M81" s="85"/>
      <c r="N81" s="230"/>
      <c r="O81" s="231"/>
      <c r="P81" s="87"/>
      <c r="Q81" s="90"/>
      <c r="W81" s="195"/>
      <c r="X81" s="193"/>
      <c r="Y81" s="193"/>
      <c r="Z81" s="191"/>
      <c r="AA81" s="191"/>
      <c r="AB81" s="191"/>
      <c r="AC81" s="194"/>
      <c r="AD81" s="191"/>
      <c r="AE81" s="191"/>
      <c r="AF81" s="191"/>
      <c r="AH81" s="26"/>
      <c r="AI81" s="26"/>
      <c r="AJ81" s="26"/>
      <c r="AK81" s="26"/>
      <c r="AL81" s="26"/>
      <c r="AM81" s="26"/>
      <c r="AN81" s="26"/>
      <c r="AO81" s="26"/>
      <c r="AP81" s="26"/>
    </row>
    <row r="82" spans="1:42" s="84" customFormat="1" ht="17.25" customHeight="1">
      <c r="A82" s="83"/>
      <c r="B82" s="24"/>
      <c r="C82" s="90"/>
      <c r="E82" s="85"/>
      <c r="G82" s="86"/>
      <c r="H82" s="87"/>
      <c r="I82" s="228"/>
      <c r="J82" s="219"/>
      <c r="K82" s="85"/>
      <c r="M82" s="85"/>
      <c r="N82" s="230"/>
      <c r="O82" s="231"/>
      <c r="P82" s="87"/>
      <c r="Q82" s="90"/>
      <c r="W82" s="195"/>
      <c r="X82" s="193"/>
      <c r="Y82" s="193"/>
      <c r="Z82" s="191"/>
      <c r="AA82" s="191"/>
      <c r="AB82" s="191"/>
      <c r="AC82" s="194"/>
      <c r="AD82" s="191"/>
      <c r="AE82" s="191"/>
      <c r="AF82" s="191"/>
      <c r="AH82" s="26"/>
      <c r="AI82" s="26"/>
      <c r="AJ82" s="26"/>
      <c r="AK82" s="26"/>
      <c r="AL82" s="26"/>
      <c r="AM82" s="26"/>
      <c r="AN82" s="26"/>
      <c r="AO82" s="26"/>
      <c r="AP82" s="26"/>
    </row>
    <row r="83" spans="1:42" s="84" customFormat="1" ht="17.25" customHeight="1">
      <c r="A83" s="127">
        <v>5</v>
      </c>
      <c r="B83" s="128"/>
      <c r="C83" s="115" t="s">
        <v>160</v>
      </c>
      <c r="D83" s="129"/>
      <c r="E83" s="130"/>
      <c r="F83" s="129"/>
      <c r="G83" s="131"/>
      <c r="H83" s="132"/>
      <c r="I83" s="129"/>
      <c r="J83" s="133"/>
      <c r="K83" s="129"/>
      <c r="L83" s="129"/>
      <c r="M83" s="129"/>
      <c r="N83" s="223"/>
      <c r="O83" s="129"/>
      <c r="P83" s="129"/>
      <c r="Q83" s="239"/>
      <c r="R83" s="129"/>
      <c r="S83" s="125"/>
      <c r="T83" s="125"/>
      <c r="U83" s="125">
        <v>69.28</v>
      </c>
      <c r="V83" s="173">
        <v>69.28</v>
      </c>
      <c r="W83" s="187"/>
      <c r="X83" s="193"/>
      <c r="Y83" s="193">
        <v>8</v>
      </c>
      <c r="Z83" s="191"/>
      <c r="AA83" s="191"/>
      <c r="AB83" s="191"/>
      <c r="AC83" s="194"/>
      <c r="AD83" s="191"/>
      <c r="AE83" s="191"/>
      <c r="AF83" s="191"/>
      <c r="AH83" s="26"/>
      <c r="AI83" s="26"/>
      <c r="AJ83" s="26"/>
      <c r="AK83" s="26"/>
      <c r="AL83" s="26"/>
      <c r="AM83" s="26"/>
      <c r="AN83" s="26"/>
      <c r="AO83" s="26"/>
      <c r="AP83" s="26"/>
    </row>
    <row r="84" spans="1:42" s="84" customFormat="1" ht="17.25" customHeight="1">
      <c r="A84" s="83"/>
      <c r="B84" s="24"/>
      <c r="C84" s="84" t="s">
        <v>161</v>
      </c>
      <c r="G84" s="217" t="s">
        <v>116</v>
      </c>
      <c r="H84" s="218" t="s">
        <v>29</v>
      </c>
      <c r="I84" s="85" t="s">
        <v>162</v>
      </c>
      <c r="J84" s="219"/>
      <c r="N84" s="74"/>
      <c r="O84" s="86" t="s">
        <v>36</v>
      </c>
      <c r="P84" s="87" t="s">
        <v>37</v>
      </c>
      <c r="Q84" s="90"/>
      <c r="W84" s="195"/>
      <c r="X84" s="193"/>
      <c r="Y84" s="193"/>
      <c r="Z84" s="191"/>
      <c r="AA84" s="191"/>
      <c r="AB84" s="191"/>
      <c r="AC84" s="194"/>
      <c r="AD84" s="191"/>
      <c r="AE84" s="191"/>
      <c r="AF84" s="191"/>
      <c r="AH84" s="26"/>
      <c r="AI84" s="26"/>
      <c r="AJ84" s="26"/>
      <c r="AK84" s="26"/>
      <c r="AL84" s="26"/>
      <c r="AM84" s="26"/>
      <c r="AN84" s="26"/>
      <c r="AO84" s="26"/>
      <c r="AP84" s="26"/>
    </row>
    <row r="85" spans="1:42" s="84" customFormat="1" ht="17.25" customHeight="1">
      <c r="A85" s="83"/>
      <c r="B85" s="24"/>
      <c r="C85" s="85" t="s">
        <v>163</v>
      </c>
      <c r="E85" s="85"/>
      <c r="G85" s="86" t="s">
        <v>116</v>
      </c>
      <c r="H85" s="87" t="s">
        <v>29</v>
      </c>
      <c r="I85" s="66" t="s">
        <v>164</v>
      </c>
      <c r="J85" s="88"/>
      <c r="N85" s="74"/>
      <c r="O85" s="86" t="s">
        <v>116</v>
      </c>
      <c r="P85" s="87" t="s">
        <v>29</v>
      </c>
      <c r="Q85" s="90"/>
      <c r="W85" s="195"/>
      <c r="X85" s="193"/>
      <c r="Y85" s="193"/>
      <c r="Z85" s="191"/>
      <c r="AA85" s="191"/>
      <c r="AB85" s="191"/>
      <c r="AC85" s="194"/>
      <c r="AD85" s="191"/>
      <c r="AE85" s="191"/>
      <c r="AF85" s="191"/>
      <c r="AH85" s="26"/>
      <c r="AI85" s="26"/>
      <c r="AJ85" s="26"/>
      <c r="AK85" s="26"/>
      <c r="AL85" s="26"/>
      <c r="AM85" s="26"/>
      <c r="AN85" s="26"/>
      <c r="AO85" s="26"/>
      <c r="AP85" s="26"/>
    </row>
    <row r="86" spans="1:42" s="84" customFormat="1" ht="17.25" customHeight="1">
      <c r="A86" s="83"/>
      <c r="B86" s="24"/>
      <c r="C86" s="90" t="s">
        <v>165</v>
      </c>
      <c r="E86" s="85"/>
      <c r="G86" s="86" t="s">
        <v>40</v>
      </c>
      <c r="H86" s="87" t="s">
        <v>29</v>
      </c>
      <c r="I86" s="66" t="s">
        <v>166</v>
      </c>
      <c r="J86" s="88"/>
      <c r="N86" s="74"/>
      <c r="O86" s="86" t="s">
        <v>116</v>
      </c>
      <c r="P86" s="87" t="s">
        <v>37</v>
      </c>
      <c r="Q86" s="90" t="s">
        <v>105</v>
      </c>
      <c r="W86" s="195"/>
      <c r="X86" s="193"/>
      <c r="Y86" s="193"/>
      <c r="Z86" s="191"/>
      <c r="AA86" s="191"/>
      <c r="AB86" s="191"/>
      <c r="AC86" s="194"/>
      <c r="AD86" s="191"/>
      <c r="AE86" s="191"/>
      <c r="AF86" s="191"/>
      <c r="AH86" s="26"/>
      <c r="AI86" s="26"/>
      <c r="AJ86" s="26"/>
      <c r="AK86" s="26"/>
      <c r="AL86" s="26"/>
      <c r="AM86" s="26"/>
      <c r="AN86" s="26"/>
      <c r="AO86" s="26"/>
      <c r="AP86" s="26"/>
    </row>
    <row r="87" spans="1:42" s="84" customFormat="1" ht="17.25" customHeight="1">
      <c r="A87" s="83"/>
      <c r="B87" s="24"/>
      <c r="C87" s="66" t="s">
        <v>167</v>
      </c>
      <c r="E87" s="85"/>
      <c r="G87" s="86" t="s">
        <v>116</v>
      </c>
      <c r="H87" s="87" t="s">
        <v>29</v>
      </c>
      <c r="I87" s="90" t="s">
        <v>168</v>
      </c>
      <c r="J87" s="88"/>
      <c r="N87" s="74"/>
      <c r="O87" s="86" t="s">
        <v>116</v>
      </c>
      <c r="P87" s="87" t="s">
        <v>37</v>
      </c>
      <c r="Q87" s="84" t="s">
        <v>105</v>
      </c>
      <c r="W87" s="195"/>
      <c r="X87" s="193"/>
      <c r="Y87" s="193"/>
      <c r="Z87" s="191"/>
      <c r="AA87" s="191"/>
      <c r="AB87" s="191"/>
      <c r="AC87" s="194"/>
      <c r="AD87" s="191"/>
      <c r="AE87" s="191"/>
      <c r="AF87" s="191"/>
      <c r="AH87" s="26"/>
      <c r="AI87" s="26"/>
      <c r="AJ87" s="26"/>
      <c r="AK87" s="26"/>
      <c r="AL87" s="26"/>
      <c r="AM87" s="26"/>
      <c r="AN87" s="26"/>
      <c r="AO87" s="26"/>
      <c r="AP87" s="26"/>
    </row>
    <row r="88" spans="1:42" s="84" customFormat="1" ht="17.25" customHeight="1">
      <c r="A88" s="83"/>
      <c r="B88" s="24"/>
      <c r="C88" s="90" t="s">
        <v>169</v>
      </c>
      <c r="E88" s="85"/>
      <c r="G88" s="86" t="s">
        <v>36</v>
      </c>
      <c r="H88" s="87" t="s">
        <v>37</v>
      </c>
      <c r="I88" s="90"/>
      <c r="J88" s="219"/>
      <c r="K88" s="85"/>
      <c r="M88" s="85"/>
      <c r="N88" s="230"/>
      <c r="O88" s="231"/>
      <c r="P88" s="87"/>
      <c r="Q88" s="90"/>
      <c r="W88" s="195"/>
      <c r="X88" s="193"/>
      <c r="Y88" s="193"/>
      <c r="Z88" s="191"/>
      <c r="AA88" s="191"/>
      <c r="AB88" s="191"/>
      <c r="AC88" s="194"/>
      <c r="AD88" s="191"/>
      <c r="AE88" s="191"/>
      <c r="AF88" s="191"/>
      <c r="AH88" s="26"/>
      <c r="AI88" s="26"/>
      <c r="AJ88" s="26"/>
      <c r="AK88" s="26"/>
      <c r="AL88" s="26"/>
      <c r="AM88" s="26"/>
      <c r="AN88" s="26"/>
      <c r="AO88" s="26"/>
      <c r="AP88" s="26"/>
    </row>
    <row r="89" spans="1:42" s="84" customFormat="1" ht="17.25" customHeight="1">
      <c r="A89" s="83"/>
      <c r="B89" s="24"/>
      <c r="C89" s="63" t="s">
        <v>170</v>
      </c>
      <c r="D89" s="63"/>
      <c r="E89" s="63"/>
      <c r="F89" s="63"/>
      <c r="G89" s="64" t="s">
        <v>36</v>
      </c>
      <c r="H89" s="65" t="s">
        <v>37</v>
      </c>
      <c r="I89" s="90"/>
      <c r="J89" s="67"/>
      <c r="K89" s="68"/>
      <c r="L89" s="69"/>
      <c r="M89" s="70"/>
      <c r="N89" s="71"/>
      <c r="O89" s="231"/>
      <c r="P89" s="87"/>
      <c r="Q89" s="90"/>
      <c r="W89" s="195"/>
      <c r="X89" s="193"/>
      <c r="Y89" s="193"/>
      <c r="Z89" s="191"/>
      <c r="AA89" s="191"/>
      <c r="AB89" s="191"/>
      <c r="AC89" s="194"/>
      <c r="AD89" s="191"/>
      <c r="AE89" s="191"/>
      <c r="AF89" s="191"/>
      <c r="AH89" s="26"/>
      <c r="AI89" s="26"/>
      <c r="AJ89" s="26"/>
      <c r="AK89" s="26"/>
      <c r="AL89" s="26"/>
      <c r="AM89" s="26"/>
      <c r="AN89" s="26"/>
      <c r="AO89" s="26"/>
      <c r="AP89" s="26"/>
    </row>
    <row r="90" spans="1:42" s="84" customFormat="1" ht="17.25" customHeight="1">
      <c r="A90" s="83"/>
      <c r="B90" s="24"/>
      <c r="C90" s="63"/>
      <c r="D90" s="63"/>
      <c r="E90" s="63"/>
      <c r="F90" s="63"/>
      <c r="G90" s="64"/>
      <c r="H90" s="65"/>
      <c r="I90" s="90"/>
      <c r="J90" s="67"/>
      <c r="K90" s="68"/>
      <c r="L90" s="69"/>
      <c r="M90" s="70"/>
      <c r="N90" s="71"/>
      <c r="O90" s="231"/>
      <c r="P90" s="87"/>
      <c r="Q90" s="90"/>
      <c r="W90" s="195"/>
      <c r="X90" s="193"/>
      <c r="Y90" s="193"/>
      <c r="Z90" s="191"/>
      <c r="AA90" s="191"/>
      <c r="AB90" s="191"/>
      <c r="AC90" s="194"/>
      <c r="AD90" s="191"/>
      <c r="AE90" s="191"/>
      <c r="AF90" s="191"/>
      <c r="AH90" s="26"/>
      <c r="AI90" s="26"/>
      <c r="AJ90" s="26"/>
      <c r="AK90" s="26"/>
      <c r="AL90" s="26"/>
      <c r="AM90" s="26"/>
      <c r="AN90" s="26"/>
      <c r="AO90" s="26"/>
      <c r="AP90" s="26"/>
    </row>
    <row r="91" spans="1:42" s="84" customFormat="1" ht="17.25" customHeight="1">
      <c r="A91" s="127">
        <v>6</v>
      </c>
      <c r="B91" s="128"/>
      <c r="C91" s="115" t="s">
        <v>171</v>
      </c>
      <c r="D91" s="129"/>
      <c r="E91" s="130"/>
      <c r="F91" s="129"/>
      <c r="G91" s="131"/>
      <c r="H91" s="132"/>
      <c r="I91" s="135"/>
      <c r="J91" s="222"/>
      <c r="K91" s="130"/>
      <c r="L91" s="129"/>
      <c r="M91" s="130"/>
      <c r="N91" s="236"/>
      <c r="O91" s="237"/>
      <c r="P91" s="132"/>
      <c r="Q91" s="238"/>
      <c r="R91" s="129"/>
      <c r="S91" s="125"/>
      <c r="T91" s="125"/>
      <c r="U91" s="125">
        <v>66.48</v>
      </c>
      <c r="V91" s="173">
        <v>66.48</v>
      </c>
      <c r="W91" s="187"/>
      <c r="X91" s="193"/>
      <c r="Y91" s="193">
        <v>7</v>
      </c>
      <c r="Z91" s="191"/>
      <c r="AA91" s="191"/>
      <c r="AB91" s="191"/>
      <c r="AC91" s="194"/>
      <c r="AD91" s="191"/>
      <c r="AE91" s="191"/>
      <c r="AF91" s="191"/>
      <c r="AH91" s="26"/>
      <c r="AI91" s="26"/>
      <c r="AJ91" s="26"/>
      <c r="AK91" s="26"/>
      <c r="AL91" s="26"/>
      <c r="AM91" s="26"/>
      <c r="AN91" s="26"/>
      <c r="AO91" s="26"/>
      <c r="AP91" s="26"/>
    </row>
    <row r="92" spans="1:42" s="84" customFormat="1" ht="17.25" customHeight="1">
      <c r="A92" s="83"/>
      <c r="B92" s="24"/>
      <c r="C92" s="90" t="s">
        <v>172</v>
      </c>
      <c r="E92" s="85"/>
      <c r="G92" s="86" t="s">
        <v>173</v>
      </c>
      <c r="H92" s="87" t="s">
        <v>37</v>
      </c>
      <c r="I92" s="90" t="s">
        <v>174</v>
      </c>
      <c r="J92" s="88"/>
      <c r="N92" s="74"/>
      <c r="O92" s="86" t="s">
        <v>173</v>
      </c>
      <c r="P92" s="87" t="s">
        <v>37</v>
      </c>
      <c r="Q92" s="66"/>
      <c r="W92" s="195"/>
      <c r="X92" s="193"/>
      <c r="Y92" s="193"/>
      <c r="Z92" s="191"/>
      <c r="AA92" s="191"/>
      <c r="AB92" s="191"/>
      <c r="AC92" s="194"/>
      <c r="AD92" s="191"/>
      <c r="AE92" s="191"/>
      <c r="AF92" s="191"/>
      <c r="AH92" s="26"/>
      <c r="AI92" s="26"/>
      <c r="AJ92" s="26"/>
      <c r="AK92" s="26"/>
      <c r="AL92" s="26"/>
      <c r="AM92" s="26"/>
      <c r="AN92" s="26"/>
      <c r="AO92" s="26"/>
      <c r="AP92" s="26"/>
    </row>
    <row r="93" spans="1:42" s="84" customFormat="1" ht="17.25" customHeight="1">
      <c r="A93" s="83"/>
      <c r="B93" s="24"/>
      <c r="C93" s="90" t="s">
        <v>175</v>
      </c>
      <c r="E93" s="85"/>
      <c r="G93" s="86" t="s">
        <v>173</v>
      </c>
      <c r="H93" s="87" t="s">
        <v>37</v>
      </c>
      <c r="I93" s="66" t="s">
        <v>176</v>
      </c>
      <c r="J93" s="219"/>
      <c r="K93" s="234"/>
      <c r="M93" s="90"/>
      <c r="N93" s="230"/>
      <c r="O93" s="86" t="s">
        <v>36</v>
      </c>
      <c r="P93" s="87" t="s">
        <v>135</v>
      </c>
      <c r="W93" s="195"/>
      <c r="X93" s="193"/>
      <c r="Y93" s="193"/>
      <c r="Z93" s="191"/>
      <c r="AA93" s="191"/>
      <c r="AB93" s="191"/>
      <c r="AC93" s="194"/>
      <c r="AD93" s="191"/>
      <c r="AE93" s="191"/>
      <c r="AF93" s="191"/>
      <c r="AH93" s="26"/>
      <c r="AI93" s="26"/>
      <c r="AJ93" s="26"/>
      <c r="AK93" s="26"/>
      <c r="AL93" s="26"/>
      <c r="AM93" s="26"/>
      <c r="AN93" s="26"/>
      <c r="AO93" s="26"/>
      <c r="AP93" s="26"/>
    </row>
    <row r="94" spans="1:42" s="84" customFormat="1" ht="17.25" customHeight="1">
      <c r="A94" s="83"/>
      <c r="B94" s="24"/>
      <c r="C94" s="90" t="s">
        <v>177</v>
      </c>
      <c r="E94" s="85"/>
      <c r="G94" s="86" t="s">
        <v>178</v>
      </c>
      <c r="H94" s="87" t="s">
        <v>37</v>
      </c>
      <c r="I94" s="90" t="s">
        <v>179</v>
      </c>
      <c r="J94" s="219"/>
      <c r="K94" s="85"/>
      <c r="M94" s="85"/>
      <c r="N94" s="230"/>
      <c r="O94" s="86" t="s">
        <v>178</v>
      </c>
      <c r="P94" s="87" t="s">
        <v>180</v>
      </c>
      <c r="Q94" s="90" t="s">
        <v>105</v>
      </c>
      <c r="W94" s="195"/>
      <c r="X94" s="193"/>
      <c r="Y94" s="193"/>
      <c r="Z94" s="191"/>
      <c r="AA94" s="191"/>
      <c r="AB94" s="191"/>
      <c r="AC94" s="194"/>
      <c r="AD94" s="191"/>
      <c r="AE94" s="191"/>
      <c r="AF94" s="191"/>
      <c r="AH94" s="26"/>
      <c r="AI94" s="26"/>
      <c r="AJ94" s="26"/>
      <c r="AK94" s="26"/>
      <c r="AL94" s="26"/>
      <c r="AM94" s="26"/>
      <c r="AN94" s="26"/>
      <c r="AO94" s="26"/>
      <c r="AP94" s="26"/>
    </row>
    <row r="95" spans="1:42" s="84" customFormat="1" ht="17.25" customHeight="1">
      <c r="A95" s="83"/>
      <c r="B95" s="24"/>
      <c r="C95" s="90" t="s">
        <v>181</v>
      </c>
      <c r="E95" s="85"/>
      <c r="G95" s="86" t="s">
        <v>173</v>
      </c>
      <c r="H95" s="87" t="s">
        <v>37</v>
      </c>
      <c r="I95" s="90" t="s">
        <v>182</v>
      </c>
      <c r="J95" s="88"/>
      <c r="N95" s="74"/>
      <c r="O95" s="86" t="s">
        <v>173</v>
      </c>
      <c r="P95" s="87" t="s">
        <v>37</v>
      </c>
      <c r="Q95" s="90" t="s">
        <v>105</v>
      </c>
      <c r="W95" s="195"/>
      <c r="X95" s="193"/>
      <c r="Y95" s="193"/>
      <c r="Z95" s="191"/>
      <c r="AA95" s="191"/>
      <c r="AB95" s="191"/>
      <c r="AC95" s="194"/>
      <c r="AD95" s="191"/>
      <c r="AE95" s="191"/>
      <c r="AF95" s="191"/>
      <c r="AH95" s="26"/>
      <c r="AI95" s="26"/>
      <c r="AJ95" s="26"/>
      <c r="AK95" s="26"/>
      <c r="AL95" s="26"/>
      <c r="AM95" s="26"/>
      <c r="AN95" s="26"/>
      <c r="AO95" s="26"/>
      <c r="AP95" s="26"/>
    </row>
    <row r="96" spans="1:42" s="84" customFormat="1" ht="17.25" customHeight="1">
      <c r="A96" s="83"/>
      <c r="B96" s="24"/>
      <c r="C96" s="66" t="s">
        <v>183</v>
      </c>
      <c r="E96" s="85"/>
      <c r="G96" s="86" t="s">
        <v>36</v>
      </c>
      <c r="H96" s="87" t="s">
        <v>135</v>
      </c>
      <c r="I96" s="228" t="s">
        <v>184</v>
      </c>
      <c r="J96" s="219"/>
      <c r="K96" s="85"/>
      <c r="M96" s="85"/>
      <c r="N96" s="230"/>
      <c r="O96" s="86" t="s">
        <v>36</v>
      </c>
      <c r="P96" s="87" t="s">
        <v>37</v>
      </c>
      <c r="Q96" s="90" t="s">
        <v>105</v>
      </c>
      <c r="W96" s="195"/>
      <c r="X96" s="193"/>
      <c r="Y96" s="193"/>
      <c r="Z96" s="191"/>
      <c r="AA96" s="191"/>
      <c r="AB96" s="191"/>
      <c r="AC96" s="194"/>
      <c r="AD96" s="191"/>
      <c r="AE96" s="191"/>
      <c r="AF96" s="191"/>
      <c r="AH96" s="26"/>
      <c r="AI96" s="26"/>
      <c r="AJ96" s="26"/>
      <c r="AK96" s="26"/>
      <c r="AL96" s="26"/>
      <c r="AM96" s="26"/>
      <c r="AN96" s="26"/>
      <c r="AO96" s="26"/>
      <c r="AP96" s="26"/>
    </row>
    <row r="97" spans="1:42" s="84" customFormat="1" ht="17.25" customHeight="1">
      <c r="A97" s="83"/>
      <c r="B97" s="24"/>
      <c r="C97" s="90" t="s">
        <v>185</v>
      </c>
      <c r="E97" s="85"/>
      <c r="G97" s="86" t="s">
        <v>173</v>
      </c>
      <c r="H97" s="87" t="s">
        <v>37</v>
      </c>
      <c r="J97" s="88"/>
      <c r="N97" s="74"/>
      <c r="Q97" s="234"/>
      <c r="W97" s="195"/>
      <c r="X97" s="193"/>
      <c r="Y97" s="193"/>
      <c r="Z97" s="191"/>
      <c r="AA97" s="191"/>
      <c r="AB97" s="191"/>
      <c r="AC97" s="194"/>
      <c r="AD97" s="191"/>
      <c r="AE97" s="191"/>
      <c r="AF97" s="191"/>
      <c r="AH97" s="26"/>
      <c r="AI97" s="26"/>
      <c r="AJ97" s="26"/>
      <c r="AK97" s="26"/>
      <c r="AL97" s="26"/>
      <c r="AM97" s="26"/>
      <c r="AN97" s="26"/>
      <c r="AO97" s="26"/>
      <c r="AP97" s="26"/>
    </row>
    <row r="98" spans="1:42" s="84" customFormat="1" ht="17.25" customHeight="1">
      <c r="A98" s="83"/>
      <c r="B98" s="24"/>
      <c r="C98" s="90"/>
      <c r="E98" s="85"/>
      <c r="G98" s="86"/>
      <c r="H98" s="87"/>
      <c r="J98" s="88"/>
      <c r="N98" s="74"/>
      <c r="Q98" s="234"/>
      <c r="W98" s="195"/>
      <c r="X98" s="193"/>
      <c r="Y98" s="193"/>
      <c r="Z98" s="191"/>
      <c r="AA98" s="191"/>
      <c r="AB98" s="191"/>
      <c r="AC98" s="194"/>
      <c r="AD98" s="191"/>
      <c r="AE98" s="191"/>
      <c r="AF98" s="191"/>
      <c r="AH98" s="26"/>
      <c r="AI98" s="26"/>
      <c r="AJ98" s="26"/>
      <c r="AK98" s="26"/>
      <c r="AL98" s="26"/>
      <c r="AM98" s="26"/>
      <c r="AN98" s="26"/>
      <c r="AO98" s="26"/>
      <c r="AP98" s="26"/>
    </row>
    <row r="99" spans="1:42" s="84" customFormat="1" ht="17.25" customHeight="1">
      <c r="A99" s="127">
        <v>7</v>
      </c>
      <c r="B99" s="128"/>
      <c r="C99" s="115" t="s">
        <v>186</v>
      </c>
      <c r="D99" s="129"/>
      <c r="E99" s="130"/>
      <c r="F99" s="129"/>
      <c r="G99" s="131"/>
      <c r="H99" s="132"/>
      <c r="I99" s="135"/>
      <c r="J99" s="222"/>
      <c r="K99" s="130"/>
      <c r="L99" s="129"/>
      <c r="M99" s="130"/>
      <c r="N99" s="236"/>
      <c r="O99" s="129"/>
      <c r="P99" s="130"/>
      <c r="Q99" s="239"/>
      <c r="R99" s="129"/>
      <c r="S99" s="125"/>
      <c r="T99" s="125"/>
      <c r="U99" s="125">
        <v>65.12</v>
      </c>
      <c r="V99" s="173">
        <v>65.12</v>
      </c>
      <c r="W99" s="187"/>
      <c r="X99" s="193"/>
      <c r="Y99" s="193">
        <v>10</v>
      </c>
      <c r="Z99" s="191"/>
      <c r="AA99" s="191"/>
      <c r="AB99" s="191"/>
      <c r="AC99" s="194"/>
      <c r="AD99" s="191"/>
      <c r="AE99" s="191"/>
      <c r="AF99" s="191"/>
      <c r="AH99" s="26"/>
      <c r="AI99" s="26"/>
      <c r="AJ99" s="26"/>
      <c r="AK99" s="26"/>
      <c r="AL99" s="26"/>
      <c r="AM99" s="26"/>
      <c r="AN99" s="26"/>
      <c r="AO99" s="26"/>
      <c r="AP99" s="26"/>
    </row>
    <row r="100" spans="1:42" s="84" customFormat="1" ht="17.25" customHeight="1">
      <c r="A100" s="83"/>
      <c r="B100" s="24"/>
      <c r="C100" s="84" t="s">
        <v>161</v>
      </c>
      <c r="G100" s="217" t="s">
        <v>116</v>
      </c>
      <c r="H100" s="218" t="s">
        <v>29</v>
      </c>
      <c r="I100" s="84" t="s">
        <v>168</v>
      </c>
      <c r="J100" s="219"/>
      <c r="N100" s="74"/>
      <c r="O100" s="217" t="s">
        <v>116</v>
      </c>
      <c r="P100" s="218" t="s">
        <v>37</v>
      </c>
      <c r="W100" s="195"/>
      <c r="X100" s="193"/>
      <c r="Y100" s="193"/>
      <c r="Z100" s="191"/>
      <c r="AA100" s="191"/>
      <c r="AB100" s="191"/>
      <c r="AC100" s="194"/>
      <c r="AD100" s="191"/>
      <c r="AE100" s="191"/>
      <c r="AF100" s="191"/>
      <c r="AH100" s="26"/>
      <c r="AI100" s="26"/>
      <c r="AJ100" s="26"/>
      <c r="AK100" s="26"/>
      <c r="AL100" s="26"/>
      <c r="AM100" s="26"/>
      <c r="AN100" s="26"/>
      <c r="AO100" s="26"/>
      <c r="AP100" s="26"/>
    </row>
    <row r="101" spans="1:42" s="84" customFormat="1" ht="17.25" customHeight="1">
      <c r="A101" s="83"/>
      <c r="B101" s="24"/>
      <c r="C101" s="84" t="s">
        <v>163</v>
      </c>
      <c r="G101" s="217" t="s">
        <v>116</v>
      </c>
      <c r="H101" s="218" t="s">
        <v>29</v>
      </c>
      <c r="I101" s="84" t="s">
        <v>187</v>
      </c>
      <c r="J101" s="219"/>
      <c r="N101" s="74"/>
      <c r="O101" s="217" t="s">
        <v>116</v>
      </c>
      <c r="P101" s="218" t="s">
        <v>37</v>
      </c>
      <c r="Q101" s="84" t="s">
        <v>105</v>
      </c>
      <c r="W101" s="195"/>
      <c r="X101" s="193"/>
      <c r="Y101" s="193"/>
      <c r="Z101" s="191"/>
      <c r="AA101" s="191"/>
      <c r="AB101" s="191"/>
      <c r="AC101" s="194"/>
      <c r="AD101" s="191"/>
      <c r="AE101" s="191"/>
      <c r="AF101" s="191"/>
      <c r="AH101" s="26"/>
      <c r="AI101" s="26"/>
      <c r="AJ101" s="26"/>
      <c r="AK101" s="26"/>
      <c r="AL101" s="26"/>
      <c r="AM101" s="26"/>
      <c r="AN101" s="26"/>
      <c r="AO101" s="26"/>
      <c r="AP101" s="26"/>
    </row>
    <row r="102" spans="1:42" s="84" customFormat="1" ht="17.25" customHeight="1">
      <c r="A102" s="83"/>
      <c r="B102" s="24"/>
      <c r="C102" s="84" t="s">
        <v>188</v>
      </c>
      <c r="G102" s="217" t="s">
        <v>36</v>
      </c>
      <c r="H102" s="218" t="s">
        <v>37</v>
      </c>
      <c r="I102" s="84" t="s">
        <v>162</v>
      </c>
      <c r="J102" s="219"/>
      <c r="N102" s="74"/>
      <c r="O102" s="217" t="s">
        <v>36</v>
      </c>
      <c r="P102" s="218" t="s">
        <v>37</v>
      </c>
      <c r="Q102" s="84" t="s">
        <v>105</v>
      </c>
      <c r="W102" s="195"/>
      <c r="X102" s="193"/>
      <c r="Y102" s="193"/>
      <c r="Z102" s="191"/>
      <c r="AA102" s="191"/>
      <c r="AB102" s="191"/>
      <c r="AC102" s="194"/>
      <c r="AD102" s="191"/>
      <c r="AE102" s="191"/>
      <c r="AF102" s="191"/>
      <c r="AH102" s="26"/>
      <c r="AI102" s="26"/>
      <c r="AJ102" s="26"/>
      <c r="AK102" s="26"/>
      <c r="AL102" s="26"/>
      <c r="AM102" s="26"/>
      <c r="AN102" s="26"/>
      <c r="AO102" s="26"/>
      <c r="AP102" s="26"/>
    </row>
    <row r="103" spans="1:42" s="84" customFormat="1" ht="17.25" customHeight="1">
      <c r="A103" s="83"/>
      <c r="B103" s="24"/>
      <c r="C103" s="84" t="s">
        <v>170</v>
      </c>
      <c r="G103" s="217" t="s">
        <v>36</v>
      </c>
      <c r="H103" s="218" t="s">
        <v>37</v>
      </c>
      <c r="J103" s="219"/>
      <c r="N103" s="74"/>
      <c r="W103" s="195"/>
      <c r="X103" s="193"/>
      <c r="Y103" s="193"/>
      <c r="Z103" s="191"/>
      <c r="AA103" s="191"/>
      <c r="AB103" s="191"/>
      <c r="AC103" s="194"/>
      <c r="AD103" s="191"/>
      <c r="AE103" s="191"/>
      <c r="AF103" s="191"/>
      <c r="AH103" s="26"/>
      <c r="AI103" s="26"/>
      <c r="AJ103" s="26"/>
      <c r="AK103" s="26"/>
      <c r="AL103" s="26"/>
      <c r="AM103" s="26"/>
      <c r="AN103" s="26"/>
      <c r="AO103" s="26"/>
      <c r="AP103" s="26"/>
    </row>
    <row r="104" spans="1:42" s="84" customFormat="1" ht="17.25" customHeight="1">
      <c r="A104" s="83"/>
      <c r="B104" s="24"/>
      <c r="C104" s="84" t="s">
        <v>164</v>
      </c>
      <c r="G104" s="217" t="s">
        <v>116</v>
      </c>
      <c r="H104" s="218" t="s">
        <v>29</v>
      </c>
      <c r="J104" s="219"/>
      <c r="N104" s="74"/>
      <c r="W104" s="195"/>
      <c r="X104" s="193"/>
      <c r="Y104" s="193"/>
      <c r="Z104" s="191"/>
      <c r="AA104" s="191"/>
      <c r="AB104" s="191"/>
      <c r="AC104" s="194"/>
      <c r="AD104" s="191"/>
      <c r="AE104" s="191"/>
      <c r="AF104" s="191"/>
      <c r="AH104" s="26"/>
      <c r="AI104" s="26"/>
      <c r="AJ104" s="26"/>
      <c r="AK104" s="26"/>
      <c r="AL104" s="26"/>
      <c r="AM104" s="26"/>
      <c r="AN104" s="26"/>
      <c r="AO104" s="26"/>
      <c r="AP104" s="26"/>
    </row>
    <row r="105" spans="1:42" s="84" customFormat="1" ht="17.25" customHeight="1">
      <c r="A105" s="83"/>
      <c r="B105" s="24"/>
      <c r="C105" s="84" t="s">
        <v>166</v>
      </c>
      <c r="G105" s="217" t="s">
        <v>116</v>
      </c>
      <c r="H105" s="218" t="s">
        <v>37</v>
      </c>
      <c r="J105" s="219"/>
      <c r="N105" s="74"/>
      <c r="W105" s="195"/>
      <c r="X105" s="193"/>
      <c r="Y105" s="193"/>
      <c r="Z105" s="191"/>
      <c r="AA105" s="191"/>
      <c r="AB105" s="191"/>
      <c r="AC105" s="194"/>
      <c r="AD105" s="191"/>
      <c r="AE105" s="191"/>
      <c r="AF105" s="191"/>
      <c r="AH105" s="26"/>
      <c r="AI105" s="26"/>
      <c r="AJ105" s="26"/>
      <c r="AK105" s="26"/>
      <c r="AL105" s="26"/>
      <c r="AM105" s="26"/>
      <c r="AN105" s="26"/>
      <c r="AO105" s="26"/>
      <c r="AP105" s="26"/>
    </row>
    <row r="106" spans="1:42" s="84" customFormat="1" ht="17.25" customHeight="1">
      <c r="A106" s="83"/>
      <c r="B106" s="24"/>
      <c r="G106" s="217"/>
      <c r="H106" s="218"/>
      <c r="J106" s="219"/>
      <c r="N106" s="74"/>
      <c r="W106" s="195"/>
      <c r="X106" s="193"/>
      <c r="Y106" s="193"/>
      <c r="Z106" s="191"/>
      <c r="AA106" s="191"/>
      <c r="AB106" s="191"/>
      <c r="AC106" s="194"/>
      <c r="AD106" s="191"/>
      <c r="AE106" s="191"/>
      <c r="AF106" s="191"/>
      <c r="AH106" s="26"/>
      <c r="AI106" s="26"/>
      <c r="AJ106" s="26"/>
      <c r="AK106" s="26"/>
      <c r="AL106" s="26"/>
      <c r="AM106" s="26"/>
      <c r="AN106" s="26"/>
      <c r="AO106" s="26"/>
      <c r="AP106" s="26"/>
    </row>
    <row r="107" spans="1:42" s="84" customFormat="1" ht="17.25" customHeight="1">
      <c r="A107" s="127">
        <v>8</v>
      </c>
      <c r="B107" s="128"/>
      <c r="C107" s="115" t="s">
        <v>189</v>
      </c>
      <c r="D107" s="116"/>
      <c r="E107" s="116"/>
      <c r="F107" s="116"/>
      <c r="G107" s="117"/>
      <c r="H107" s="118"/>
      <c r="I107" s="135"/>
      <c r="J107" s="120"/>
      <c r="K107" s="121"/>
      <c r="L107" s="122"/>
      <c r="M107" s="38"/>
      <c r="N107" s="123"/>
      <c r="O107" s="237"/>
      <c r="P107" s="132"/>
      <c r="Q107" s="135"/>
      <c r="R107" s="129"/>
      <c r="S107" s="125"/>
      <c r="T107" s="125"/>
      <c r="U107" s="125">
        <v>62.24</v>
      </c>
      <c r="V107" s="173">
        <v>62.24</v>
      </c>
      <c r="W107" s="187"/>
      <c r="X107" s="193"/>
      <c r="Y107" s="193">
        <v>9</v>
      </c>
      <c r="Z107" s="191"/>
      <c r="AA107" s="191"/>
      <c r="AB107" s="191"/>
      <c r="AC107" s="194"/>
      <c r="AD107" s="191"/>
      <c r="AE107" s="191"/>
      <c r="AF107" s="191"/>
      <c r="AH107" s="26"/>
      <c r="AI107" s="26"/>
      <c r="AJ107" s="26"/>
      <c r="AK107" s="26"/>
      <c r="AL107" s="26"/>
      <c r="AM107" s="26"/>
      <c r="AN107" s="26"/>
      <c r="AO107" s="26"/>
      <c r="AP107" s="26"/>
    </row>
    <row r="108" spans="1:42" s="84" customFormat="1" ht="17.25" customHeight="1">
      <c r="A108" s="83"/>
      <c r="B108" s="24"/>
      <c r="C108" s="84" t="s">
        <v>190</v>
      </c>
      <c r="G108" s="217" t="s">
        <v>178</v>
      </c>
      <c r="H108" s="218" t="s">
        <v>37</v>
      </c>
      <c r="I108" s="84" t="s">
        <v>191</v>
      </c>
      <c r="J108" s="219"/>
      <c r="N108" s="74"/>
      <c r="O108" s="217" t="s">
        <v>178</v>
      </c>
      <c r="P108" s="218" t="s">
        <v>135</v>
      </c>
      <c r="W108" s="195"/>
      <c r="X108" s="193"/>
      <c r="Y108" s="193"/>
      <c r="Z108" s="191"/>
      <c r="AA108" s="191"/>
      <c r="AB108" s="191"/>
      <c r="AC108" s="194"/>
      <c r="AD108" s="191"/>
      <c r="AE108" s="191"/>
      <c r="AF108" s="191"/>
      <c r="AH108" s="26"/>
      <c r="AI108" s="26"/>
      <c r="AJ108" s="26"/>
      <c r="AK108" s="26"/>
      <c r="AL108" s="26"/>
      <c r="AM108" s="26"/>
      <c r="AN108" s="26"/>
      <c r="AO108" s="26"/>
      <c r="AP108" s="26"/>
    </row>
    <row r="109" spans="1:42" s="84" customFormat="1" ht="17.25" customHeight="1">
      <c r="A109" s="83"/>
      <c r="B109" s="24"/>
      <c r="C109" s="84" t="s">
        <v>192</v>
      </c>
      <c r="G109" s="217" t="s">
        <v>178</v>
      </c>
      <c r="H109" s="218" t="s">
        <v>135</v>
      </c>
      <c r="I109" s="84" t="s">
        <v>193</v>
      </c>
      <c r="J109" s="219"/>
      <c r="N109" s="74"/>
      <c r="O109" s="217" t="s">
        <v>173</v>
      </c>
      <c r="P109" s="218" t="s">
        <v>135</v>
      </c>
      <c r="W109" s="195"/>
      <c r="X109" s="193"/>
      <c r="Y109" s="193"/>
      <c r="Z109" s="191"/>
      <c r="AA109" s="191"/>
      <c r="AB109" s="191"/>
      <c r="AC109" s="194"/>
      <c r="AD109" s="191"/>
      <c r="AE109" s="191"/>
      <c r="AF109" s="191"/>
      <c r="AH109" s="26"/>
      <c r="AI109" s="26"/>
      <c r="AJ109" s="26"/>
      <c r="AK109" s="26"/>
      <c r="AL109" s="26"/>
      <c r="AM109" s="26"/>
      <c r="AN109" s="26"/>
      <c r="AO109" s="26"/>
      <c r="AP109" s="26"/>
    </row>
    <row r="110" spans="1:42" s="84" customFormat="1" ht="17.25" customHeight="1">
      <c r="A110" s="83"/>
      <c r="B110" s="24"/>
      <c r="C110" s="84" t="s">
        <v>194</v>
      </c>
      <c r="G110" s="217" t="s">
        <v>178</v>
      </c>
      <c r="H110" s="218" t="s">
        <v>135</v>
      </c>
      <c r="I110" s="84" t="s">
        <v>195</v>
      </c>
      <c r="J110" s="219"/>
      <c r="N110" s="74"/>
      <c r="O110" s="217" t="s">
        <v>173</v>
      </c>
      <c r="P110" s="218" t="s">
        <v>135</v>
      </c>
      <c r="Q110" s="84" t="s">
        <v>105</v>
      </c>
      <c r="W110" s="195"/>
      <c r="X110" s="193"/>
      <c r="Y110" s="193"/>
      <c r="Z110" s="191"/>
      <c r="AA110" s="191"/>
      <c r="AB110" s="191"/>
      <c r="AC110" s="194"/>
      <c r="AD110" s="191"/>
      <c r="AE110" s="191"/>
      <c r="AF110" s="191"/>
      <c r="AH110" s="26"/>
      <c r="AI110" s="26"/>
      <c r="AJ110" s="26"/>
      <c r="AK110" s="26"/>
      <c r="AL110" s="26"/>
      <c r="AM110" s="26"/>
      <c r="AN110" s="26"/>
      <c r="AO110" s="26"/>
      <c r="AP110" s="26"/>
    </row>
    <row r="111" spans="1:42" s="84" customFormat="1" ht="17.25" customHeight="1">
      <c r="A111" s="83"/>
      <c r="B111" s="24"/>
      <c r="C111" s="84" t="s">
        <v>196</v>
      </c>
      <c r="G111" s="217" t="s">
        <v>173</v>
      </c>
      <c r="H111" s="218" t="s">
        <v>135</v>
      </c>
      <c r="I111" s="84" t="s">
        <v>197</v>
      </c>
      <c r="J111" s="219"/>
      <c r="N111" s="74"/>
      <c r="O111" s="217" t="s">
        <v>178</v>
      </c>
      <c r="P111" s="218" t="s">
        <v>135</v>
      </c>
      <c r="Q111" s="84" t="s">
        <v>105</v>
      </c>
      <c r="W111" s="195"/>
      <c r="X111" s="193"/>
      <c r="Y111" s="193"/>
      <c r="Z111" s="191"/>
      <c r="AA111" s="191"/>
      <c r="AB111" s="191"/>
      <c r="AC111" s="194"/>
      <c r="AD111" s="191"/>
      <c r="AE111" s="191"/>
      <c r="AF111" s="191"/>
      <c r="AH111" s="26"/>
      <c r="AI111" s="26"/>
      <c r="AJ111" s="26"/>
      <c r="AK111" s="26"/>
      <c r="AL111" s="26"/>
      <c r="AM111" s="26"/>
      <c r="AN111" s="26"/>
      <c r="AO111" s="26"/>
      <c r="AP111" s="26"/>
    </row>
    <row r="112" spans="1:42" s="84" customFormat="1" ht="17.25" customHeight="1">
      <c r="A112" s="83"/>
      <c r="B112" s="24"/>
      <c r="C112" s="66" t="s">
        <v>198</v>
      </c>
      <c r="E112" s="85"/>
      <c r="G112" s="86" t="s">
        <v>173</v>
      </c>
      <c r="H112" s="87" t="s">
        <v>37</v>
      </c>
      <c r="I112" s="90"/>
      <c r="J112" s="219"/>
      <c r="K112" s="85"/>
      <c r="M112" s="85"/>
      <c r="N112" s="230"/>
      <c r="P112" s="85"/>
      <c r="Q112" s="234"/>
      <c r="W112" s="195"/>
      <c r="X112" s="193"/>
      <c r="Y112" s="193"/>
      <c r="Z112" s="191"/>
      <c r="AA112" s="191"/>
      <c r="AB112" s="191"/>
      <c r="AC112" s="194"/>
      <c r="AD112" s="191"/>
      <c r="AE112" s="191"/>
      <c r="AF112" s="191"/>
      <c r="AH112" s="26"/>
      <c r="AI112" s="26"/>
      <c r="AJ112" s="26"/>
      <c r="AK112" s="26"/>
      <c r="AL112" s="26"/>
      <c r="AM112" s="26"/>
      <c r="AN112" s="26"/>
      <c r="AO112" s="26"/>
      <c r="AP112" s="26"/>
    </row>
    <row r="113" spans="1:43" s="84" customFormat="1" ht="17.25" customHeight="1">
      <c r="A113" s="83"/>
      <c r="B113" s="24"/>
      <c r="C113" s="66" t="s">
        <v>199</v>
      </c>
      <c r="E113" s="85"/>
      <c r="G113" s="86" t="s">
        <v>173</v>
      </c>
      <c r="H113" s="87" t="s">
        <v>37</v>
      </c>
      <c r="I113" s="90"/>
      <c r="J113" s="219"/>
      <c r="K113" s="85"/>
      <c r="M113" s="85"/>
      <c r="N113" s="230"/>
      <c r="P113" s="85"/>
      <c r="Q113" s="234"/>
      <c r="W113" s="195"/>
      <c r="X113" s="193"/>
      <c r="Y113" s="193"/>
      <c r="Z113" s="191"/>
      <c r="AA113" s="191"/>
      <c r="AB113" s="191"/>
      <c r="AC113" s="194"/>
      <c r="AD113" s="191"/>
      <c r="AE113" s="191"/>
      <c r="AF113" s="191"/>
      <c r="AH113" s="26"/>
      <c r="AI113" s="26"/>
      <c r="AJ113" s="26"/>
      <c r="AK113" s="26"/>
      <c r="AL113" s="26"/>
      <c r="AM113" s="26"/>
      <c r="AN113" s="26"/>
      <c r="AO113" s="26"/>
      <c r="AP113" s="26"/>
    </row>
    <row r="114" spans="1:43" s="84" customFormat="1" ht="17.25" customHeight="1">
      <c r="A114" s="83"/>
      <c r="B114" s="24"/>
      <c r="C114" s="66"/>
      <c r="E114" s="85"/>
      <c r="G114" s="86"/>
      <c r="H114" s="87"/>
      <c r="I114" s="90"/>
      <c r="J114" s="219"/>
      <c r="K114" s="85"/>
      <c r="M114" s="85"/>
      <c r="N114" s="230"/>
      <c r="P114" s="85"/>
      <c r="Q114" s="234"/>
      <c r="W114" s="195"/>
      <c r="X114" s="193"/>
      <c r="Y114" s="193"/>
      <c r="Z114" s="191"/>
      <c r="AA114" s="191"/>
      <c r="AB114" s="191"/>
      <c r="AC114" s="194"/>
      <c r="AD114" s="191"/>
      <c r="AE114" s="191"/>
      <c r="AF114" s="191"/>
      <c r="AH114" s="26"/>
      <c r="AI114" s="26"/>
      <c r="AJ114" s="26"/>
      <c r="AK114" s="26"/>
      <c r="AL114" s="26"/>
      <c r="AM114" s="26"/>
      <c r="AN114" s="26"/>
      <c r="AO114" s="26"/>
      <c r="AP114" s="26"/>
    </row>
    <row r="115" spans="1:43" s="72" customFormat="1" ht="17.25" customHeight="1">
      <c r="A115" s="113">
        <v>9</v>
      </c>
      <c r="B115" s="114"/>
      <c r="C115" s="115" t="s">
        <v>34</v>
      </c>
      <c r="D115" s="116"/>
      <c r="E115" s="116"/>
      <c r="F115" s="116"/>
      <c r="G115" s="116"/>
      <c r="H115" s="116"/>
      <c r="I115" s="115"/>
      <c r="J115" s="121"/>
      <c r="K115" s="121"/>
      <c r="L115" s="122"/>
      <c r="M115" s="38"/>
      <c r="N115" s="38"/>
      <c r="O115" s="123"/>
      <c r="P115" s="38"/>
      <c r="Q115" s="38"/>
      <c r="R115" s="38"/>
      <c r="S115" s="125"/>
      <c r="T115" s="125"/>
      <c r="U115" s="125">
        <v>61.84</v>
      </c>
      <c r="V115" s="173">
        <v>61.84</v>
      </c>
      <c r="W115" s="187"/>
      <c r="X115" s="188"/>
      <c r="Y115" s="188">
        <v>1</v>
      </c>
      <c r="Z115" s="189"/>
      <c r="AA115" s="189"/>
      <c r="AB115" s="190"/>
      <c r="AC115" s="189"/>
      <c r="AD115" s="188"/>
      <c r="AE115" s="188"/>
      <c r="AF115" s="191"/>
      <c r="AG115" s="104"/>
      <c r="AH115" s="105"/>
      <c r="AI115" s="105"/>
      <c r="AJ115" s="105"/>
      <c r="AK115" s="105"/>
      <c r="AL115" s="106"/>
      <c r="AM115" s="106"/>
      <c r="AN115" s="106"/>
      <c r="AO115" s="106"/>
      <c r="AP115" s="106"/>
      <c r="AQ115" s="107"/>
    </row>
    <row r="116" spans="1:43" s="84" customFormat="1" ht="17.25" customHeight="1">
      <c r="A116" s="83"/>
      <c r="B116" s="24"/>
      <c r="C116" s="84" t="s">
        <v>41</v>
      </c>
      <c r="G116" s="217" t="s">
        <v>42</v>
      </c>
      <c r="H116" s="218" t="s">
        <v>29</v>
      </c>
      <c r="I116" s="84" t="s">
        <v>200</v>
      </c>
      <c r="J116" s="219"/>
      <c r="N116" s="74"/>
      <c r="O116" s="217" t="s">
        <v>42</v>
      </c>
      <c r="P116" s="218" t="s">
        <v>135</v>
      </c>
      <c r="W116" s="195"/>
      <c r="X116" s="193"/>
      <c r="Y116" s="193"/>
      <c r="Z116" s="191"/>
      <c r="AA116" s="191"/>
      <c r="AB116" s="191"/>
      <c r="AC116" s="194"/>
      <c r="AD116" s="191"/>
      <c r="AE116" s="191"/>
      <c r="AF116" s="191"/>
      <c r="AH116" s="26"/>
      <c r="AI116" s="26"/>
      <c r="AJ116" s="26"/>
      <c r="AK116" s="26"/>
      <c r="AL116" s="26"/>
      <c r="AM116" s="26"/>
      <c r="AN116" s="26"/>
      <c r="AO116" s="26"/>
      <c r="AP116" s="26"/>
    </row>
    <row r="117" spans="1:43" s="84" customFormat="1" ht="17.25" customHeight="1">
      <c r="A117" s="83"/>
      <c r="B117" s="24"/>
      <c r="C117" s="84" t="s">
        <v>201</v>
      </c>
      <c r="G117" s="217" t="s">
        <v>36</v>
      </c>
      <c r="H117" s="218" t="s">
        <v>135</v>
      </c>
      <c r="I117" s="84" t="s">
        <v>202</v>
      </c>
      <c r="J117" s="219"/>
      <c r="N117" s="74"/>
      <c r="O117" s="217" t="s">
        <v>116</v>
      </c>
      <c r="P117" s="218" t="s">
        <v>135</v>
      </c>
      <c r="W117" s="195"/>
      <c r="X117" s="193"/>
      <c r="Y117" s="193"/>
      <c r="Z117" s="191"/>
      <c r="AA117" s="191"/>
      <c r="AB117" s="191"/>
      <c r="AC117" s="194"/>
      <c r="AD117" s="191"/>
      <c r="AE117" s="191"/>
      <c r="AF117" s="191"/>
      <c r="AH117" s="26"/>
      <c r="AI117" s="26"/>
      <c r="AJ117" s="26"/>
      <c r="AK117" s="26"/>
      <c r="AL117" s="26"/>
      <c r="AM117" s="26"/>
      <c r="AN117" s="26"/>
      <c r="AO117" s="26"/>
      <c r="AP117" s="26"/>
    </row>
    <row r="118" spans="1:43" s="84" customFormat="1" ht="17.25" customHeight="1">
      <c r="A118" s="83"/>
      <c r="B118" s="24"/>
      <c r="C118" s="84" t="s">
        <v>35</v>
      </c>
      <c r="G118" s="217" t="s">
        <v>36</v>
      </c>
      <c r="H118" s="218" t="s">
        <v>37</v>
      </c>
      <c r="J118" s="219"/>
      <c r="N118" s="74"/>
      <c r="W118" s="195"/>
      <c r="X118" s="193"/>
      <c r="Y118" s="193"/>
      <c r="Z118" s="191"/>
      <c r="AA118" s="191"/>
      <c r="AB118" s="191"/>
      <c r="AC118" s="194"/>
      <c r="AD118" s="191"/>
      <c r="AE118" s="191"/>
      <c r="AF118" s="191"/>
      <c r="AH118" s="26"/>
      <c r="AI118" s="26"/>
      <c r="AJ118" s="26"/>
      <c r="AK118" s="26"/>
      <c r="AL118" s="26"/>
      <c r="AM118" s="26"/>
      <c r="AN118" s="26"/>
      <c r="AO118" s="26"/>
      <c r="AP118" s="26"/>
    </row>
    <row r="119" spans="1:43" s="84" customFormat="1" ht="17.25" customHeight="1">
      <c r="A119" s="83"/>
      <c r="B119" s="24"/>
      <c r="C119" s="84" t="s">
        <v>203</v>
      </c>
      <c r="G119" s="217" t="s">
        <v>36</v>
      </c>
      <c r="H119" s="218" t="s">
        <v>135</v>
      </c>
      <c r="J119" s="219"/>
      <c r="N119" s="74"/>
      <c r="W119" s="195"/>
      <c r="X119" s="193"/>
      <c r="Y119" s="193"/>
      <c r="Z119" s="191"/>
      <c r="AA119" s="191"/>
      <c r="AB119" s="191"/>
      <c r="AC119" s="194"/>
      <c r="AD119" s="191"/>
      <c r="AE119" s="191"/>
      <c r="AF119" s="191"/>
      <c r="AH119" s="26"/>
      <c r="AI119" s="26"/>
      <c r="AJ119" s="26"/>
      <c r="AK119" s="26"/>
      <c r="AL119" s="26"/>
      <c r="AM119" s="26"/>
      <c r="AN119" s="26"/>
      <c r="AO119" s="26"/>
      <c r="AP119" s="26"/>
    </row>
    <row r="120" spans="1:43" s="84" customFormat="1" ht="17.25" customHeight="1">
      <c r="A120" s="83"/>
      <c r="B120" s="24"/>
      <c r="C120" s="84" t="s">
        <v>204</v>
      </c>
      <c r="G120" s="217" t="s">
        <v>36</v>
      </c>
      <c r="H120" s="218" t="s">
        <v>135</v>
      </c>
      <c r="J120" s="219"/>
      <c r="N120" s="74"/>
      <c r="W120" s="195"/>
      <c r="X120" s="193"/>
      <c r="Y120" s="193"/>
      <c r="Z120" s="191"/>
      <c r="AA120" s="191"/>
      <c r="AB120" s="191"/>
      <c r="AC120" s="194"/>
      <c r="AD120" s="191"/>
      <c r="AE120" s="191"/>
      <c r="AF120" s="191"/>
      <c r="AH120" s="26"/>
      <c r="AI120" s="26"/>
      <c r="AJ120" s="26"/>
      <c r="AK120" s="26"/>
      <c r="AL120" s="26"/>
      <c r="AM120" s="26"/>
      <c r="AN120" s="26"/>
      <c r="AO120" s="26"/>
      <c r="AP120" s="26"/>
    </row>
    <row r="121" spans="1:43" s="84" customFormat="1" ht="17.25" customHeight="1">
      <c r="A121" s="83"/>
      <c r="B121" s="24"/>
      <c r="C121" s="84" t="s">
        <v>205</v>
      </c>
      <c r="G121" s="217" t="s">
        <v>42</v>
      </c>
      <c r="H121" s="218" t="s">
        <v>135</v>
      </c>
      <c r="J121" s="219"/>
      <c r="N121" s="74"/>
      <c r="W121" s="195"/>
      <c r="X121" s="193"/>
      <c r="Y121" s="193"/>
      <c r="Z121" s="191"/>
      <c r="AA121" s="191"/>
      <c r="AB121" s="191"/>
      <c r="AC121" s="194"/>
      <c r="AD121" s="191"/>
      <c r="AE121" s="191"/>
      <c r="AF121" s="191"/>
      <c r="AH121" s="26"/>
      <c r="AI121" s="26"/>
      <c r="AJ121" s="26"/>
      <c r="AK121" s="26"/>
      <c r="AL121" s="26"/>
      <c r="AM121" s="26"/>
      <c r="AN121" s="26"/>
      <c r="AO121" s="26"/>
      <c r="AP121" s="26"/>
    </row>
    <row r="122" spans="1:43" s="84" customFormat="1" ht="17.25" customHeight="1">
      <c r="A122" s="83"/>
      <c r="B122" s="24"/>
      <c r="G122" s="217"/>
      <c r="H122" s="218"/>
      <c r="J122" s="219"/>
      <c r="N122" s="74"/>
      <c r="W122" s="195"/>
      <c r="X122" s="193"/>
      <c r="Y122" s="193"/>
      <c r="Z122" s="191"/>
      <c r="AA122" s="191"/>
      <c r="AB122" s="191"/>
      <c r="AC122" s="194"/>
      <c r="AD122" s="191"/>
      <c r="AE122" s="191"/>
      <c r="AF122" s="191"/>
      <c r="AH122" s="26"/>
      <c r="AI122" s="26"/>
      <c r="AJ122" s="26"/>
      <c r="AK122" s="26"/>
      <c r="AL122" s="26"/>
      <c r="AM122" s="26"/>
      <c r="AN122" s="26"/>
      <c r="AO122" s="26"/>
      <c r="AP122" s="26"/>
    </row>
    <row r="123" spans="1:43" s="84" customFormat="1" ht="17.25" customHeight="1">
      <c r="A123" s="127">
        <v>10</v>
      </c>
      <c r="B123" s="128"/>
      <c r="C123" s="115" t="s">
        <v>38</v>
      </c>
      <c r="D123" s="129"/>
      <c r="E123" s="130"/>
      <c r="F123" s="129"/>
      <c r="G123" s="131"/>
      <c r="H123" s="132"/>
      <c r="I123" s="238"/>
      <c r="J123" s="222"/>
      <c r="K123" s="130"/>
      <c r="L123" s="129"/>
      <c r="M123" s="130"/>
      <c r="N123" s="236"/>
      <c r="O123" s="237"/>
      <c r="P123" s="132"/>
      <c r="Q123" s="135"/>
      <c r="R123" s="129"/>
      <c r="S123" s="125"/>
      <c r="T123" s="125"/>
      <c r="U123" s="125">
        <v>60.38</v>
      </c>
      <c r="V123" s="173">
        <v>60.38</v>
      </c>
      <c r="W123" s="187"/>
      <c r="X123" s="193"/>
      <c r="Y123" s="193">
        <v>6</v>
      </c>
      <c r="Z123" s="191"/>
      <c r="AA123" s="191"/>
      <c r="AB123" s="191"/>
      <c r="AC123" s="194"/>
      <c r="AD123" s="191"/>
      <c r="AE123" s="191"/>
      <c r="AF123" s="191"/>
      <c r="AH123" s="26"/>
      <c r="AI123" s="26"/>
      <c r="AJ123" s="26"/>
      <c r="AK123" s="26"/>
      <c r="AL123" s="26"/>
      <c r="AM123" s="26"/>
      <c r="AN123" s="26"/>
      <c r="AO123" s="26"/>
      <c r="AP123" s="26"/>
    </row>
    <row r="124" spans="1:43" s="84" customFormat="1" ht="17.25" customHeight="1">
      <c r="A124" s="83"/>
      <c r="B124" s="24"/>
      <c r="C124" s="228" t="s">
        <v>136</v>
      </c>
      <c r="E124" s="85"/>
      <c r="G124" s="86" t="s">
        <v>42</v>
      </c>
      <c r="H124" s="87" t="s">
        <v>29</v>
      </c>
      <c r="I124" s="90" t="s">
        <v>39</v>
      </c>
      <c r="J124" s="219"/>
      <c r="K124" s="85"/>
      <c r="M124" s="85"/>
      <c r="N124" s="230"/>
      <c r="O124" s="86" t="s">
        <v>40</v>
      </c>
      <c r="P124" s="87" t="s">
        <v>29</v>
      </c>
      <c r="Q124" s="90"/>
      <c r="W124" s="195"/>
      <c r="X124" s="193"/>
      <c r="Y124" s="193"/>
      <c r="Z124" s="191"/>
      <c r="AA124" s="191"/>
      <c r="AB124" s="191"/>
      <c r="AC124" s="194"/>
      <c r="AD124" s="191"/>
      <c r="AE124" s="191"/>
      <c r="AF124" s="191"/>
      <c r="AH124" s="26"/>
      <c r="AI124" s="26"/>
      <c r="AJ124" s="26"/>
      <c r="AK124" s="26"/>
      <c r="AL124" s="26"/>
      <c r="AM124" s="26"/>
      <c r="AN124" s="26"/>
      <c r="AO124" s="26"/>
      <c r="AP124" s="26"/>
    </row>
    <row r="125" spans="1:43" s="84" customFormat="1" ht="17.25" customHeight="1">
      <c r="A125" s="83"/>
      <c r="B125" s="24"/>
      <c r="C125" s="66" t="s">
        <v>137</v>
      </c>
      <c r="E125" s="85"/>
      <c r="G125" s="86" t="s">
        <v>42</v>
      </c>
      <c r="H125" s="87" t="s">
        <v>37</v>
      </c>
      <c r="I125" s="228" t="s">
        <v>144</v>
      </c>
      <c r="J125" s="219"/>
      <c r="K125" s="85"/>
      <c r="M125" s="85"/>
      <c r="N125" s="230"/>
      <c r="O125" s="64" t="s">
        <v>116</v>
      </c>
      <c r="P125" s="65" t="s">
        <v>37</v>
      </c>
      <c r="Q125" s="90"/>
      <c r="W125" s="195"/>
      <c r="X125" s="193"/>
      <c r="Y125" s="193"/>
      <c r="Z125" s="191"/>
      <c r="AA125" s="191"/>
      <c r="AB125" s="191"/>
      <c r="AC125" s="194"/>
      <c r="AD125" s="191"/>
      <c r="AE125" s="191"/>
      <c r="AF125" s="191"/>
      <c r="AH125" s="26"/>
      <c r="AI125" s="26"/>
      <c r="AJ125" s="26"/>
      <c r="AK125" s="26"/>
      <c r="AL125" s="26"/>
      <c r="AM125" s="26"/>
      <c r="AN125" s="26"/>
      <c r="AO125" s="26"/>
      <c r="AP125" s="26"/>
    </row>
    <row r="126" spans="1:43" s="84" customFormat="1" ht="17.25" customHeight="1">
      <c r="A126" s="83"/>
      <c r="B126" s="24"/>
      <c r="C126" s="90" t="s">
        <v>139</v>
      </c>
      <c r="E126" s="85"/>
      <c r="G126" s="86" t="s">
        <v>24</v>
      </c>
      <c r="H126" s="87" t="s">
        <v>29</v>
      </c>
      <c r="I126" s="228" t="s">
        <v>133</v>
      </c>
      <c r="J126" s="219"/>
      <c r="K126" s="85"/>
      <c r="M126" s="85"/>
      <c r="N126" s="230"/>
      <c r="O126" s="64" t="s">
        <v>36</v>
      </c>
      <c r="P126" s="65" t="s">
        <v>37</v>
      </c>
      <c r="Q126" s="90" t="s">
        <v>105</v>
      </c>
      <c r="W126" s="195"/>
      <c r="X126" s="193"/>
      <c r="Y126" s="193"/>
      <c r="Z126" s="191"/>
      <c r="AA126" s="191"/>
      <c r="AB126" s="191"/>
      <c r="AC126" s="194"/>
      <c r="AD126" s="191"/>
      <c r="AE126" s="191"/>
      <c r="AF126" s="191"/>
      <c r="AH126" s="26"/>
      <c r="AI126" s="26"/>
      <c r="AJ126" s="26"/>
      <c r="AK126" s="26"/>
      <c r="AL126" s="26"/>
      <c r="AM126" s="26"/>
      <c r="AN126" s="26"/>
      <c r="AO126" s="26"/>
      <c r="AP126" s="26"/>
    </row>
    <row r="127" spans="1:43" s="84" customFormat="1" ht="17.25" customHeight="1">
      <c r="A127" s="83"/>
      <c r="B127" s="24"/>
      <c r="C127" s="66" t="s">
        <v>141</v>
      </c>
      <c r="E127" s="85"/>
      <c r="G127" s="86" t="s">
        <v>40</v>
      </c>
      <c r="H127" s="87" t="s">
        <v>29</v>
      </c>
      <c r="I127" s="66" t="s">
        <v>140</v>
      </c>
      <c r="J127" s="219"/>
      <c r="K127" s="85"/>
      <c r="M127" s="85"/>
      <c r="N127" s="230"/>
      <c r="O127" s="64" t="s">
        <v>116</v>
      </c>
      <c r="P127" s="65" t="s">
        <v>37</v>
      </c>
      <c r="Q127" s="90" t="s">
        <v>105</v>
      </c>
      <c r="W127" s="195"/>
      <c r="X127" s="193"/>
      <c r="Y127" s="193"/>
      <c r="Z127" s="191"/>
      <c r="AA127" s="191"/>
      <c r="AB127" s="191"/>
      <c r="AC127" s="194"/>
      <c r="AD127" s="191"/>
      <c r="AE127" s="191"/>
      <c r="AF127" s="191"/>
      <c r="AH127" s="26"/>
      <c r="AI127" s="26"/>
      <c r="AJ127" s="26"/>
      <c r="AK127" s="26"/>
      <c r="AL127" s="26"/>
      <c r="AM127" s="26"/>
      <c r="AN127" s="26"/>
      <c r="AO127" s="26"/>
      <c r="AP127" s="26"/>
    </row>
    <row r="128" spans="1:43" s="84" customFormat="1" ht="17.25" customHeight="1">
      <c r="A128" s="83"/>
      <c r="B128" s="24"/>
      <c r="C128" s="90" t="s">
        <v>143</v>
      </c>
      <c r="E128" s="85"/>
      <c r="G128" s="86" t="s">
        <v>42</v>
      </c>
      <c r="H128" s="87" t="s">
        <v>29</v>
      </c>
      <c r="I128" s="90" t="s">
        <v>134</v>
      </c>
      <c r="J128" s="88"/>
      <c r="K128" s="85"/>
      <c r="L128" s="85"/>
      <c r="M128" s="85"/>
      <c r="N128" s="86"/>
      <c r="O128" s="86" t="s">
        <v>36</v>
      </c>
      <c r="P128" s="87" t="s">
        <v>135</v>
      </c>
      <c r="Q128" s="90" t="s">
        <v>105</v>
      </c>
      <c r="W128" s="195"/>
      <c r="X128" s="193"/>
      <c r="Y128" s="193"/>
      <c r="Z128" s="191"/>
      <c r="AA128" s="191"/>
      <c r="AB128" s="191"/>
      <c r="AC128" s="194"/>
      <c r="AD128" s="191"/>
      <c r="AE128" s="191"/>
      <c r="AF128" s="191"/>
      <c r="AH128" s="26"/>
      <c r="AI128" s="26"/>
      <c r="AJ128" s="26"/>
      <c r="AK128" s="26"/>
      <c r="AL128" s="26"/>
      <c r="AM128" s="26"/>
      <c r="AN128" s="26"/>
      <c r="AO128" s="26"/>
      <c r="AP128" s="26"/>
    </row>
    <row r="129" spans="1:42" s="84" customFormat="1" ht="17.25" customHeight="1">
      <c r="A129" s="83"/>
      <c r="B129" s="24"/>
      <c r="C129" s="90" t="s">
        <v>142</v>
      </c>
      <c r="E129" s="85"/>
      <c r="G129" s="86" t="s">
        <v>116</v>
      </c>
      <c r="H129" s="87" t="s">
        <v>37</v>
      </c>
      <c r="I129" s="90"/>
      <c r="J129" s="219"/>
      <c r="K129" s="85"/>
      <c r="M129" s="85"/>
      <c r="N129" s="230"/>
      <c r="O129" s="231"/>
      <c r="P129" s="87"/>
      <c r="Q129" s="228"/>
      <c r="W129" s="195"/>
      <c r="X129" s="193"/>
      <c r="Y129" s="193"/>
      <c r="Z129" s="191"/>
      <c r="AA129" s="191"/>
      <c r="AB129" s="191"/>
      <c r="AC129" s="194"/>
      <c r="AD129" s="191"/>
      <c r="AE129" s="191"/>
      <c r="AF129" s="191"/>
      <c r="AH129" s="26"/>
      <c r="AI129" s="26"/>
      <c r="AJ129" s="26"/>
      <c r="AK129" s="26"/>
      <c r="AL129" s="26"/>
      <c r="AM129" s="26"/>
      <c r="AN129" s="26"/>
      <c r="AO129" s="26"/>
      <c r="AP129" s="26"/>
    </row>
    <row r="130" spans="1:42" s="84" customFormat="1" ht="17.25" customHeight="1">
      <c r="A130" s="83"/>
      <c r="B130" s="24"/>
      <c r="C130" s="90"/>
      <c r="E130" s="85"/>
      <c r="G130" s="86"/>
      <c r="H130" s="87"/>
      <c r="I130" s="90"/>
      <c r="J130" s="219"/>
      <c r="K130" s="85"/>
      <c r="M130" s="85"/>
      <c r="N130" s="230"/>
      <c r="O130" s="231"/>
      <c r="P130" s="87"/>
      <c r="Q130" s="228"/>
      <c r="W130" s="195"/>
      <c r="X130" s="193"/>
      <c r="Y130" s="193"/>
      <c r="Z130" s="191"/>
      <c r="AA130" s="191"/>
      <c r="AB130" s="191"/>
      <c r="AC130" s="194"/>
      <c r="AD130" s="191"/>
      <c r="AE130" s="191"/>
      <c r="AF130" s="191"/>
      <c r="AH130" s="26"/>
      <c r="AI130" s="26"/>
      <c r="AJ130" s="26"/>
      <c r="AK130" s="26"/>
      <c r="AL130" s="26"/>
      <c r="AM130" s="26"/>
      <c r="AN130" s="26"/>
      <c r="AO130" s="26"/>
      <c r="AP130" s="26"/>
    </row>
  </sheetData>
  <pageMargins left="0.4" right="0.18" top="0.90551181102362199" bottom="0.77" header="0.27559055118110237" footer="0.27559055118110237"/>
  <pageSetup paperSize="9" scale="65" orientation="portrait" horizontalDpi="120" verticalDpi="144" r:id="rId1"/>
  <headerFooter alignWithMargins="0">
    <oddFooter>&amp;R&amp;P / &amp;N&amp;LПРОИЗВОЛЬНАЯ ПРОГРАММА, Группа
, результаты (SS 2013-17)&amp;CReport created:
12.12.2020 6:45:37</oddFooter>
  </headerFooter>
  <rowBreaks count="1" manualBreakCount="1">
    <brk id="106"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8"/>
  <sheetViews>
    <sheetView zoomScale="75" zoomScaleNormal="75" workbookViewId="0">
      <selection activeCell="V108" sqref="V108"/>
    </sheetView>
  </sheetViews>
  <sheetFormatPr defaultRowHeight="17.25"/>
  <cols>
    <col min="1" max="1" width="6.140625" style="28" customWidth="1"/>
    <col min="2" max="2" width="5.28515625" style="138" customWidth="1"/>
    <col min="3" max="3" width="6.5703125" style="30" customWidth="1"/>
    <col min="4" max="7" width="5.7109375" style="30" customWidth="1"/>
    <col min="8" max="8" width="6.7109375" style="31" customWidth="1"/>
    <col min="9" max="15" width="5.7109375" style="30" customWidth="1"/>
    <col min="16" max="16" width="5.7109375" style="31" customWidth="1"/>
    <col min="17" max="17" width="5.7109375" style="30" customWidth="1"/>
    <col min="18" max="18" width="9.7109375" style="30" customWidth="1"/>
    <col min="19" max="19" width="9.7109375" style="31" customWidth="1"/>
    <col min="20" max="20" width="5.28515625" style="32" bestFit="1" customWidth="1"/>
    <col min="21" max="21" width="12" style="30" hidden="1" customWidth="1"/>
    <col min="22" max="22" width="11.5703125" style="139" customWidth="1"/>
    <col min="23" max="246" width="9.140625" style="30"/>
    <col min="247" max="247" width="6.140625" style="30" customWidth="1"/>
    <col min="248" max="248" width="5.28515625" style="30" customWidth="1"/>
    <col min="249" max="249" width="6.5703125" style="30" customWidth="1"/>
    <col min="250" max="253" width="5.7109375" style="30" customWidth="1"/>
    <col min="254" max="254" width="6.7109375" style="30" customWidth="1"/>
    <col min="255" max="263" width="5.7109375" style="30" customWidth="1"/>
    <col min="264" max="265" width="9.7109375" style="30" customWidth="1"/>
    <col min="266" max="266" width="5.28515625" style="30" bestFit="1" customWidth="1"/>
    <col min="267" max="267" width="0" style="30" hidden="1" customWidth="1"/>
    <col min="268" max="268" width="11.5703125" style="30" customWidth="1"/>
    <col min="269" max="277" width="0" style="30" hidden="1" customWidth="1"/>
    <col min="278" max="278" width="9.140625" style="30" customWidth="1"/>
    <col min="279" max="502" width="9.140625" style="30"/>
    <col min="503" max="503" width="6.140625" style="30" customWidth="1"/>
    <col min="504" max="504" width="5.28515625" style="30" customWidth="1"/>
    <col min="505" max="505" width="6.5703125" style="30" customWidth="1"/>
    <col min="506" max="509" width="5.7109375" style="30" customWidth="1"/>
    <col min="510" max="510" width="6.7109375" style="30" customWidth="1"/>
    <col min="511" max="519" width="5.7109375" style="30" customWidth="1"/>
    <col min="520" max="521" width="9.7109375" style="30" customWidth="1"/>
    <col min="522" max="522" width="5.28515625" style="30" bestFit="1" customWidth="1"/>
    <col min="523" max="523" width="0" style="30" hidden="1" customWidth="1"/>
    <col min="524" max="524" width="11.5703125" style="30" customWidth="1"/>
    <col min="525" max="533" width="0" style="30" hidden="1" customWidth="1"/>
    <col min="534" max="534" width="9.140625" style="30" customWidth="1"/>
    <col min="535" max="758" width="9.140625" style="30"/>
    <col min="759" max="759" width="6.140625" style="30" customWidth="1"/>
    <col min="760" max="760" width="5.28515625" style="30" customWidth="1"/>
    <col min="761" max="761" width="6.5703125" style="30" customWidth="1"/>
    <col min="762" max="765" width="5.7109375" style="30" customWidth="1"/>
    <col min="766" max="766" width="6.7109375" style="30" customWidth="1"/>
    <col min="767" max="775" width="5.7109375" style="30" customWidth="1"/>
    <col min="776" max="777" width="9.7109375" style="30" customWidth="1"/>
    <col min="778" max="778" width="5.28515625" style="30" bestFit="1" customWidth="1"/>
    <col min="779" max="779" width="0" style="30" hidden="1" customWidth="1"/>
    <col min="780" max="780" width="11.5703125" style="30" customWidth="1"/>
    <col min="781" max="789" width="0" style="30" hidden="1" customWidth="1"/>
    <col min="790" max="790" width="9.140625" style="30" customWidth="1"/>
    <col min="791" max="1014" width="9.140625" style="30"/>
    <col min="1015" max="1015" width="6.140625" style="30" customWidth="1"/>
    <col min="1016" max="1016" width="5.28515625" style="30" customWidth="1"/>
    <col min="1017" max="1017" width="6.5703125" style="30" customWidth="1"/>
    <col min="1018" max="1021" width="5.7109375" style="30" customWidth="1"/>
    <col min="1022" max="1022" width="6.7109375" style="30" customWidth="1"/>
    <col min="1023" max="1031" width="5.7109375" style="30" customWidth="1"/>
    <col min="1032" max="1033" width="9.7109375" style="30" customWidth="1"/>
    <col min="1034" max="1034" width="5.28515625" style="30" bestFit="1" customWidth="1"/>
    <col min="1035" max="1035" width="0" style="30" hidden="1" customWidth="1"/>
    <col min="1036" max="1036" width="11.5703125" style="30" customWidth="1"/>
    <col min="1037" max="1045" width="0" style="30" hidden="1" customWidth="1"/>
    <col min="1046" max="1046" width="9.140625" style="30" customWidth="1"/>
    <col min="1047" max="1270" width="9.140625" style="30"/>
    <col min="1271" max="1271" width="6.140625" style="30" customWidth="1"/>
    <col min="1272" max="1272" width="5.28515625" style="30" customWidth="1"/>
    <col min="1273" max="1273" width="6.5703125" style="30" customWidth="1"/>
    <col min="1274" max="1277" width="5.7109375" style="30" customWidth="1"/>
    <col min="1278" max="1278" width="6.7109375" style="30" customWidth="1"/>
    <col min="1279" max="1287" width="5.7109375" style="30" customWidth="1"/>
    <col min="1288" max="1289" width="9.7109375" style="30" customWidth="1"/>
    <col min="1290" max="1290" width="5.28515625" style="30" bestFit="1" customWidth="1"/>
    <col min="1291" max="1291" width="0" style="30" hidden="1" customWidth="1"/>
    <col min="1292" max="1292" width="11.5703125" style="30" customWidth="1"/>
    <col min="1293" max="1301" width="0" style="30" hidden="1" customWidth="1"/>
    <col min="1302" max="1302" width="9.140625" style="30" customWidth="1"/>
    <col min="1303" max="1526" width="9.140625" style="30"/>
    <col min="1527" max="1527" width="6.140625" style="30" customWidth="1"/>
    <col min="1528" max="1528" width="5.28515625" style="30" customWidth="1"/>
    <col min="1529" max="1529" width="6.5703125" style="30" customWidth="1"/>
    <col min="1530" max="1533" width="5.7109375" style="30" customWidth="1"/>
    <col min="1534" max="1534" width="6.7109375" style="30" customWidth="1"/>
    <col min="1535" max="1543" width="5.7109375" style="30" customWidth="1"/>
    <col min="1544" max="1545" width="9.7109375" style="30" customWidth="1"/>
    <col min="1546" max="1546" width="5.28515625" style="30" bestFit="1" customWidth="1"/>
    <col min="1547" max="1547" width="0" style="30" hidden="1" customWidth="1"/>
    <col min="1548" max="1548" width="11.5703125" style="30" customWidth="1"/>
    <col min="1549" max="1557" width="0" style="30" hidden="1" customWidth="1"/>
    <col min="1558" max="1558" width="9.140625" style="30" customWidth="1"/>
    <col min="1559" max="1782" width="9.140625" style="30"/>
    <col min="1783" max="1783" width="6.140625" style="30" customWidth="1"/>
    <col min="1784" max="1784" width="5.28515625" style="30" customWidth="1"/>
    <col min="1785" max="1785" width="6.5703125" style="30" customWidth="1"/>
    <col min="1786" max="1789" width="5.7109375" style="30" customWidth="1"/>
    <col min="1790" max="1790" width="6.7109375" style="30" customWidth="1"/>
    <col min="1791" max="1799" width="5.7109375" style="30" customWidth="1"/>
    <col min="1800" max="1801" width="9.7109375" style="30" customWidth="1"/>
    <col min="1802" max="1802" width="5.28515625" style="30" bestFit="1" customWidth="1"/>
    <col min="1803" max="1803" width="0" style="30" hidden="1" customWidth="1"/>
    <col min="1804" max="1804" width="11.5703125" style="30" customWidth="1"/>
    <col min="1805" max="1813" width="0" style="30" hidden="1" customWidth="1"/>
    <col min="1814" max="1814" width="9.140625" style="30" customWidth="1"/>
    <col min="1815" max="2038" width="9.140625" style="30"/>
    <col min="2039" max="2039" width="6.140625" style="30" customWidth="1"/>
    <col min="2040" max="2040" width="5.28515625" style="30" customWidth="1"/>
    <col min="2041" max="2041" width="6.5703125" style="30" customWidth="1"/>
    <col min="2042" max="2045" width="5.7109375" style="30" customWidth="1"/>
    <col min="2046" max="2046" width="6.7109375" style="30" customWidth="1"/>
    <col min="2047" max="2055" width="5.7109375" style="30" customWidth="1"/>
    <col min="2056" max="2057" width="9.7109375" style="30" customWidth="1"/>
    <col min="2058" max="2058" width="5.28515625" style="30" bestFit="1" customWidth="1"/>
    <col min="2059" max="2059" width="0" style="30" hidden="1" customWidth="1"/>
    <col min="2060" max="2060" width="11.5703125" style="30" customWidth="1"/>
    <col min="2061" max="2069" width="0" style="30" hidden="1" customWidth="1"/>
    <col min="2070" max="2070" width="9.140625" style="30" customWidth="1"/>
    <col min="2071" max="2294" width="9.140625" style="30"/>
    <col min="2295" max="2295" width="6.140625" style="30" customWidth="1"/>
    <col min="2296" max="2296" width="5.28515625" style="30" customWidth="1"/>
    <col min="2297" max="2297" width="6.5703125" style="30" customWidth="1"/>
    <col min="2298" max="2301" width="5.7109375" style="30" customWidth="1"/>
    <col min="2302" max="2302" width="6.7109375" style="30" customWidth="1"/>
    <col min="2303" max="2311" width="5.7109375" style="30" customWidth="1"/>
    <col min="2312" max="2313" width="9.7109375" style="30" customWidth="1"/>
    <col min="2314" max="2314" width="5.28515625" style="30" bestFit="1" customWidth="1"/>
    <col min="2315" max="2315" width="0" style="30" hidden="1" customWidth="1"/>
    <col min="2316" max="2316" width="11.5703125" style="30" customWidth="1"/>
    <col min="2317" max="2325" width="0" style="30" hidden="1" customWidth="1"/>
    <col min="2326" max="2326" width="9.140625" style="30" customWidth="1"/>
    <col min="2327" max="2550" width="9.140625" style="30"/>
    <col min="2551" max="2551" width="6.140625" style="30" customWidth="1"/>
    <col min="2552" max="2552" width="5.28515625" style="30" customWidth="1"/>
    <col min="2553" max="2553" width="6.5703125" style="30" customWidth="1"/>
    <col min="2554" max="2557" width="5.7109375" style="30" customWidth="1"/>
    <col min="2558" max="2558" width="6.7109375" style="30" customWidth="1"/>
    <col min="2559" max="2567" width="5.7109375" style="30" customWidth="1"/>
    <col min="2568" max="2569" width="9.7109375" style="30" customWidth="1"/>
    <col min="2570" max="2570" width="5.28515625" style="30" bestFit="1" customWidth="1"/>
    <col min="2571" max="2571" width="0" style="30" hidden="1" customWidth="1"/>
    <col min="2572" max="2572" width="11.5703125" style="30" customWidth="1"/>
    <col min="2573" max="2581" width="0" style="30" hidden="1" customWidth="1"/>
    <col min="2582" max="2582" width="9.140625" style="30" customWidth="1"/>
    <col min="2583" max="2806" width="9.140625" style="30"/>
    <col min="2807" max="2807" width="6.140625" style="30" customWidth="1"/>
    <col min="2808" max="2808" width="5.28515625" style="30" customWidth="1"/>
    <col min="2809" max="2809" width="6.5703125" style="30" customWidth="1"/>
    <col min="2810" max="2813" width="5.7109375" style="30" customWidth="1"/>
    <col min="2814" max="2814" width="6.7109375" style="30" customWidth="1"/>
    <col min="2815" max="2823" width="5.7109375" style="30" customWidth="1"/>
    <col min="2824" max="2825" width="9.7109375" style="30" customWidth="1"/>
    <col min="2826" max="2826" width="5.28515625" style="30" bestFit="1" customWidth="1"/>
    <col min="2827" max="2827" width="0" style="30" hidden="1" customWidth="1"/>
    <col min="2828" max="2828" width="11.5703125" style="30" customWidth="1"/>
    <col min="2829" max="2837" width="0" style="30" hidden="1" customWidth="1"/>
    <col min="2838" max="2838" width="9.140625" style="30" customWidth="1"/>
    <col min="2839" max="3062" width="9.140625" style="30"/>
    <col min="3063" max="3063" width="6.140625" style="30" customWidth="1"/>
    <col min="3064" max="3064" width="5.28515625" style="30" customWidth="1"/>
    <col min="3065" max="3065" width="6.5703125" style="30" customWidth="1"/>
    <col min="3066" max="3069" width="5.7109375" style="30" customWidth="1"/>
    <col min="3070" max="3070" width="6.7109375" style="30" customWidth="1"/>
    <col min="3071" max="3079" width="5.7109375" style="30" customWidth="1"/>
    <col min="3080" max="3081" width="9.7109375" style="30" customWidth="1"/>
    <col min="3082" max="3082" width="5.28515625" style="30" bestFit="1" customWidth="1"/>
    <col min="3083" max="3083" width="0" style="30" hidden="1" customWidth="1"/>
    <col min="3084" max="3084" width="11.5703125" style="30" customWidth="1"/>
    <col min="3085" max="3093" width="0" style="30" hidden="1" customWidth="1"/>
    <col min="3094" max="3094" width="9.140625" style="30" customWidth="1"/>
    <col min="3095" max="3318" width="9.140625" style="30"/>
    <col min="3319" max="3319" width="6.140625" style="30" customWidth="1"/>
    <col min="3320" max="3320" width="5.28515625" style="30" customWidth="1"/>
    <col min="3321" max="3321" width="6.5703125" style="30" customWidth="1"/>
    <col min="3322" max="3325" width="5.7109375" style="30" customWidth="1"/>
    <col min="3326" max="3326" width="6.7109375" style="30" customWidth="1"/>
    <col min="3327" max="3335" width="5.7109375" style="30" customWidth="1"/>
    <col min="3336" max="3337" width="9.7109375" style="30" customWidth="1"/>
    <col min="3338" max="3338" width="5.28515625" style="30" bestFit="1" customWidth="1"/>
    <col min="3339" max="3339" width="0" style="30" hidden="1" customWidth="1"/>
    <col min="3340" max="3340" width="11.5703125" style="30" customWidth="1"/>
    <col min="3341" max="3349" width="0" style="30" hidden="1" customWidth="1"/>
    <col min="3350" max="3350" width="9.140625" style="30" customWidth="1"/>
    <col min="3351" max="3574" width="9.140625" style="30"/>
    <col min="3575" max="3575" width="6.140625" style="30" customWidth="1"/>
    <col min="3576" max="3576" width="5.28515625" style="30" customWidth="1"/>
    <col min="3577" max="3577" width="6.5703125" style="30" customWidth="1"/>
    <col min="3578" max="3581" width="5.7109375" style="30" customWidth="1"/>
    <col min="3582" max="3582" width="6.7109375" style="30" customWidth="1"/>
    <col min="3583" max="3591" width="5.7109375" style="30" customWidth="1"/>
    <col min="3592" max="3593" width="9.7109375" style="30" customWidth="1"/>
    <col min="3594" max="3594" width="5.28515625" style="30" bestFit="1" customWidth="1"/>
    <col min="3595" max="3595" width="0" style="30" hidden="1" customWidth="1"/>
    <col min="3596" max="3596" width="11.5703125" style="30" customWidth="1"/>
    <col min="3597" max="3605" width="0" style="30" hidden="1" customWidth="1"/>
    <col min="3606" max="3606" width="9.140625" style="30" customWidth="1"/>
    <col min="3607" max="3830" width="9.140625" style="30"/>
    <col min="3831" max="3831" width="6.140625" style="30" customWidth="1"/>
    <col min="3832" max="3832" width="5.28515625" style="30" customWidth="1"/>
    <col min="3833" max="3833" width="6.5703125" style="30" customWidth="1"/>
    <col min="3834" max="3837" width="5.7109375" style="30" customWidth="1"/>
    <col min="3838" max="3838" width="6.7109375" style="30" customWidth="1"/>
    <col min="3839" max="3847" width="5.7109375" style="30" customWidth="1"/>
    <col min="3848" max="3849" width="9.7109375" style="30" customWidth="1"/>
    <col min="3850" max="3850" width="5.28515625" style="30" bestFit="1" customWidth="1"/>
    <col min="3851" max="3851" width="0" style="30" hidden="1" customWidth="1"/>
    <col min="3852" max="3852" width="11.5703125" style="30" customWidth="1"/>
    <col min="3853" max="3861" width="0" style="30" hidden="1" customWidth="1"/>
    <col min="3862" max="3862" width="9.140625" style="30" customWidth="1"/>
    <col min="3863" max="4086" width="9.140625" style="30"/>
    <col min="4087" max="4087" width="6.140625" style="30" customWidth="1"/>
    <col min="4088" max="4088" width="5.28515625" style="30" customWidth="1"/>
    <col min="4089" max="4089" width="6.5703125" style="30" customWidth="1"/>
    <col min="4090" max="4093" width="5.7109375" style="30" customWidth="1"/>
    <col min="4094" max="4094" width="6.7109375" style="30" customWidth="1"/>
    <col min="4095" max="4103" width="5.7109375" style="30" customWidth="1"/>
    <col min="4104" max="4105" width="9.7109375" style="30" customWidth="1"/>
    <col min="4106" max="4106" width="5.28515625" style="30" bestFit="1" customWidth="1"/>
    <col min="4107" max="4107" width="0" style="30" hidden="1" customWidth="1"/>
    <col min="4108" max="4108" width="11.5703125" style="30" customWidth="1"/>
    <col min="4109" max="4117" width="0" style="30" hidden="1" customWidth="1"/>
    <col min="4118" max="4118" width="9.140625" style="30" customWidth="1"/>
    <col min="4119" max="4342" width="9.140625" style="30"/>
    <col min="4343" max="4343" width="6.140625" style="30" customWidth="1"/>
    <col min="4344" max="4344" width="5.28515625" style="30" customWidth="1"/>
    <col min="4345" max="4345" width="6.5703125" style="30" customWidth="1"/>
    <col min="4346" max="4349" width="5.7109375" style="30" customWidth="1"/>
    <col min="4350" max="4350" width="6.7109375" style="30" customWidth="1"/>
    <col min="4351" max="4359" width="5.7109375" style="30" customWidth="1"/>
    <col min="4360" max="4361" width="9.7109375" style="30" customWidth="1"/>
    <col min="4362" max="4362" width="5.28515625" style="30" bestFit="1" customWidth="1"/>
    <col min="4363" max="4363" width="0" style="30" hidden="1" customWidth="1"/>
    <col min="4364" max="4364" width="11.5703125" style="30" customWidth="1"/>
    <col min="4365" max="4373" width="0" style="30" hidden="1" customWidth="1"/>
    <col min="4374" max="4374" width="9.140625" style="30" customWidth="1"/>
    <col min="4375" max="4598" width="9.140625" style="30"/>
    <col min="4599" max="4599" width="6.140625" style="30" customWidth="1"/>
    <col min="4600" max="4600" width="5.28515625" style="30" customWidth="1"/>
    <col min="4601" max="4601" width="6.5703125" style="30" customWidth="1"/>
    <col min="4602" max="4605" width="5.7109375" style="30" customWidth="1"/>
    <col min="4606" max="4606" width="6.7109375" style="30" customWidth="1"/>
    <col min="4607" max="4615" width="5.7109375" style="30" customWidth="1"/>
    <col min="4616" max="4617" width="9.7109375" style="30" customWidth="1"/>
    <col min="4618" max="4618" width="5.28515625" style="30" bestFit="1" customWidth="1"/>
    <col min="4619" max="4619" width="0" style="30" hidden="1" customWidth="1"/>
    <col min="4620" max="4620" width="11.5703125" style="30" customWidth="1"/>
    <col min="4621" max="4629" width="0" style="30" hidden="1" customWidth="1"/>
    <col min="4630" max="4630" width="9.140625" style="30" customWidth="1"/>
    <col min="4631" max="4854" width="9.140625" style="30"/>
    <col min="4855" max="4855" width="6.140625" style="30" customWidth="1"/>
    <col min="4856" max="4856" width="5.28515625" style="30" customWidth="1"/>
    <col min="4857" max="4857" width="6.5703125" style="30" customWidth="1"/>
    <col min="4858" max="4861" width="5.7109375" style="30" customWidth="1"/>
    <col min="4862" max="4862" width="6.7109375" style="30" customWidth="1"/>
    <col min="4863" max="4871" width="5.7109375" style="30" customWidth="1"/>
    <col min="4872" max="4873" width="9.7109375" style="30" customWidth="1"/>
    <col min="4874" max="4874" width="5.28515625" style="30" bestFit="1" customWidth="1"/>
    <col min="4875" max="4875" width="0" style="30" hidden="1" customWidth="1"/>
    <col min="4876" max="4876" width="11.5703125" style="30" customWidth="1"/>
    <col min="4877" max="4885" width="0" style="30" hidden="1" customWidth="1"/>
    <col min="4886" max="4886" width="9.140625" style="30" customWidth="1"/>
    <col min="4887" max="5110" width="9.140625" style="30"/>
    <col min="5111" max="5111" width="6.140625" style="30" customWidth="1"/>
    <col min="5112" max="5112" width="5.28515625" style="30" customWidth="1"/>
    <col min="5113" max="5113" width="6.5703125" style="30" customWidth="1"/>
    <col min="5114" max="5117" width="5.7109375" style="30" customWidth="1"/>
    <col min="5118" max="5118" width="6.7109375" style="30" customWidth="1"/>
    <col min="5119" max="5127" width="5.7109375" style="30" customWidth="1"/>
    <col min="5128" max="5129" width="9.7109375" style="30" customWidth="1"/>
    <col min="5130" max="5130" width="5.28515625" style="30" bestFit="1" customWidth="1"/>
    <col min="5131" max="5131" width="0" style="30" hidden="1" customWidth="1"/>
    <col min="5132" max="5132" width="11.5703125" style="30" customWidth="1"/>
    <col min="5133" max="5141" width="0" style="30" hidden="1" customWidth="1"/>
    <col min="5142" max="5142" width="9.140625" style="30" customWidth="1"/>
    <col min="5143" max="5366" width="9.140625" style="30"/>
    <col min="5367" max="5367" width="6.140625" style="30" customWidth="1"/>
    <col min="5368" max="5368" width="5.28515625" style="30" customWidth="1"/>
    <col min="5369" max="5369" width="6.5703125" style="30" customWidth="1"/>
    <col min="5370" max="5373" width="5.7109375" style="30" customWidth="1"/>
    <col min="5374" max="5374" width="6.7109375" style="30" customWidth="1"/>
    <col min="5375" max="5383" width="5.7109375" style="30" customWidth="1"/>
    <col min="5384" max="5385" width="9.7109375" style="30" customWidth="1"/>
    <col min="5386" max="5386" width="5.28515625" style="30" bestFit="1" customWidth="1"/>
    <col min="5387" max="5387" width="0" style="30" hidden="1" customWidth="1"/>
    <col min="5388" max="5388" width="11.5703125" style="30" customWidth="1"/>
    <col min="5389" max="5397" width="0" style="30" hidden="1" customWidth="1"/>
    <col min="5398" max="5398" width="9.140625" style="30" customWidth="1"/>
    <col min="5399" max="5622" width="9.140625" style="30"/>
    <col min="5623" max="5623" width="6.140625" style="30" customWidth="1"/>
    <col min="5624" max="5624" width="5.28515625" style="30" customWidth="1"/>
    <col min="5625" max="5625" width="6.5703125" style="30" customWidth="1"/>
    <col min="5626" max="5629" width="5.7109375" style="30" customWidth="1"/>
    <col min="5630" max="5630" width="6.7109375" style="30" customWidth="1"/>
    <col min="5631" max="5639" width="5.7109375" style="30" customWidth="1"/>
    <col min="5640" max="5641" width="9.7109375" style="30" customWidth="1"/>
    <col min="5642" max="5642" width="5.28515625" style="30" bestFit="1" customWidth="1"/>
    <col min="5643" max="5643" width="0" style="30" hidden="1" customWidth="1"/>
    <col min="5644" max="5644" width="11.5703125" style="30" customWidth="1"/>
    <col min="5645" max="5653" width="0" style="30" hidden="1" customWidth="1"/>
    <col min="5654" max="5654" width="9.140625" style="30" customWidth="1"/>
    <col min="5655" max="5878" width="9.140625" style="30"/>
    <col min="5879" max="5879" width="6.140625" style="30" customWidth="1"/>
    <col min="5880" max="5880" width="5.28515625" style="30" customWidth="1"/>
    <col min="5881" max="5881" width="6.5703125" style="30" customWidth="1"/>
    <col min="5882" max="5885" width="5.7109375" style="30" customWidth="1"/>
    <col min="5886" max="5886" width="6.7109375" style="30" customWidth="1"/>
    <col min="5887" max="5895" width="5.7109375" style="30" customWidth="1"/>
    <col min="5896" max="5897" width="9.7109375" style="30" customWidth="1"/>
    <col min="5898" max="5898" width="5.28515625" style="30" bestFit="1" customWidth="1"/>
    <col min="5899" max="5899" width="0" style="30" hidden="1" customWidth="1"/>
    <col min="5900" max="5900" width="11.5703125" style="30" customWidth="1"/>
    <col min="5901" max="5909" width="0" style="30" hidden="1" customWidth="1"/>
    <col min="5910" max="5910" width="9.140625" style="30" customWidth="1"/>
    <col min="5911" max="6134" width="9.140625" style="30"/>
    <col min="6135" max="6135" width="6.140625" style="30" customWidth="1"/>
    <col min="6136" max="6136" width="5.28515625" style="30" customWidth="1"/>
    <col min="6137" max="6137" width="6.5703125" style="30" customWidth="1"/>
    <col min="6138" max="6141" width="5.7109375" style="30" customWidth="1"/>
    <col min="6142" max="6142" width="6.7109375" style="30" customWidth="1"/>
    <col min="6143" max="6151" width="5.7109375" style="30" customWidth="1"/>
    <col min="6152" max="6153" width="9.7109375" style="30" customWidth="1"/>
    <col min="6154" max="6154" width="5.28515625" style="30" bestFit="1" customWidth="1"/>
    <col min="6155" max="6155" width="0" style="30" hidden="1" customWidth="1"/>
    <col min="6156" max="6156" width="11.5703125" style="30" customWidth="1"/>
    <col min="6157" max="6165" width="0" style="30" hidden="1" customWidth="1"/>
    <col min="6166" max="6166" width="9.140625" style="30" customWidth="1"/>
    <col min="6167" max="6390" width="9.140625" style="30"/>
    <col min="6391" max="6391" width="6.140625" style="30" customWidth="1"/>
    <col min="6392" max="6392" width="5.28515625" style="30" customWidth="1"/>
    <col min="6393" max="6393" width="6.5703125" style="30" customWidth="1"/>
    <col min="6394" max="6397" width="5.7109375" style="30" customWidth="1"/>
    <col min="6398" max="6398" width="6.7109375" style="30" customWidth="1"/>
    <col min="6399" max="6407" width="5.7109375" style="30" customWidth="1"/>
    <col min="6408" max="6409" width="9.7109375" style="30" customWidth="1"/>
    <col min="6410" max="6410" width="5.28515625" style="30" bestFit="1" customWidth="1"/>
    <col min="6411" max="6411" width="0" style="30" hidden="1" customWidth="1"/>
    <col min="6412" max="6412" width="11.5703125" style="30" customWidth="1"/>
    <col min="6413" max="6421" width="0" style="30" hidden="1" customWidth="1"/>
    <col min="6422" max="6422" width="9.140625" style="30" customWidth="1"/>
    <col min="6423" max="6646" width="9.140625" style="30"/>
    <col min="6647" max="6647" width="6.140625" style="30" customWidth="1"/>
    <col min="6648" max="6648" width="5.28515625" style="30" customWidth="1"/>
    <col min="6649" max="6649" width="6.5703125" style="30" customWidth="1"/>
    <col min="6650" max="6653" width="5.7109375" style="30" customWidth="1"/>
    <col min="6654" max="6654" width="6.7109375" style="30" customWidth="1"/>
    <col min="6655" max="6663" width="5.7109375" style="30" customWidth="1"/>
    <col min="6664" max="6665" width="9.7109375" style="30" customWidth="1"/>
    <col min="6666" max="6666" width="5.28515625" style="30" bestFit="1" customWidth="1"/>
    <col min="6667" max="6667" width="0" style="30" hidden="1" customWidth="1"/>
    <col min="6668" max="6668" width="11.5703125" style="30" customWidth="1"/>
    <col min="6669" max="6677" width="0" style="30" hidden="1" customWidth="1"/>
    <col min="6678" max="6678" width="9.140625" style="30" customWidth="1"/>
    <col min="6679" max="6902" width="9.140625" style="30"/>
    <col min="6903" max="6903" width="6.140625" style="30" customWidth="1"/>
    <col min="6904" max="6904" width="5.28515625" style="30" customWidth="1"/>
    <col min="6905" max="6905" width="6.5703125" style="30" customWidth="1"/>
    <col min="6906" max="6909" width="5.7109375" style="30" customWidth="1"/>
    <col min="6910" max="6910" width="6.7109375" style="30" customWidth="1"/>
    <col min="6911" max="6919" width="5.7109375" style="30" customWidth="1"/>
    <col min="6920" max="6921" width="9.7109375" style="30" customWidth="1"/>
    <col min="6922" max="6922" width="5.28515625" style="30" bestFit="1" customWidth="1"/>
    <col min="6923" max="6923" width="0" style="30" hidden="1" customWidth="1"/>
    <col min="6924" max="6924" width="11.5703125" style="30" customWidth="1"/>
    <col min="6925" max="6933" width="0" style="30" hidden="1" customWidth="1"/>
    <col min="6934" max="6934" width="9.140625" style="30" customWidth="1"/>
    <col min="6935" max="7158" width="9.140625" style="30"/>
    <col min="7159" max="7159" width="6.140625" style="30" customWidth="1"/>
    <col min="7160" max="7160" width="5.28515625" style="30" customWidth="1"/>
    <col min="7161" max="7161" width="6.5703125" style="30" customWidth="1"/>
    <col min="7162" max="7165" width="5.7109375" style="30" customWidth="1"/>
    <col min="7166" max="7166" width="6.7109375" style="30" customWidth="1"/>
    <col min="7167" max="7175" width="5.7109375" style="30" customWidth="1"/>
    <col min="7176" max="7177" width="9.7109375" style="30" customWidth="1"/>
    <col min="7178" max="7178" width="5.28515625" style="30" bestFit="1" customWidth="1"/>
    <col min="7179" max="7179" width="0" style="30" hidden="1" customWidth="1"/>
    <col min="7180" max="7180" width="11.5703125" style="30" customWidth="1"/>
    <col min="7181" max="7189" width="0" style="30" hidden="1" customWidth="1"/>
    <col min="7190" max="7190" width="9.140625" style="30" customWidth="1"/>
    <col min="7191" max="7414" width="9.140625" style="30"/>
    <col min="7415" max="7415" width="6.140625" style="30" customWidth="1"/>
    <col min="7416" max="7416" width="5.28515625" style="30" customWidth="1"/>
    <col min="7417" max="7417" width="6.5703125" style="30" customWidth="1"/>
    <col min="7418" max="7421" width="5.7109375" style="30" customWidth="1"/>
    <col min="7422" max="7422" width="6.7109375" style="30" customWidth="1"/>
    <col min="7423" max="7431" width="5.7109375" style="30" customWidth="1"/>
    <col min="7432" max="7433" width="9.7109375" style="30" customWidth="1"/>
    <col min="7434" max="7434" width="5.28515625" style="30" bestFit="1" customWidth="1"/>
    <col min="7435" max="7435" width="0" style="30" hidden="1" customWidth="1"/>
    <col min="7436" max="7436" width="11.5703125" style="30" customWidth="1"/>
    <col min="7437" max="7445" width="0" style="30" hidden="1" customWidth="1"/>
    <col min="7446" max="7446" width="9.140625" style="30" customWidth="1"/>
    <col min="7447" max="7670" width="9.140625" style="30"/>
    <col min="7671" max="7671" width="6.140625" style="30" customWidth="1"/>
    <col min="7672" max="7672" width="5.28515625" style="30" customWidth="1"/>
    <col min="7673" max="7673" width="6.5703125" style="30" customWidth="1"/>
    <col min="7674" max="7677" width="5.7109375" style="30" customWidth="1"/>
    <col min="7678" max="7678" width="6.7109375" style="30" customWidth="1"/>
    <col min="7679" max="7687" width="5.7109375" style="30" customWidth="1"/>
    <col min="7688" max="7689" width="9.7109375" style="30" customWidth="1"/>
    <col min="7690" max="7690" width="5.28515625" style="30" bestFit="1" customWidth="1"/>
    <col min="7691" max="7691" width="0" style="30" hidden="1" customWidth="1"/>
    <col min="7692" max="7692" width="11.5703125" style="30" customWidth="1"/>
    <col min="7693" max="7701" width="0" style="30" hidden="1" customWidth="1"/>
    <col min="7702" max="7702" width="9.140625" style="30" customWidth="1"/>
    <col min="7703" max="7926" width="9.140625" style="30"/>
    <col min="7927" max="7927" width="6.140625" style="30" customWidth="1"/>
    <col min="7928" max="7928" width="5.28515625" style="30" customWidth="1"/>
    <col min="7929" max="7929" width="6.5703125" style="30" customWidth="1"/>
    <col min="7930" max="7933" width="5.7109375" style="30" customWidth="1"/>
    <col min="7934" max="7934" width="6.7109375" style="30" customWidth="1"/>
    <col min="7935" max="7943" width="5.7109375" style="30" customWidth="1"/>
    <col min="7944" max="7945" width="9.7109375" style="30" customWidth="1"/>
    <col min="7946" max="7946" width="5.28515625" style="30" bestFit="1" customWidth="1"/>
    <col min="7947" max="7947" width="0" style="30" hidden="1" customWidth="1"/>
    <col min="7948" max="7948" width="11.5703125" style="30" customWidth="1"/>
    <col min="7949" max="7957" width="0" style="30" hidden="1" customWidth="1"/>
    <col min="7958" max="7958" width="9.140625" style="30" customWidth="1"/>
    <col min="7959" max="8182" width="9.140625" style="30"/>
    <col min="8183" max="8183" width="6.140625" style="30" customWidth="1"/>
    <col min="8184" max="8184" width="5.28515625" style="30" customWidth="1"/>
    <col min="8185" max="8185" width="6.5703125" style="30" customWidth="1"/>
    <col min="8186" max="8189" width="5.7109375" style="30" customWidth="1"/>
    <col min="8190" max="8190" width="6.7109375" style="30" customWidth="1"/>
    <col min="8191" max="8199" width="5.7109375" style="30" customWidth="1"/>
    <col min="8200" max="8201" width="9.7109375" style="30" customWidth="1"/>
    <col min="8202" max="8202" width="5.28515625" style="30" bestFit="1" customWidth="1"/>
    <col min="8203" max="8203" width="0" style="30" hidden="1" customWidth="1"/>
    <col min="8204" max="8204" width="11.5703125" style="30" customWidth="1"/>
    <col min="8205" max="8213" width="0" style="30" hidden="1" customWidth="1"/>
    <col min="8214" max="8214" width="9.140625" style="30" customWidth="1"/>
    <col min="8215" max="8438" width="9.140625" style="30"/>
    <col min="8439" max="8439" width="6.140625" style="30" customWidth="1"/>
    <col min="8440" max="8440" width="5.28515625" style="30" customWidth="1"/>
    <col min="8441" max="8441" width="6.5703125" style="30" customWidth="1"/>
    <col min="8442" max="8445" width="5.7109375" style="30" customWidth="1"/>
    <col min="8446" max="8446" width="6.7109375" style="30" customWidth="1"/>
    <col min="8447" max="8455" width="5.7109375" style="30" customWidth="1"/>
    <col min="8456" max="8457" width="9.7109375" style="30" customWidth="1"/>
    <col min="8458" max="8458" width="5.28515625" style="30" bestFit="1" customWidth="1"/>
    <col min="8459" max="8459" width="0" style="30" hidden="1" customWidth="1"/>
    <col min="8460" max="8460" width="11.5703125" style="30" customWidth="1"/>
    <col min="8461" max="8469" width="0" style="30" hidden="1" customWidth="1"/>
    <col min="8470" max="8470" width="9.140625" style="30" customWidth="1"/>
    <col min="8471" max="8694" width="9.140625" style="30"/>
    <col min="8695" max="8695" width="6.140625" style="30" customWidth="1"/>
    <col min="8696" max="8696" width="5.28515625" style="30" customWidth="1"/>
    <col min="8697" max="8697" width="6.5703125" style="30" customWidth="1"/>
    <col min="8698" max="8701" width="5.7109375" style="30" customWidth="1"/>
    <col min="8702" max="8702" width="6.7109375" style="30" customWidth="1"/>
    <col min="8703" max="8711" width="5.7109375" style="30" customWidth="1"/>
    <col min="8712" max="8713" width="9.7109375" style="30" customWidth="1"/>
    <col min="8714" max="8714" width="5.28515625" style="30" bestFit="1" customWidth="1"/>
    <col min="8715" max="8715" width="0" style="30" hidden="1" customWidth="1"/>
    <col min="8716" max="8716" width="11.5703125" style="30" customWidth="1"/>
    <col min="8717" max="8725" width="0" style="30" hidden="1" customWidth="1"/>
    <col min="8726" max="8726" width="9.140625" style="30" customWidth="1"/>
    <col min="8727" max="8950" width="9.140625" style="30"/>
    <col min="8951" max="8951" width="6.140625" style="30" customWidth="1"/>
    <col min="8952" max="8952" width="5.28515625" style="30" customWidth="1"/>
    <col min="8953" max="8953" width="6.5703125" style="30" customWidth="1"/>
    <col min="8954" max="8957" width="5.7109375" style="30" customWidth="1"/>
    <col min="8958" max="8958" width="6.7109375" style="30" customWidth="1"/>
    <col min="8959" max="8967" width="5.7109375" style="30" customWidth="1"/>
    <col min="8968" max="8969" width="9.7109375" style="30" customWidth="1"/>
    <col min="8970" max="8970" width="5.28515625" style="30" bestFit="1" customWidth="1"/>
    <col min="8971" max="8971" width="0" style="30" hidden="1" customWidth="1"/>
    <col min="8972" max="8972" width="11.5703125" style="30" customWidth="1"/>
    <col min="8973" max="8981" width="0" style="30" hidden="1" customWidth="1"/>
    <col min="8982" max="8982" width="9.140625" style="30" customWidth="1"/>
    <col min="8983" max="9206" width="9.140625" style="30"/>
    <col min="9207" max="9207" width="6.140625" style="30" customWidth="1"/>
    <col min="9208" max="9208" width="5.28515625" style="30" customWidth="1"/>
    <col min="9209" max="9209" width="6.5703125" style="30" customWidth="1"/>
    <col min="9210" max="9213" width="5.7109375" style="30" customWidth="1"/>
    <col min="9214" max="9214" width="6.7109375" style="30" customWidth="1"/>
    <col min="9215" max="9223" width="5.7109375" style="30" customWidth="1"/>
    <col min="9224" max="9225" width="9.7109375" style="30" customWidth="1"/>
    <col min="9226" max="9226" width="5.28515625" style="30" bestFit="1" customWidth="1"/>
    <col min="9227" max="9227" width="0" style="30" hidden="1" customWidth="1"/>
    <col min="9228" max="9228" width="11.5703125" style="30" customWidth="1"/>
    <col min="9229" max="9237" width="0" style="30" hidden="1" customWidth="1"/>
    <col min="9238" max="9238" width="9.140625" style="30" customWidth="1"/>
    <col min="9239" max="9462" width="9.140625" style="30"/>
    <col min="9463" max="9463" width="6.140625" style="30" customWidth="1"/>
    <col min="9464" max="9464" width="5.28515625" style="30" customWidth="1"/>
    <col min="9465" max="9465" width="6.5703125" style="30" customWidth="1"/>
    <col min="9466" max="9469" width="5.7109375" style="30" customWidth="1"/>
    <col min="9470" max="9470" width="6.7109375" style="30" customWidth="1"/>
    <col min="9471" max="9479" width="5.7109375" style="30" customWidth="1"/>
    <col min="9480" max="9481" width="9.7109375" style="30" customWidth="1"/>
    <col min="9482" max="9482" width="5.28515625" style="30" bestFit="1" customWidth="1"/>
    <col min="9483" max="9483" width="0" style="30" hidden="1" customWidth="1"/>
    <col min="9484" max="9484" width="11.5703125" style="30" customWidth="1"/>
    <col min="9485" max="9493" width="0" style="30" hidden="1" customWidth="1"/>
    <col min="9494" max="9494" width="9.140625" style="30" customWidth="1"/>
    <col min="9495" max="9718" width="9.140625" style="30"/>
    <col min="9719" max="9719" width="6.140625" style="30" customWidth="1"/>
    <col min="9720" max="9720" width="5.28515625" style="30" customWidth="1"/>
    <col min="9721" max="9721" width="6.5703125" style="30" customWidth="1"/>
    <col min="9722" max="9725" width="5.7109375" style="30" customWidth="1"/>
    <col min="9726" max="9726" width="6.7109375" style="30" customWidth="1"/>
    <col min="9727" max="9735" width="5.7109375" style="30" customWidth="1"/>
    <col min="9736" max="9737" width="9.7109375" style="30" customWidth="1"/>
    <col min="9738" max="9738" width="5.28515625" style="30" bestFit="1" customWidth="1"/>
    <col min="9739" max="9739" width="0" style="30" hidden="1" customWidth="1"/>
    <col min="9740" max="9740" width="11.5703125" style="30" customWidth="1"/>
    <col min="9741" max="9749" width="0" style="30" hidden="1" customWidth="1"/>
    <col min="9750" max="9750" width="9.140625" style="30" customWidth="1"/>
    <col min="9751" max="9974" width="9.140625" style="30"/>
    <col min="9975" max="9975" width="6.140625" style="30" customWidth="1"/>
    <col min="9976" max="9976" width="5.28515625" style="30" customWidth="1"/>
    <col min="9977" max="9977" width="6.5703125" style="30" customWidth="1"/>
    <col min="9978" max="9981" width="5.7109375" style="30" customWidth="1"/>
    <col min="9982" max="9982" width="6.7109375" style="30" customWidth="1"/>
    <col min="9983" max="9991" width="5.7109375" style="30" customWidth="1"/>
    <col min="9992" max="9993" width="9.7109375" style="30" customWidth="1"/>
    <col min="9994" max="9994" width="5.28515625" style="30" bestFit="1" customWidth="1"/>
    <col min="9995" max="9995" width="0" style="30" hidden="1" customWidth="1"/>
    <col min="9996" max="9996" width="11.5703125" style="30" customWidth="1"/>
    <col min="9997" max="10005" width="0" style="30" hidden="1" customWidth="1"/>
    <col min="10006" max="10006" width="9.140625" style="30" customWidth="1"/>
    <col min="10007" max="10230" width="9.140625" style="30"/>
    <col min="10231" max="10231" width="6.140625" style="30" customWidth="1"/>
    <col min="10232" max="10232" width="5.28515625" style="30" customWidth="1"/>
    <col min="10233" max="10233" width="6.5703125" style="30" customWidth="1"/>
    <col min="10234" max="10237" width="5.7109375" style="30" customWidth="1"/>
    <col min="10238" max="10238" width="6.7109375" style="30" customWidth="1"/>
    <col min="10239" max="10247" width="5.7109375" style="30" customWidth="1"/>
    <col min="10248" max="10249" width="9.7109375" style="30" customWidth="1"/>
    <col min="10250" max="10250" width="5.28515625" style="30" bestFit="1" customWidth="1"/>
    <col min="10251" max="10251" width="0" style="30" hidden="1" customWidth="1"/>
    <col min="10252" max="10252" width="11.5703125" style="30" customWidth="1"/>
    <col min="10253" max="10261" width="0" style="30" hidden="1" customWidth="1"/>
    <col min="10262" max="10262" width="9.140625" style="30" customWidth="1"/>
    <col min="10263" max="10486" width="9.140625" style="30"/>
    <col min="10487" max="10487" width="6.140625" style="30" customWidth="1"/>
    <col min="10488" max="10488" width="5.28515625" style="30" customWidth="1"/>
    <col min="10489" max="10489" width="6.5703125" style="30" customWidth="1"/>
    <col min="10490" max="10493" width="5.7109375" style="30" customWidth="1"/>
    <col min="10494" max="10494" width="6.7109375" style="30" customWidth="1"/>
    <col min="10495" max="10503" width="5.7109375" style="30" customWidth="1"/>
    <col min="10504" max="10505" width="9.7109375" style="30" customWidth="1"/>
    <col min="10506" max="10506" width="5.28515625" style="30" bestFit="1" customWidth="1"/>
    <col min="10507" max="10507" width="0" style="30" hidden="1" customWidth="1"/>
    <col min="10508" max="10508" width="11.5703125" style="30" customWidth="1"/>
    <col min="10509" max="10517" width="0" style="30" hidden="1" customWidth="1"/>
    <col min="10518" max="10518" width="9.140625" style="30" customWidth="1"/>
    <col min="10519" max="10742" width="9.140625" style="30"/>
    <col min="10743" max="10743" width="6.140625" style="30" customWidth="1"/>
    <col min="10744" max="10744" width="5.28515625" style="30" customWidth="1"/>
    <col min="10745" max="10745" width="6.5703125" style="30" customWidth="1"/>
    <col min="10746" max="10749" width="5.7109375" style="30" customWidth="1"/>
    <col min="10750" max="10750" width="6.7109375" style="30" customWidth="1"/>
    <col min="10751" max="10759" width="5.7109375" style="30" customWidth="1"/>
    <col min="10760" max="10761" width="9.7109375" style="30" customWidth="1"/>
    <col min="10762" max="10762" width="5.28515625" style="30" bestFit="1" customWidth="1"/>
    <col min="10763" max="10763" width="0" style="30" hidden="1" customWidth="1"/>
    <col min="10764" max="10764" width="11.5703125" style="30" customWidth="1"/>
    <col min="10765" max="10773" width="0" style="30" hidden="1" customWidth="1"/>
    <col min="10774" max="10774" width="9.140625" style="30" customWidth="1"/>
    <col min="10775" max="10998" width="9.140625" style="30"/>
    <col min="10999" max="10999" width="6.140625" style="30" customWidth="1"/>
    <col min="11000" max="11000" width="5.28515625" style="30" customWidth="1"/>
    <col min="11001" max="11001" width="6.5703125" style="30" customWidth="1"/>
    <col min="11002" max="11005" width="5.7109375" style="30" customWidth="1"/>
    <col min="11006" max="11006" width="6.7109375" style="30" customWidth="1"/>
    <col min="11007" max="11015" width="5.7109375" style="30" customWidth="1"/>
    <col min="11016" max="11017" width="9.7109375" style="30" customWidth="1"/>
    <col min="11018" max="11018" width="5.28515625" style="30" bestFit="1" customWidth="1"/>
    <col min="11019" max="11019" width="0" style="30" hidden="1" customWidth="1"/>
    <col min="11020" max="11020" width="11.5703125" style="30" customWidth="1"/>
    <col min="11021" max="11029" width="0" style="30" hidden="1" customWidth="1"/>
    <col min="11030" max="11030" width="9.140625" style="30" customWidth="1"/>
    <col min="11031" max="11254" width="9.140625" style="30"/>
    <col min="11255" max="11255" width="6.140625" style="30" customWidth="1"/>
    <col min="11256" max="11256" width="5.28515625" style="30" customWidth="1"/>
    <col min="11257" max="11257" width="6.5703125" style="30" customWidth="1"/>
    <col min="11258" max="11261" width="5.7109375" style="30" customWidth="1"/>
    <col min="11262" max="11262" width="6.7109375" style="30" customWidth="1"/>
    <col min="11263" max="11271" width="5.7109375" style="30" customWidth="1"/>
    <col min="11272" max="11273" width="9.7109375" style="30" customWidth="1"/>
    <col min="11274" max="11274" width="5.28515625" style="30" bestFit="1" customWidth="1"/>
    <col min="11275" max="11275" width="0" style="30" hidden="1" customWidth="1"/>
    <col min="11276" max="11276" width="11.5703125" style="30" customWidth="1"/>
    <col min="11277" max="11285" width="0" style="30" hidden="1" customWidth="1"/>
    <col min="11286" max="11286" width="9.140625" style="30" customWidth="1"/>
    <col min="11287" max="11510" width="9.140625" style="30"/>
    <col min="11511" max="11511" width="6.140625" style="30" customWidth="1"/>
    <col min="11512" max="11512" width="5.28515625" style="30" customWidth="1"/>
    <col min="11513" max="11513" width="6.5703125" style="30" customWidth="1"/>
    <col min="11514" max="11517" width="5.7109375" style="30" customWidth="1"/>
    <col min="11518" max="11518" width="6.7109375" style="30" customWidth="1"/>
    <col min="11519" max="11527" width="5.7109375" style="30" customWidth="1"/>
    <col min="11528" max="11529" width="9.7109375" style="30" customWidth="1"/>
    <col min="11530" max="11530" width="5.28515625" style="30" bestFit="1" customWidth="1"/>
    <col min="11531" max="11531" width="0" style="30" hidden="1" customWidth="1"/>
    <col min="11532" max="11532" width="11.5703125" style="30" customWidth="1"/>
    <col min="11533" max="11541" width="0" style="30" hidden="1" customWidth="1"/>
    <col min="11542" max="11542" width="9.140625" style="30" customWidth="1"/>
    <col min="11543" max="11766" width="9.140625" style="30"/>
    <col min="11767" max="11767" width="6.140625" style="30" customWidth="1"/>
    <col min="11768" max="11768" width="5.28515625" style="30" customWidth="1"/>
    <col min="11769" max="11769" width="6.5703125" style="30" customWidth="1"/>
    <col min="11770" max="11773" width="5.7109375" style="30" customWidth="1"/>
    <col min="11774" max="11774" width="6.7109375" style="30" customWidth="1"/>
    <col min="11775" max="11783" width="5.7109375" style="30" customWidth="1"/>
    <col min="11784" max="11785" width="9.7109375" style="30" customWidth="1"/>
    <col min="11786" max="11786" width="5.28515625" style="30" bestFit="1" customWidth="1"/>
    <col min="11787" max="11787" width="0" style="30" hidden="1" customWidth="1"/>
    <col min="11788" max="11788" width="11.5703125" style="30" customWidth="1"/>
    <col min="11789" max="11797" width="0" style="30" hidden="1" customWidth="1"/>
    <col min="11798" max="11798" width="9.140625" style="30" customWidth="1"/>
    <col min="11799" max="12022" width="9.140625" style="30"/>
    <col min="12023" max="12023" width="6.140625" style="30" customWidth="1"/>
    <col min="12024" max="12024" width="5.28515625" style="30" customWidth="1"/>
    <col min="12025" max="12025" width="6.5703125" style="30" customWidth="1"/>
    <col min="12026" max="12029" width="5.7109375" style="30" customWidth="1"/>
    <col min="12030" max="12030" width="6.7109375" style="30" customWidth="1"/>
    <col min="12031" max="12039" width="5.7109375" style="30" customWidth="1"/>
    <col min="12040" max="12041" width="9.7109375" style="30" customWidth="1"/>
    <col min="12042" max="12042" width="5.28515625" style="30" bestFit="1" customWidth="1"/>
    <col min="12043" max="12043" width="0" style="30" hidden="1" customWidth="1"/>
    <col min="12044" max="12044" width="11.5703125" style="30" customWidth="1"/>
    <col min="12045" max="12053" width="0" style="30" hidden="1" customWidth="1"/>
    <col min="12054" max="12054" width="9.140625" style="30" customWidth="1"/>
    <col min="12055" max="12278" width="9.140625" style="30"/>
    <col min="12279" max="12279" width="6.140625" style="30" customWidth="1"/>
    <col min="12280" max="12280" width="5.28515625" style="30" customWidth="1"/>
    <col min="12281" max="12281" width="6.5703125" style="30" customWidth="1"/>
    <col min="12282" max="12285" width="5.7109375" style="30" customWidth="1"/>
    <col min="12286" max="12286" width="6.7109375" style="30" customWidth="1"/>
    <col min="12287" max="12295" width="5.7109375" style="30" customWidth="1"/>
    <col min="12296" max="12297" width="9.7109375" style="30" customWidth="1"/>
    <col min="12298" max="12298" width="5.28515625" style="30" bestFit="1" customWidth="1"/>
    <col min="12299" max="12299" width="0" style="30" hidden="1" customWidth="1"/>
    <col min="12300" max="12300" width="11.5703125" style="30" customWidth="1"/>
    <col min="12301" max="12309" width="0" style="30" hidden="1" customWidth="1"/>
    <col min="12310" max="12310" width="9.140625" style="30" customWidth="1"/>
    <col min="12311" max="12534" width="9.140625" style="30"/>
    <col min="12535" max="12535" width="6.140625" style="30" customWidth="1"/>
    <col min="12536" max="12536" width="5.28515625" style="30" customWidth="1"/>
    <col min="12537" max="12537" width="6.5703125" style="30" customWidth="1"/>
    <col min="12538" max="12541" width="5.7109375" style="30" customWidth="1"/>
    <col min="12542" max="12542" width="6.7109375" style="30" customWidth="1"/>
    <col min="12543" max="12551" width="5.7109375" style="30" customWidth="1"/>
    <col min="12552" max="12553" width="9.7109375" style="30" customWidth="1"/>
    <col min="12554" max="12554" width="5.28515625" style="30" bestFit="1" customWidth="1"/>
    <col min="12555" max="12555" width="0" style="30" hidden="1" customWidth="1"/>
    <col min="12556" max="12556" width="11.5703125" style="30" customWidth="1"/>
    <col min="12557" max="12565" width="0" style="30" hidden="1" customWidth="1"/>
    <col min="12566" max="12566" width="9.140625" style="30" customWidth="1"/>
    <col min="12567" max="12790" width="9.140625" style="30"/>
    <col min="12791" max="12791" width="6.140625" style="30" customWidth="1"/>
    <col min="12792" max="12792" width="5.28515625" style="30" customWidth="1"/>
    <col min="12793" max="12793" width="6.5703125" style="30" customWidth="1"/>
    <col min="12794" max="12797" width="5.7109375" style="30" customWidth="1"/>
    <col min="12798" max="12798" width="6.7109375" style="30" customWidth="1"/>
    <col min="12799" max="12807" width="5.7109375" style="30" customWidth="1"/>
    <col min="12808" max="12809" width="9.7109375" style="30" customWidth="1"/>
    <col min="12810" max="12810" width="5.28515625" style="30" bestFit="1" customWidth="1"/>
    <col min="12811" max="12811" width="0" style="30" hidden="1" customWidth="1"/>
    <col min="12812" max="12812" width="11.5703125" style="30" customWidth="1"/>
    <col min="12813" max="12821" width="0" style="30" hidden="1" customWidth="1"/>
    <col min="12822" max="12822" width="9.140625" style="30" customWidth="1"/>
    <col min="12823" max="13046" width="9.140625" style="30"/>
    <col min="13047" max="13047" width="6.140625" style="30" customWidth="1"/>
    <col min="13048" max="13048" width="5.28515625" style="30" customWidth="1"/>
    <col min="13049" max="13049" width="6.5703125" style="30" customWidth="1"/>
    <col min="13050" max="13053" width="5.7109375" style="30" customWidth="1"/>
    <col min="13054" max="13054" width="6.7109375" style="30" customWidth="1"/>
    <col min="13055" max="13063" width="5.7109375" style="30" customWidth="1"/>
    <col min="13064" max="13065" width="9.7109375" style="30" customWidth="1"/>
    <col min="13066" max="13066" width="5.28515625" style="30" bestFit="1" customWidth="1"/>
    <col min="13067" max="13067" width="0" style="30" hidden="1" customWidth="1"/>
    <col min="13068" max="13068" width="11.5703125" style="30" customWidth="1"/>
    <col min="13069" max="13077" width="0" style="30" hidden="1" customWidth="1"/>
    <col min="13078" max="13078" width="9.140625" style="30" customWidth="1"/>
    <col min="13079" max="13302" width="9.140625" style="30"/>
    <col min="13303" max="13303" width="6.140625" style="30" customWidth="1"/>
    <col min="13304" max="13304" width="5.28515625" style="30" customWidth="1"/>
    <col min="13305" max="13305" width="6.5703125" style="30" customWidth="1"/>
    <col min="13306" max="13309" width="5.7109375" style="30" customWidth="1"/>
    <col min="13310" max="13310" width="6.7109375" style="30" customWidth="1"/>
    <col min="13311" max="13319" width="5.7109375" style="30" customWidth="1"/>
    <col min="13320" max="13321" width="9.7109375" style="30" customWidth="1"/>
    <col min="13322" max="13322" width="5.28515625" style="30" bestFit="1" customWidth="1"/>
    <col min="13323" max="13323" width="0" style="30" hidden="1" customWidth="1"/>
    <col min="13324" max="13324" width="11.5703125" style="30" customWidth="1"/>
    <col min="13325" max="13333" width="0" style="30" hidden="1" customWidth="1"/>
    <col min="13334" max="13334" width="9.140625" style="30" customWidth="1"/>
    <col min="13335" max="13558" width="9.140625" style="30"/>
    <col min="13559" max="13559" width="6.140625" style="30" customWidth="1"/>
    <col min="13560" max="13560" width="5.28515625" style="30" customWidth="1"/>
    <col min="13561" max="13561" width="6.5703125" style="30" customWidth="1"/>
    <col min="13562" max="13565" width="5.7109375" style="30" customWidth="1"/>
    <col min="13566" max="13566" width="6.7109375" style="30" customWidth="1"/>
    <col min="13567" max="13575" width="5.7109375" style="30" customWidth="1"/>
    <col min="13576" max="13577" width="9.7109375" style="30" customWidth="1"/>
    <col min="13578" max="13578" width="5.28515625" style="30" bestFit="1" customWidth="1"/>
    <col min="13579" max="13579" width="0" style="30" hidden="1" customWidth="1"/>
    <col min="13580" max="13580" width="11.5703125" style="30" customWidth="1"/>
    <col min="13581" max="13589" width="0" style="30" hidden="1" customWidth="1"/>
    <col min="13590" max="13590" width="9.140625" style="30" customWidth="1"/>
    <col min="13591" max="13814" width="9.140625" style="30"/>
    <col min="13815" max="13815" width="6.140625" style="30" customWidth="1"/>
    <col min="13816" max="13816" width="5.28515625" style="30" customWidth="1"/>
    <col min="13817" max="13817" width="6.5703125" style="30" customWidth="1"/>
    <col min="13818" max="13821" width="5.7109375" style="30" customWidth="1"/>
    <col min="13822" max="13822" width="6.7109375" style="30" customWidth="1"/>
    <col min="13823" max="13831" width="5.7109375" style="30" customWidth="1"/>
    <col min="13832" max="13833" width="9.7109375" style="30" customWidth="1"/>
    <col min="13834" max="13834" width="5.28515625" style="30" bestFit="1" customWidth="1"/>
    <col min="13835" max="13835" width="0" style="30" hidden="1" customWidth="1"/>
    <col min="13836" max="13836" width="11.5703125" style="30" customWidth="1"/>
    <col min="13837" max="13845" width="0" style="30" hidden="1" customWidth="1"/>
    <col min="13846" max="13846" width="9.140625" style="30" customWidth="1"/>
    <col min="13847" max="14070" width="9.140625" style="30"/>
    <col min="14071" max="14071" width="6.140625" style="30" customWidth="1"/>
    <col min="14072" max="14072" width="5.28515625" style="30" customWidth="1"/>
    <col min="14073" max="14073" width="6.5703125" style="30" customWidth="1"/>
    <col min="14074" max="14077" width="5.7109375" style="30" customWidth="1"/>
    <col min="14078" max="14078" width="6.7109375" style="30" customWidth="1"/>
    <col min="14079" max="14087" width="5.7109375" style="30" customWidth="1"/>
    <col min="14088" max="14089" width="9.7109375" style="30" customWidth="1"/>
    <col min="14090" max="14090" width="5.28515625" style="30" bestFit="1" customWidth="1"/>
    <col min="14091" max="14091" width="0" style="30" hidden="1" customWidth="1"/>
    <col min="14092" max="14092" width="11.5703125" style="30" customWidth="1"/>
    <col min="14093" max="14101" width="0" style="30" hidden="1" customWidth="1"/>
    <col min="14102" max="14102" width="9.140625" style="30" customWidth="1"/>
    <col min="14103" max="14326" width="9.140625" style="30"/>
    <col min="14327" max="14327" width="6.140625" style="30" customWidth="1"/>
    <col min="14328" max="14328" width="5.28515625" style="30" customWidth="1"/>
    <col min="14329" max="14329" width="6.5703125" style="30" customWidth="1"/>
    <col min="14330" max="14333" width="5.7109375" style="30" customWidth="1"/>
    <col min="14334" max="14334" width="6.7109375" style="30" customWidth="1"/>
    <col min="14335" max="14343" width="5.7109375" style="30" customWidth="1"/>
    <col min="14344" max="14345" width="9.7109375" style="30" customWidth="1"/>
    <col min="14346" max="14346" width="5.28515625" style="30" bestFit="1" customWidth="1"/>
    <col min="14347" max="14347" width="0" style="30" hidden="1" customWidth="1"/>
    <col min="14348" max="14348" width="11.5703125" style="30" customWidth="1"/>
    <col min="14349" max="14357" width="0" style="30" hidden="1" customWidth="1"/>
    <col min="14358" max="14358" width="9.140625" style="30" customWidth="1"/>
    <col min="14359" max="14582" width="9.140625" style="30"/>
    <col min="14583" max="14583" width="6.140625" style="30" customWidth="1"/>
    <col min="14584" max="14584" width="5.28515625" style="30" customWidth="1"/>
    <col min="14585" max="14585" width="6.5703125" style="30" customWidth="1"/>
    <col min="14586" max="14589" width="5.7109375" style="30" customWidth="1"/>
    <col min="14590" max="14590" width="6.7109375" style="30" customWidth="1"/>
    <col min="14591" max="14599" width="5.7109375" style="30" customWidth="1"/>
    <col min="14600" max="14601" width="9.7109375" style="30" customWidth="1"/>
    <col min="14602" max="14602" width="5.28515625" style="30" bestFit="1" customWidth="1"/>
    <col min="14603" max="14603" width="0" style="30" hidden="1" customWidth="1"/>
    <col min="14604" max="14604" width="11.5703125" style="30" customWidth="1"/>
    <col min="14605" max="14613" width="0" style="30" hidden="1" customWidth="1"/>
    <col min="14614" max="14614" width="9.140625" style="30" customWidth="1"/>
    <col min="14615" max="14838" width="9.140625" style="30"/>
    <col min="14839" max="14839" width="6.140625" style="30" customWidth="1"/>
    <col min="14840" max="14840" width="5.28515625" style="30" customWidth="1"/>
    <col min="14841" max="14841" width="6.5703125" style="30" customWidth="1"/>
    <col min="14842" max="14845" width="5.7109375" style="30" customWidth="1"/>
    <col min="14846" max="14846" width="6.7109375" style="30" customWidth="1"/>
    <col min="14847" max="14855" width="5.7109375" style="30" customWidth="1"/>
    <col min="14856" max="14857" width="9.7109375" style="30" customWidth="1"/>
    <col min="14858" max="14858" width="5.28515625" style="30" bestFit="1" customWidth="1"/>
    <col min="14859" max="14859" width="0" style="30" hidden="1" customWidth="1"/>
    <col min="14860" max="14860" width="11.5703125" style="30" customWidth="1"/>
    <col min="14861" max="14869" width="0" style="30" hidden="1" customWidth="1"/>
    <col min="14870" max="14870" width="9.140625" style="30" customWidth="1"/>
    <col min="14871" max="15094" width="9.140625" style="30"/>
    <col min="15095" max="15095" width="6.140625" style="30" customWidth="1"/>
    <col min="15096" max="15096" width="5.28515625" style="30" customWidth="1"/>
    <col min="15097" max="15097" width="6.5703125" style="30" customWidth="1"/>
    <col min="15098" max="15101" width="5.7109375" style="30" customWidth="1"/>
    <col min="15102" max="15102" width="6.7109375" style="30" customWidth="1"/>
    <col min="15103" max="15111" width="5.7109375" style="30" customWidth="1"/>
    <col min="15112" max="15113" width="9.7109375" style="30" customWidth="1"/>
    <col min="15114" max="15114" width="5.28515625" style="30" bestFit="1" customWidth="1"/>
    <col min="15115" max="15115" width="0" style="30" hidden="1" customWidth="1"/>
    <col min="15116" max="15116" width="11.5703125" style="30" customWidth="1"/>
    <col min="15117" max="15125" width="0" style="30" hidden="1" customWidth="1"/>
    <col min="15126" max="15126" width="9.140625" style="30" customWidth="1"/>
    <col min="15127" max="15350" width="9.140625" style="30"/>
    <col min="15351" max="15351" width="6.140625" style="30" customWidth="1"/>
    <col min="15352" max="15352" width="5.28515625" style="30" customWidth="1"/>
    <col min="15353" max="15353" width="6.5703125" style="30" customWidth="1"/>
    <col min="15354" max="15357" width="5.7109375" style="30" customWidth="1"/>
    <col min="15358" max="15358" width="6.7109375" style="30" customWidth="1"/>
    <col min="15359" max="15367" width="5.7109375" style="30" customWidth="1"/>
    <col min="15368" max="15369" width="9.7109375" style="30" customWidth="1"/>
    <col min="15370" max="15370" width="5.28515625" style="30" bestFit="1" customWidth="1"/>
    <col min="15371" max="15371" width="0" style="30" hidden="1" customWidth="1"/>
    <col min="15372" max="15372" width="11.5703125" style="30" customWidth="1"/>
    <col min="15373" max="15381" width="0" style="30" hidden="1" customWidth="1"/>
    <col min="15382" max="15382" width="9.140625" style="30" customWidth="1"/>
    <col min="15383" max="15606" width="9.140625" style="30"/>
    <col min="15607" max="15607" width="6.140625" style="30" customWidth="1"/>
    <col min="15608" max="15608" width="5.28515625" style="30" customWidth="1"/>
    <col min="15609" max="15609" width="6.5703125" style="30" customWidth="1"/>
    <col min="15610" max="15613" width="5.7109375" style="30" customWidth="1"/>
    <col min="15614" max="15614" width="6.7109375" style="30" customWidth="1"/>
    <col min="15615" max="15623" width="5.7109375" style="30" customWidth="1"/>
    <col min="15624" max="15625" width="9.7109375" style="30" customWidth="1"/>
    <col min="15626" max="15626" width="5.28515625" style="30" bestFit="1" customWidth="1"/>
    <col min="15627" max="15627" width="0" style="30" hidden="1" customWidth="1"/>
    <col min="15628" max="15628" width="11.5703125" style="30" customWidth="1"/>
    <col min="15629" max="15637" width="0" style="30" hidden="1" customWidth="1"/>
    <col min="15638" max="15638" width="9.140625" style="30" customWidth="1"/>
    <col min="15639" max="15862" width="9.140625" style="30"/>
    <col min="15863" max="15863" width="6.140625" style="30" customWidth="1"/>
    <col min="15864" max="15864" width="5.28515625" style="30" customWidth="1"/>
    <col min="15865" max="15865" width="6.5703125" style="30" customWidth="1"/>
    <col min="15866" max="15869" width="5.7109375" style="30" customWidth="1"/>
    <col min="15870" max="15870" width="6.7109375" style="30" customWidth="1"/>
    <col min="15871" max="15879" width="5.7109375" style="30" customWidth="1"/>
    <col min="15880" max="15881" width="9.7109375" style="30" customWidth="1"/>
    <col min="15882" max="15882" width="5.28515625" style="30" bestFit="1" customWidth="1"/>
    <col min="15883" max="15883" width="0" style="30" hidden="1" customWidth="1"/>
    <col min="15884" max="15884" width="11.5703125" style="30" customWidth="1"/>
    <col min="15885" max="15893" width="0" style="30" hidden="1" customWidth="1"/>
    <col min="15894" max="15894" width="9.140625" style="30" customWidth="1"/>
    <col min="15895" max="16118" width="9.140625" style="30"/>
    <col min="16119" max="16119" width="6.140625" style="30" customWidth="1"/>
    <col min="16120" max="16120" width="5.28515625" style="30" customWidth="1"/>
    <col min="16121" max="16121" width="6.5703125" style="30" customWidth="1"/>
    <col min="16122" max="16125" width="5.7109375" style="30" customWidth="1"/>
    <col min="16126" max="16126" width="6.7109375" style="30" customWidth="1"/>
    <col min="16127" max="16135" width="5.7109375" style="30" customWidth="1"/>
    <col min="16136" max="16137" width="9.7109375" style="30" customWidth="1"/>
    <col min="16138" max="16138" width="5.28515625" style="30" bestFit="1" customWidth="1"/>
    <col min="16139" max="16139" width="0" style="30" hidden="1" customWidth="1"/>
    <col min="16140" max="16140" width="11.5703125" style="30" customWidth="1"/>
    <col min="16141" max="16149" width="0" style="30" hidden="1" customWidth="1"/>
    <col min="16150" max="16150" width="9.140625" style="30" customWidth="1"/>
    <col min="16151" max="16384" width="9.140625" style="30"/>
  </cols>
  <sheetData>
    <row r="1" spans="1:26" s="6" customFormat="1">
      <c r="A1" s="1"/>
      <c r="B1" s="2" t="s">
        <v>91</v>
      </c>
      <c r="C1" s="3"/>
      <c r="D1" s="3"/>
      <c r="E1" s="3"/>
      <c r="F1" s="3"/>
      <c r="G1" s="3"/>
      <c r="H1" s="3"/>
      <c r="I1" s="3"/>
      <c r="J1" s="3"/>
      <c r="K1" s="137" t="s">
        <v>77</v>
      </c>
      <c r="L1" s="3"/>
      <c r="M1" s="3"/>
      <c r="N1" s="1"/>
      <c r="O1" s="3"/>
      <c r="P1" s="3"/>
      <c r="Q1" s="3"/>
      <c r="R1" s="3"/>
      <c r="S1" s="2"/>
      <c r="T1" s="1"/>
      <c r="U1" s="3"/>
      <c r="V1" s="2"/>
    </row>
    <row r="2" spans="1:26" s="6" customFormat="1">
      <c r="A2" s="5"/>
      <c r="B2" s="7" t="s">
        <v>210</v>
      </c>
      <c r="C2" s="8"/>
      <c r="D2" s="8"/>
      <c r="E2" s="8"/>
      <c r="F2" s="8"/>
      <c r="G2" s="8"/>
      <c r="H2" s="9"/>
      <c r="I2" s="10"/>
      <c r="J2" s="10"/>
      <c r="K2" s="7" t="s">
        <v>49</v>
      </c>
      <c r="L2" s="10"/>
      <c r="M2" s="10"/>
      <c r="N2" s="5"/>
      <c r="S2" s="11"/>
      <c r="T2" s="5"/>
      <c r="V2" s="11"/>
    </row>
    <row r="3" spans="1:26" s="6" customFormat="1">
      <c r="A3" s="5"/>
      <c r="B3" s="7" t="s">
        <v>2</v>
      </c>
      <c r="C3" s="8"/>
      <c r="E3" s="13"/>
      <c r="F3" s="8"/>
      <c r="G3" s="8"/>
      <c r="H3" s="9"/>
      <c r="I3" s="10"/>
      <c r="J3" s="10"/>
      <c r="K3" s="7" t="s">
        <v>3</v>
      </c>
      <c r="L3" s="10"/>
      <c r="M3" s="10"/>
      <c r="N3" s="5"/>
      <c r="P3" s="6" t="s">
        <v>207</v>
      </c>
      <c r="S3" s="11"/>
      <c r="T3" s="5"/>
      <c r="V3" s="11"/>
    </row>
    <row r="4" spans="1:26" s="6" customFormat="1">
      <c r="A4" s="5"/>
      <c r="B4" s="18"/>
      <c r="N4" s="14"/>
      <c r="S4" s="11"/>
      <c r="T4" s="5"/>
      <c r="V4" s="11"/>
    </row>
    <row r="5" spans="1:26" s="6" customFormat="1">
      <c r="A5" s="5"/>
      <c r="B5" s="6" t="s">
        <v>51</v>
      </c>
      <c r="C5" s="8"/>
      <c r="D5" s="8"/>
      <c r="G5" s="6" t="s">
        <v>52</v>
      </c>
      <c r="H5" s="15"/>
      <c r="M5" s="9"/>
      <c r="N5" s="16"/>
      <c r="S5" s="11"/>
    </row>
    <row r="6" spans="1:26" s="6" customFormat="1" hidden="1">
      <c r="A6" s="5"/>
      <c r="B6" s="6" t="s">
        <v>53</v>
      </c>
      <c r="G6" s="6">
        <v>0</v>
      </c>
      <c r="L6" s="6">
        <v>0</v>
      </c>
      <c r="N6" s="16"/>
      <c r="S6" s="11"/>
    </row>
    <row r="7" spans="1:26" s="6" customFormat="1" hidden="1">
      <c r="A7" s="5"/>
      <c r="B7" s="6" t="s">
        <v>54</v>
      </c>
      <c r="G7" s="6">
        <v>0</v>
      </c>
      <c r="L7" s="6">
        <v>0</v>
      </c>
      <c r="S7" s="11"/>
    </row>
    <row r="8" spans="1:26" s="6" customFormat="1">
      <c r="A8" s="5"/>
      <c r="B8" s="6" t="s">
        <v>55</v>
      </c>
      <c r="C8" s="8"/>
      <c r="D8" s="8"/>
      <c r="G8" s="6" t="s">
        <v>56</v>
      </c>
      <c r="H8" s="10"/>
      <c r="I8" s="17"/>
      <c r="M8" s="9"/>
      <c r="N8" s="5"/>
      <c r="S8" s="11"/>
    </row>
    <row r="9" spans="1:26" s="6" customFormat="1">
      <c r="A9" s="5"/>
      <c r="C9" s="8"/>
      <c r="D9" s="8"/>
      <c r="G9" s="19"/>
      <c r="H9" s="10"/>
      <c r="I9" s="17"/>
      <c r="M9" s="9"/>
      <c r="N9" s="5"/>
      <c r="S9" s="11"/>
    </row>
    <row r="10" spans="1:26" s="6" customFormat="1" hidden="1">
      <c r="A10" s="5"/>
      <c r="B10" s="6" t="s">
        <v>57</v>
      </c>
      <c r="C10" s="8"/>
      <c r="D10" s="8"/>
      <c r="G10" s="6">
        <v>0</v>
      </c>
      <c r="H10" s="10"/>
      <c r="I10" s="17"/>
      <c r="L10" s="6">
        <v>0</v>
      </c>
      <c r="M10" s="9"/>
      <c r="N10" s="5"/>
      <c r="S10" s="11"/>
    </row>
    <row r="11" spans="1:26" s="6" customFormat="1" hidden="1">
      <c r="A11" s="5"/>
      <c r="B11" s="6" t="s">
        <v>57</v>
      </c>
      <c r="C11" s="8"/>
      <c r="D11" s="8"/>
      <c r="G11" s="6">
        <v>0</v>
      </c>
      <c r="H11" s="10"/>
      <c r="I11" s="17"/>
      <c r="L11" s="6">
        <v>0</v>
      </c>
      <c r="M11" s="9"/>
      <c r="N11" s="5"/>
      <c r="S11" s="11"/>
    </row>
    <row r="12" spans="1:26" s="6" customFormat="1" hidden="1">
      <c r="A12" s="5"/>
      <c r="B12" s="6" t="s">
        <v>57</v>
      </c>
      <c r="C12" s="8"/>
      <c r="D12" s="8"/>
      <c r="G12" s="6">
        <v>0</v>
      </c>
      <c r="H12" s="10"/>
      <c r="I12" s="17"/>
      <c r="L12" s="6">
        <v>0</v>
      </c>
      <c r="M12" s="9"/>
      <c r="N12" s="5"/>
      <c r="S12" s="11"/>
    </row>
    <row r="13" spans="1:26" s="6" customFormat="1" hidden="1">
      <c r="A13" s="5"/>
      <c r="B13" s="9"/>
      <c r="C13" s="8"/>
      <c r="D13" s="8"/>
      <c r="E13" s="19"/>
      <c r="F13" s="8"/>
      <c r="G13" s="20"/>
      <c r="I13" s="9"/>
      <c r="J13" s="10"/>
      <c r="K13" s="10"/>
      <c r="L13" s="10"/>
      <c r="M13" s="9"/>
      <c r="N13" s="5"/>
      <c r="S13" s="11"/>
      <c r="W13" s="5"/>
      <c r="X13" s="5"/>
      <c r="Y13" s="5"/>
      <c r="Z13" s="5"/>
    </row>
    <row r="14" spans="1:26" s="6" customFormat="1">
      <c r="A14" s="5"/>
      <c r="B14" s="21" t="s">
        <v>58</v>
      </c>
      <c r="C14" s="10"/>
      <c r="D14" s="8"/>
      <c r="E14" s="16"/>
      <c r="H14" s="22" t="s">
        <v>93</v>
      </c>
      <c r="J14" s="10"/>
      <c r="K14" s="9"/>
      <c r="L14" s="9"/>
      <c r="P14" s="22" t="s">
        <v>94</v>
      </c>
      <c r="S14" s="10"/>
      <c r="T14" s="9"/>
      <c r="U14" s="9"/>
    </row>
    <row r="15" spans="1:26" s="23" customFormat="1">
      <c r="A15" s="16">
        <v>1</v>
      </c>
      <c r="B15" s="9" t="s">
        <v>66</v>
      </c>
      <c r="C15" s="10"/>
      <c r="D15" s="10"/>
      <c r="E15" s="9"/>
      <c r="G15" s="16">
        <v>1</v>
      </c>
      <c r="H15" s="9" t="s">
        <v>73</v>
      </c>
      <c r="J15" s="10"/>
      <c r="K15" s="10"/>
      <c r="L15" s="10"/>
      <c r="M15" s="9"/>
      <c r="O15" s="16">
        <v>1</v>
      </c>
      <c r="P15" s="9" t="s">
        <v>67</v>
      </c>
      <c r="S15" s="10"/>
      <c r="T15" s="9"/>
    </row>
    <row r="16" spans="1:26" s="23" customFormat="1">
      <c r="A16" s="16">
        <v>2</v>
      </c>
      <c r="B16" s="9" t="s">
        <v>146</v>
      </c>
      <c r="C16" s="13"/>
      <c r="D16" s="13"/>
      <c r="E16" s="9"/>
      <c r="G16" s="16">
        <v>2</v>
      </c>
      <c r="H16" s="9" t="s">
        <v>74</v>
      </c>
      <c r="J16" s="13"/>
      <c r="K16" s="13"/>
      <c r="L16" s="13"/>
      <c r="M16" s="9"/>
      <c r="O16" s="16">
        <v>2</v>
      </c>
      <c r="P16" s="9" t="s">
        <v>75</v>
      </c>
      <c r="S16" s="13"/>
      <c r="T16" s="9"/>
    </row>
    <row r="17" spans="1:26" s="23" customFormat="1">
      <c r="A17" s="16">
        <v>3</v>
      </c>
      <c r="B17" s="9" t="s">
        <v>63</v>
      </c>
      <c r="C17" s="13"/>
      <c r="D17" s="13"/>
      <c r="E17" s="9"/>
      <c r="G17" s="16">
        <v>3</v>
      </c>
      <c r="H17" s="9" t="s">
        <v>147</v>
      </c>
      <c r="J17" s="13"/>
      <c r="K17" s="13"/>
      <c r="L17" s="13"/>
      <c r="M17" s="9"/>
      <c r="O17" s="16">
        <v>3</v>
      </c>
      <c r="P17" s="9" t="s">
        <v>62</v>
      </c>
      <c r="S17" s="13"/>
      <c r="T17" s="9"/>
    </row>
    <row r="18" spans="1:26" s="23" customFormat="1">
      <c r="A18" s="16">
        <v>4</v>
      </c>
      <c r="B18" s="9" t="s">
        <v>96</v>
      </c>
      <c r="C18" s="13"/>
      <c r="D18" s="13"/>
      <c r="E18" s="9"/>
      <c r="G18" s="16">
        <v>4</v>
      </c>
      <c r="H18" s="9" t="s">
        <v>64</v>
      </c>
      <c r="J18" s="13"/>
      <c r="K18" s="13"/>
      <c r="L18" s="13"/>
      <c r="M18" s="9"/>
      <c r="O18" s="16">
        <v>4</v>
      </c>
      <c r="P18" s="9" t="s">
        <v>68</v>
      </c>
      <c r="S18" s="13"/>
      <c r="T18" s="9"/>
    </row>
    <row r="19" spans="1:26" s="23" customFormat="1">
      <c r="A19" s="16">
        <v>5</v>
      </c>
      <c r="B19" s="9" t="s">
        <v>148</v>
      </c>
      <c r="C19" s="13"/>
      <c r="D19" s="13"/>
      <c r="E19" s="9"/>
      <c r="G19" s="16">
        <v>5</v>
      </c>
      <c r="H19" s="9" t="s">
        <v>95</v>
      </c>
      <c r="J19" s="13"/>
      <c r="K19" s="13"/>
      <c r="L19" s="13"/>
      <c r="M19" s="9"/>
      <c r="O19" s="16">
        <v>5</v>
      </c>
      <c r="P19" s="9" t="s">
        <v>72</v>
      </c>
      <c r="S19" s="13"/>
      <c r="T19" s="9"/>
    </row>
    <row r="20" spans="1:26" s="23" customFormat="1" hidden="1">
      <c r="A20" s="16">
        <v>6</v>
      </c>
      <c r="B20" s="9">
        <v>0</v>
      </c>
      <c r="E20" s="9">
        <v>0</v>
      </c>
      <c r="G20" s="16">
        <v>6</v>
      </c>
      <c r="H20" s="9">
        <v>0</v>
      </c>
      <c r="M20" s="9">
        <v>0</v>
      </c>
      <c r="O20" s="16">
        <v>6</v>
      </c>
      <c r="P20" s="9">
        <v>0</v>
      </c>
      <c r="T20" s="9">
        <v>0</v>
      </c>
    </row>
    <row r="21" spans="1:26" s="23" customFormat="1" hidden="1">
      <c r="A21" s="16">
        <v>7</v>
      </c>
      <c r="B21" s="9">
        <v>0</v>
      </c>
      <c r="E21" s="9">
        <v>0</v>
      </c>
      <c r="G21" s="16">
        <v>7</v>
      </c>
      <c r="H21" s="9">
        <v>0</v>
      </c>
      <c r="M21" s="9">
        <v>0</v>
      </c>
      <c r="O21" s="16">
        <v>7</v>
      </c>
      <c r="P21" s="9">
        <v>0</v>
      </c>
      <c r="T21" s="9">
        <v>0</v>
      </c>
    </row>
    <row r="22" spans="1:26" s="23" customFormat="1" hidden="1">
      <c r="A22" s="16"/>
      <c r="B22" s="25"/>
      <c r="G22" s="24"/>
      <c r="M22" s="26"/>
      <c r="O22" s="24"/>
      <c r="T22" s="26"/>
    </row>
    <row r="23" spans="1:26" s="23" customFormat="1" hidden="1">
      <c r="B23" s="27" t="s">
        <v>4</v>
      </c>
      <c r="C23" s="10"/>
      <c r="D23" s="8"/>
      <c r="E23" s="16"/>
      <c r="G23" s="5"/>
      <c r="H23" s="22"/>
      <c r="M23" s="26"/>
      <c r="O23" s="5"/>
      <c r="P23" s="22"/>
      <c r="T23" s="26"/>
    </row>
    <row r="24" spans="1:26" s="23" customFormat="1" hidden="1">
      <c r="A24" s="16">
        <v>1</v>
      </c>
      <c r="B24" s="9">
        <v>0</v>
      </c>
      <c r="C24" s="10"/>
      <c r="D24" s="10"/>
      <c r="E24" s="9">
        <v>0</v>
      </c>
      <c r="G24" s="16">
        <v>1</v>
      </c>
      <c r="H24" s="9">
        <v>0</v>
      </c>
      <c r="J24" s="10"/>
      <c r="K24" s="10"/>
      <c r="L24" s="10"/>
      <c r="M24" s="9">
        <v>0</v>
      </c>
      <c r="O24" s="16">
        <v>1</v>
      </c>
      <c r="P24" s="9">
        <v>0</v>
      </c>
      <c r="S24" s="10"/>
      <c r="T24" s="9">
        <v>0</v>
      </c>
    </row>
    <row r="25" spans="1:26" s="23" customFormat="1" hidden="1">
      <c r="A25" s="16">
        <v>2</v>
      </c>
      <c r="B25" s="9">
        <v>0</v>
      </c>
      <c r="C25" s="13"/>
      <c r="D25" s="13"/>
      <c r="E25" s="9">
        <v>0</v>
      </c>
      <c r="G25" s="16">
        <v>2</v>
      </c>
      <c r="H25" s="9">
        <v>0</v>
      </c>
      <c r="J25" s="13"/>
      <c r="K25" s="13"/>
      <c r="L25" s="13"/>
      <c r="M25" s="9">
        <v>0</v>
      </c>
      <c r="O25" s="16">
        <v>2</v>
      </c>
      <c r="P25" s="9">
        <v>0</v>
      </c>
      <c r="S25" s="13"/>
      <c r="T25" s="9">
        <v>0</v>
      </c>
    </row>
    <row r="26" spans="1:26" s="23" customFormat="1" hidden="1">
      <c r="A26" s="16">
        <v>3</v>
      </c>
      <c r="B26" s="9">
        <v>0</v>
      </c>
      <c r="C26" s="13"/>
      <c r="D26" s="13"/>
      <c r="E26" s="9">
        <v>0</v>
      </c>
      <c r="G26" s="16">
        <v>3</v>
      </c>
      <c r="H26" s="9">
        <v>0</v>
      </c>
      <c r="J26" s="13"/>
      <c r="K26" s="13"/>
      <c r="L26" s="13"/>
      <c r="M26" s="9">
        <v>0</v>
      </c>
      <c r="O26" s="16">
        <v>3</v>
      </c>
      <c r="P26" s="9">
        <v>0</v>
      </c>
      <c r="S26" s="13"/>
      <c r="T26" s="9">
        <v>0</v>
      </c>
    </row>
    <row r="27" spans="1:26" s="23" customFormat="1" hidden="1">
      <c r="A27" s="16">
        <v>4</v>
      </c>
      <c r="B27" s="9">
        <v>0</v>
      </c>
      <c r="C27" s="13"/>
      <c r="D27" s="13"/>
      <c r="E27" s="9">
        <v>0</v>
      </c>
      <c r="G27" s="16">
        <v>4</v>
      </c>
      <c r="H27" s="9">
        <v>0</v>
      </c>
      <c r="J27" s="13"/>
      <c r="K27" s="13"/>
      <c r="L27" s="13"/>
      <c r="M27" s="9">
        <v>0</v>
      </c>
      <c r="O27" s="16">
        <v>4</v>
      </c>
      <c r="P27" s="9">
        <v>0</v>
      </c>
      <c r="S27" s="13"/>
      <c r="T27" s="9">
        <v>0</v>
      </c>
    </row>
    <row r="28" spans="1:26" s="23" customFormat="1" hidden="1">
      <c r="A28" s="16">
        <v>5</v>
      </c>
      <c r="B28" s="9">
        <v>0</v>
      </c>
      <c r="C28" s="13"/>
      <c r="D28" s="13"/>
      <c r="E28" s="9">
        <v>0</v>
      </c>
      <c r="G28" s="16">
        <v>5</v>
      </c>
      <c r="H28" s="9">
        <v>0</v>
      </c>
      <c r="J28" s="13"/>
      <c r="K28" s="13"/>
      <c r="L28" s="13"/>
      <c r="M28" s="9">
        <v>0</v>
      </c>
      <c r="O28" s="16">
        <v>5</v>
      </c>
      <c r="P28" s="9">
        <v>0</v>
      </c>
      <c r="S28" s="13"/>
      <c r="T28" s="9">
        <v>0</v>
      </c>
    </row>
    <row r="29" spans="1:26" s="23" customFormat="1" hidden="1">
      <c r="A29" s="16">
        <v>6</v>
      </c>
      <c r="B29" s="9">
        <v>0</v>
      </c>
      <c r="E29" s="9">
        <v>0</v>
      </c>
      <c r="G29" s="16">
        <v>6</v>
      </c>
      <c r="H29" s="9">
        <v>0</v>
      </c>
      <c r="M29" s="9">
        <v>0</v>
      </c>
      <c r="O29" s="16">
        <v>6</v>
      </c>
      <c r="P29" s="9">
        <v>0</v>
      </c>
      <c r="T29" s="9">
        <v>0</v>
      </c>
    </row>
    <row r="30" spans="1:26" s="23" customFormat="1" hidden="1">
      <c r="A30" s="16">
        <v>7</v>
      </c>
      <c r="B30" s="9">
        <v>0</v>
      </c>
      <c r="E30" s="9">
        <v>0</v>
      </c>
      <c r="G30" s="16">
        <v>7</v>
      </c>
      <c r="H30" s="9">
        <v>0</v>
      </c>
      <c r="M30" s="9">
        <v>0</v>
      </c>
      <c r="O30" s="16">
        <v>7</v>
      </c>
      <c r="P30" s="9">
        <v>0</v>
      </c>
      <c r="T30" s="9">
        <v>0</v>
      </c>
    </row>
    <row r="31" spans="1:26" s="23" customFormat="1" hidden="1">
      <c r="A31" s="24"/>
      <c r="B31" s="25"/>
      <c r="H31" s="26"/>
      <c r="O31" s="26"/>
      <c r="W31" s="24"/>
      <c r="X31" s="24"/>
      <c r="Y31" s="24"/>
      <c r="Z31" s="24"/>
    </row>
    <row r="32" spans="1:26" s="23" customFormat="1" hidden="1">
      <c r="A32" s="24"/>
      <c r="B32" s="25"/>
      <c r="H32" s="26"/>
      <c r="O32" s="26"/>
      <c r="W32" s="24"/>
      <c r="X32" s="24"/>
      <c r="Y32" s="24"/>
      <c r="Z32" s="24"/>
    </row>
    <row r="33" spans="1:30" hidden="1"/>
    <row r="34" spans="1:30" hidden="1"/>
    <row r="35" spans="1:30" hidden="1"/>
    <row r="36" spans="1:30" hidden="1"/>
    <row r="37" spans="1:30" hidden="1"/>
    <row r="38" spans="1:30" s="23" customFormat="1" hidden="1">
      <c r="A38" s="24"/>
      <c r="B38" s="25"/>
      <c r="H38" s="26"/>
      <c r="O38" s="26"/>
      <c r="W38" s="24"/>
      <c r="X38" s="24"/>
      <c r="Y38" s="24"/>
      <c r="Z38" s="24"/>
    </row>
    <row r="39" spans="1:30" s="23" customFormat="1" hidden="1">
      <c r="A39" s="24"/>
      <c r="B39" s="25"/>
      <c r="H39" s="26"/>
      <c r="O39" s="26"/>
      <c r="W39" s="24"/>
      <c r="X39" s="24"/>
      <c r="Y39" s="24"/>
      <c r="Z39" s="24"/>
    </row>
    <row r="40" spans="1:30" s="23" customFormat="1" hidden="1">
      <c r="A40" s="24"/>
      <c r="B40" s="140"/>
      <c r="C40" s="34" t="s">
        <v>5</v>
      </c>
      <c r="D40" s="141" t="s">
        <v>21</v>
      </c>
      <c r="G40" s="142" t="s">
        <v>78</v>
      </c>
      <c r="H40" s="143"/>
      <c r="I40" s="144"/>
      <c r="J40" s="143"/>
      <c r="K40" s="143"/>
      <c r="O40" s="26"/>
      <c r="W40" s="24"/>
      <c r="X40" s="24"/>
      <c r="Y40" s="24"/>
      <c r="Z40" s="24"/>
    </row>
    <row r="41" spans="1:30" s="23" customFormat="1" hidden="1">
      <c r="A41" s="24"/>
      <c r="C41" s="26" t="s">
        <v>20</v>
      </c>
      <c r="D41" s="145">
        <v>0.3</v>
      </c>
      <c r="F41" s="24">
        <v>5</v>
      </c>
      <c r="G41" s="146" t="s">
        <v>79</v>
      </c>
      <c r="H41" s="146" t="s">
        <v>80</v>
      </c>
      <c r="I41" s="146" t="s">
        <v>81</v>
      </c>
      <c r="J41" s="146" t="s">
        <v>82</v>
      </c>
      <c r="K41" s="146" t="s">
        <v>83</v>
      </c>
      <c r="O41" s="26"/>
      <c r="W41" s="24"/>
      <c r="X41" s="24"/>
      <c r="Y41" s="24"/>
      <c r="Z41" s="24"/>
    </row>
    <row r="42" spans="1:30" s="23" customFormat="1" hidden="1">
      <c r="A42" s="24"/>
      <c r="C42" s="26" t="s">
        <v>87</v>
      </c>
      <c r="D42" s="145">
        <v>0.3</v>
      </c>
      <c r="F42" s="24" t="s">
        <v>84</v>
      </c>
      <c r="G42" s="99">
        <v>3.1</v>
      </c>
      <c r="H42" s="99">
        <v>1.9</v>
      </c>
      <c r="I42" s="99">
        <v>2.1</v>
      </c>
      <c r="J42" s="99">
        <v>2.8</v>
      </c>
      <c r="K42" s="99">
        <v>2.4</v>
      </c>
      <c r="O42" s="26"/>
      <c r="W42" s="24"/>
      <c r="X42" s="24"/>
      <c r="Y42" s="24"/>
      <c r="Z42" s="24"/>
    </row>
    <row r="43" spans="1:30" s="23" customFormat="1" hidden="1">
      <c r="A43" s="24"/>
      <c r="C43" s="147" t="s">
        <v>78</v>
      </c>
      <c r="D43" s="145">
        <v>0.4</v>
      </c>
      <c r="F43" s="147"/>
      <c r="G43" s="99"/>
      <c r="H43" s="99"/>
      <c r="I43" s="99"/>
      <c r="J43" s="99"/>
      <c r="K43" s="99"/>
      <c r="O43" s="26"/>
      <c r="W43" s="24"/>
      <c r="X43" s="24"/>
      <c r="Y43" s="24"/>
      <c r="Z43" s="24"/>
    </row>
    <row r="44" spans="1:30" s="23" customFormat="1" hidden="1">
      <c r="A44" s="24"/>
      <c r="B44" s="25"/>
      <c r="C44" s="147" t="s">
        <v>85</v>
      </c>
      <c r="D44" s="148">
        <v>12.299999999999999</v>
      </c>
      <c r="H44" s="26"/>
      <c r="O44" s="26"/>
      <c r="W44" s="24"/>
      <c r="X44" s="24"/>
      <c r="Y44" s="24"/>
      <c r="Z44" s="24"/>
    </row>
    <row r="45" spans="1:30" s="23" customFormat="1" hidden="1">
      <c r="A45" s="24"/>
      <c r="H45" s="26"/>
      <c r="O45" s="26"/>
      <c r="W45" s="24"/>
      <c r="X45" s="24"/>
      <c r="Y45" s="24"/>
      <c r="Z45" s="24"/>
    </row>
    <row r="46" spans="1:30" s="23" customFormat="1" hidden="1">
      <c r="A46" s="24"/>
      <c r="B46" s="25"/>
      <c r="H46" s="26"/>
      <c r="O46" s="26"/>
      <c r="W46" s="24"/>
      <c r="X46" s="24"/>
      <c r="Y46" s="24"/>
      <c r="Z46" s="24"/>
    </row>
    <row r="47" spans="1:30" s="23" customFormat="1" hidden="1">
      <c r="A47" s="24"/>
      <c r="B47" s="25"/>
      <c r="H47" s="26"/>
      <c r="O47" s="26"/>
      <c r="W47" s="24"/>
      <c r="X47" s="24"/>
      <c r="Y47" s="24"/>
      <c r="Z47" s="24"/>
    </row>
    <row r="48" spans="1:30" s="41" customFormat="1">
      <c r="A48" s="37"/>
      <c r="B48" s="149"/>
      <c r="C48" s="37"/>
      <c r="D48" s="37"/>
      <c r="E48" s="37"/>
      <c r="F48" s="37"/>
      <c r="G48" s="37"/>
      <c r="H48" s="37"/>
      <c r="I48" s="37"/>
      <c r="J48" s="37"/>
      <c r="K48" s="37"/>
      <c r="L48" s="37"/>
      <c r="M48" s="37"/>
      <c r="N48" s="37"/>
      <c r="O48" s="37"/>
      <c r="P48" s="37"/>
      <c r="Q48" s="37"/>
      <c r="R48" s="37"/>
      <c r="S48" s="37"/>
      <c r="T48" s="39" t="s">
        <v>6</v>
      </c>
      <c r="U48" s="40" t="s">
        <v>7</v>
      </c>
      <c r="V48" s="40" t="s">
        <v>7</v>
      </c>
      <c r="W48" s="42"/>
      <c r="X48" s="42"/>
      <c r="Y48" s="42"/>
      <c r="Z48" s="42"/>
      <c r="AA48" s="42"/>
      <c r="AB48" s="42"/>
      <c r="AC48" s="42"/>
      <c r="AD48" s="42"/>
    </row>
    <row r="49" spans="1:32" s="41" customFormat="1" ht="18" thickBot="1">
      <c r="A49" s="43" t="s">
        <v>8</v>
      </c>
      <c r="B49" s="150" t="s">
        <v>9</v>
      </c>
      <c r="C49" s="45" t="s">
        <v>10</v>
      </c>
      <c r="D49" s="45"/>
      <c r="E49" s="45"/>
      <c r="F49" s="45"/>
      <c r="G49" s="44" t="s">
        <v>11</v>
      </c>
      <c r="H49" s="44" t="s">
        <v>12</v>
      </c>
      <c r="I49" s="46" t="s">
        <v>10</v>
      </c>
      <c r="J49" s="46"/>
      <c r="K49" s="46"/>
      <c r="L49" s="46"/>
      <c r="M49" s="46"/>
      <c r="N49" s="47"/>
      <c r="O49" s="48" t="s">
        <v>11</v>
      </c>
      <c r="P49" s="44" t="s">
        <v>12</v>
      </c>
      <c r="Q49" s="49"/>
      <c r="R49" s="47"/>
      <c r="S49" s="47"/>
      <c r="T49" s="50"/>
      <c r="U49" s="51">
        <v>1</v>
      </c>
      <c r="V49" s="51">
        <v>1</v>
      </c>
      <c r="W49" s="42"/>
      <c r="X49" s="42"/>
      <c r="Y49" s="42"/>
      <c r="Z49" s="42"/>
      <c r="AA49" s="42"/>
      <c r="AB49" s="42"/>
      <c r="AC49" s="42"/>
      <c r="AD49" s="42"/>
    </row>
    <row r="50" spans="1:32" s="41" customFormat="1" ht="18" thickTop="1">
      <c r="A50" s="151"/>
      <c r="B50" s="152"/>
      <c r="C50" s="153"/>
      <c r="D50" s="153"/>
      <c r="E50" s="153"/>
      <c r="F50" s="153"/>
      <c r="G50" s="153"/>
      <c r="H50" s="153"/>
      <c r="I50" s="154"/>
      <c r="J50" s="154"/>
      <c r="K50" s="154"/>
      <c r="L50" s="154"/>
      <c r="M50" s="154"/>
      <c r="P50" s="153"/>
      <c r="Q50" s="42"/>
      <c r="T50" s="155"/>
      <c r="U50" s="156"/>
      <c r="V50" s="156"/>
      <c r="W50" s="42"/>
      <c r="X50" s="42"/>
      <c r="Y50" s="42"/>
      <c r="Z50" s="42"/>
      <c r="AA50" s="42"/>
      <c r="AB50" s="42"/>
      <c r="AC50" s="42"/>
      <c r="AD50" s="42"/>
    </row>
    <row r="51" spans="1:32" s="84" customFormat="1" ht="17.25" customHeight="1">
      <c r="A51" s="127">
        <v>1</v>
      </c>
      <c r="B51" s="128">
        <v>6</v>
      </c>
      <c r="C51" s="115" t="s">
        <v>15</v>
      </c>
      <c r="D51" s="129"/>
      <c r="E51" s="130"/>
      <c r="F51" s="129"/>
      <c r="G51" s="131"/>
      <c r="H51" s="132"/>
      <c r="I51" s="238"/>
      <c r="J51" s="222"/>
      <c r="K51" s="130"/>
      <c r="L51" s="129"/>
      <c r="M51" s="130"/>
      <c r="N51" s="236"/>
      <c r="O51" s="129"/>
      <c r="P51" s="130"/>
      <c r="Q51" s="239"/>
      <c r="R51" s="129"/>
      <c r="S51" s="129"/>
      <c r="T51" s="124"/>
      <c r="U51" s="125">
        <v>86.740300000000005</v>
      </c>
      <c r="V51" s="126">
        <v>86.740300000000005</v>
      </c>
      <c r="X51" s="26"/>
      <c r="Y51" s="26"/>
      <c r="Z51" s="26"/>
      <c r="AA51" s="26"/>
      <c r="AB51" s="26"/>
      <c r="AC51" s="26"/>
      <c r="AD51" s="26"/>
      <c r="AE51" s="26"/>
      <c r="AF51" s="26"/>
    </row>
    <row r="52" spans="1:32" s="84" customFormat="1" ht="17.25" customHeight="1">
      <c r="A52" s="83"/>
      <c r="B52" s="24"/>
      <c r="C52" s="228" t="s">
        <v>209</v>
      </c>
      <c r="E52" s="85"/>
      <c r="G52" s="86" t="s">
        <v>109</v>
      </c>
      <c r="H52" s="87" t="s">
        <v>19</v>
      </c>
      <c r="I52" s="228"/>
      <c r="J52" s="219"/>
      <c r="K52" s="85"/>
      <c r="M52" s="85"/>
      <c r="N52" s="230"/>
      <c r="P52" s="85"/>
      <c r="Q52" s="234"/>
      <c r="V52" s="97"/>
      <c r="X52" s="26"/>
      <c r="Y52" s="26"/>
      <c r="Z52" s="26"/>
      <c r="AA52" s="26"/>
      <c r="AB52" s="26"/>
      <c r="AC52" s="26"/>
      <c r="AD52" s="26"/>
      <c r="AE52" s="26"/>
      <c r="AF52" s="26"/>
    </row>
    <row r="53" spans="1:32" s="84" customFormat="1" ht="17.25" customHeight="1">
      <c r="A53" s="83"/>
      <c r="B53" s="24"/>
      <c r="C53" s="228" t="s">
        <v>17</v>
      </c>
      <c r="E53" s="85"/>
      <c r="G53" s="86" t="s">
        <v>18</v>
      </c>
      <c r="H53" s="87" t="s">
        <v>19</v>
      </c>
      <c r="I53" s="228"/>
      <c r="J53" s="219"/>
      <c r="K53" s="85"/>
      <c r="M53" s="85"/>
      <c r="N53" s="230"/>
      <c r="P53" s="85"/>
      <c r="Q53" s="234"/>
      <c r="V53" s="97"/>
      <c r="X53" s="26"/>
      <c r="Y53" s="26"/>
      <c r="Z53" s="26"/>
      <c r="AA53" s="26"/>
      <c r="AB53" s="26"/>
      <c r="AC53" s="26"/>
      <c r="AD53" s="26"/>
      <c r="AE53" s="26"/>
      <c r="AF53" s="26"/>
    </row>
    <row r="54" spans="1:32" s="84" customFormat="1" ht="17.25" customHeight="1">
      <c r="A54" s="83"/>
      <c r="B54" s="24"/>
      <c r="C54" s="66" t="s">
        <v>108</v>
      </c>
      <c r="E54" s="85"/>
      <c r="G54" s="86" t="s">
        <v>109</v>
      </c>
      <c r="H54" s="87" t="s">
        <v>19</v>
      </c>
      <c r="I54" s="228" t="s">
        <v>105</v>
      </c>
      <c r="J54" s="219"/>
      <c r="K54" s="85"/>
      <c r="M54" s="85"/>
      <c r="N54" s="230"/>
      <c r="P54" s="85"/>
      <c r="Q54" s="234"/>
      <c r="V54" s="97"/>
      <c r="X54" s="26"/>
      <c r="Y54" s="26"/>
      <c r="Z54" s="26"/>
      <c r="AA54" s="26"/>
      <c r="AB54" s="26"/>
      <c r="AC54" s="26"/>
      <c r="AD54" s="26"/>
      <c r="AE54" s="26"/>
      <c r="AF54" s="26"/>
    </row>
    <row r="55" spans="1:32" s="84" customFormat="1" ht="17.25" customHeight="1">
      <c r="A55" s="83"/>
      <c r="B55" s="24"/>
      <c r="C55" s="66"/>
      <c r="E55" s="85"/>
      <c r="G55" s="86"/>
      <c r="H55" s="98" t="s">
        <v>20</v>
      </c>
      <c r="I55" s="235">
        <v>8.5</v>
      </c>
      <c r="J55" s="110">
        <v>8.8000000000000007</v>
      </c>
      <c r="K55" s="111">
        <v>9</v>
      </c>
      <c r="L55" s="110">
        <v>8.6</v>
      </c>
      <c r="M55" s="111">
        <v>8.6999999999999993</v>
      </c>
      <c r="N55" s="100"/>
      <c r="O55" s="99"/>
      <c r="P55" s="100"/>
      <c r="Q55" s="233"/>
      <c r="R55" s="102"/>
      <c r="S55" s="157">
        <v>26.16</v>
      </c>
      <c r="T55" s="158"/>
      <c r="V55" s="97"/>
      <c r="X55" s="26"/>
      <c r="Y55" s="26"/>
      <c r="Z55" s="26"/>
      <c r="AA55" s="26"/>
      <c r="AB55" s="26"/>
      <c r="AC55" s="26"/>
      <c r="AD55" s="26"/>
      <c r="AE55" s="26"/>
      <c r="AF55" s="26"/>
    </row>
    <row r="56" spans="1:32" ht="17.25" customHeight="1">
      <c r="H56" s="93" t="s">
        <v>87</v>
      </c>
      <c r="I56" s="32">
        <v>8.9</v>
      </c>
      <c r="J56" s="32">
        <v>9.1999999999999993</v>
      </c>
      <c r="K56" s="32">
        <v>8.5</v>
      </c>
      <c r="L56" s="32">
        <v>8.8000000000000007</v>
      </c>
      <c r="M56" s="32">
        <v>8.6999999999999993</v>
      </c>
      <c r="N56" s="32"/>
      <c r="O56" s="32"/>
      <c r="P56" s="32"/>
      <c r="Q56" s="32"/>
      <c r="R56" s="94"/>
      <c r="S56" s="161">
        <v>26.46</v>
      </c>
    </row>
    <row r="57" spans="1:32" ht="17.25" customHeight="1">
      <c r="H57" s="93" t="s">
        <v>79</v>
      </c>
      <c r="I57" s="163">
        <v>8.5</v>
      </c>
      <c r="J57" s="163">
        <v>8.4</v>
      </c>
      <c r="K57" s="163">
        <v>8.4</v>
      </c>
      <c r="L57" s="163">
        <v>8.6999999999999993</v>
      </c>
      <c r="M57" s="163">
        <v>8.5</v>
      </c>
      <c r="N57" s="32"/>
      <c r="O57" s="32"/>
      <c r="P57" s="32"/>
      <c r="Q57" s="32"/>
      <c r="R57" s="94">
        <v>26.35</v>
      </c>
      <c r="S57" s="161">
        <v>34.1203</v>
      </c>
      <c r="T57" s="162"/>
    </row>
    <row r="58" spans="1:32" ht="17.25" customHeight="1">
      <c r="H58" s="93" t="s">
        <v>80</v>
      </c>
      <c r="I58" s="32">
        <v>8.6999999999999993</v>
      </c>
      <c r="J58" s="32">
        <v>8.5</v>
      </c>
      <c r="K58" s="32">
        <v>8.6999999999999993</v>
      </c>
      <c r="L58" s="32">
        <v>8.6999999999999993</v>
      </c>
      <c r="M58" s="32">
        <v>8.5</v>
      </c>
      <c r="N58" s="32"/>
      <c r="O58" s="32"/>
      <c r="P58" s="32"/>
      <c r="Q58" s="32"/>
      <c r="R58" s="94">
        <v>16.378</v>
      </c>
      <c r="S58" s="161"/>
      <c r="T58" s="162"/>
    </row>
    <row r="59" spans="1:32" ht="17.25" customHeight="1">
      <c r="H59" s="93" t="s">
        <v>81</v>
      </c>
      <c r="I59" s="32">
        <v>8.5</v>
      </c>
      <c r="J59" s="32">
        <v>8.4</v>
      </c>
      <c r="K59" s="32">
        <v>8.5</v>
      </c>
      <c r="L59" s="32">
        <v>8.6</v>
      </c>
      <c r="M59" s="32">
        <v>8.4</v>
      </c>
      <c r="N59" s="32"/>
      <c r="O59" s="32"/>
      <c r="P59" s="32"/>
      <c r="Q59" s="32"/>
      <c r="R59" s="94">
        <v>17.808</v>
      </c>
      <c r="S59" s="161"/>
      <c r="T59" s="162"/>
    </row>
    <row r="60" spans="1:32" ht="17.25" customHeight="1">
      <c r="H60" s="93" t="s">
        <v>82</v>
      </c>
      <c r="I60" s="32">
        <v>8.6</v>
      </c>
      <c r="J60" s="32">
        <v>8.5</v>
      </c>
      <c r="K60" s="32">
        <v>8.8000000000000007</v>
      </c>
      <c r="L60" s="32">
        <v>8.6</v>
      </c>
      <c r="M60" s="32">
        <v>8.5</v>
      </c>
      <c r="N60" s="32"/>
      <c r="O60" s="32"/>
      <c r="P60" s="32"/>
      <c r="Q60" s="32"/>
      <c r="R60" s="94">
        <v>24.08</v>
      </c>
      <c r="S60" s="161"/>
      <c r="T60" s="162"/>
    </row>
    <row r="61" spans="1:32" ht="17.25" customHeight="1">
      <c r="H61" s="93" t="s">
        <v>83</v>
      </c>
      <c r="I61" s="32">
        <v>8.3000000000000007</v>
      </c>
      <c r="J61" s="32">
        <v>8.3000000000000007</v>
      </c>
      <c r="K61" s="32">
        <v>8.6</v>
      </c>
      <c r="L61" s="32">
        <v>8.6</v>
      </c>
      <c r="M61" s="32">
        <v>8.5</v>
      </c>
      <c r="N61" s="32"/>
      <c r="O61" s="32"/>
      <c r="P61" s="32"/>
      <c r="Q61" s="32"/>
      <c r="R61" s="94">
        <v>20.303999999999998</v>
      </c>
      <c r="S61" s="161"/>
      <c r="T61" s="162"/>
    </row>
    <row r="62" spans="1:32" ht="17.25" customHeight="1"/>
    <row r="63" spans="1:32" s="84" customFormat="1" ht="17.25" customHeight="1">
      <c r="A63" s="127">
        <v>2</v>
      </c>
      <c r="B63" s="128">
        <v>3</v>
      </c>
      <c r="C63" s="115" t="s">
        <v>22</v>
      </c>
      <c r="D63" s="129"/>
      <c r="E63" s="130"/>
      <c r="F63" s="129"/>
      <c r="G63" s="131"/>
      <c r="H63" s="132"/>
      <c r="I63" s="135"/>
      <c r="J63" s="222"/>
      <c r="K63" s="130"/>
      <c r="L63" s="129"/>
      <c r="M63" s="130"/>
      <c r="N63" s="236"/>
      <c r="O63" s="129"/>
      <c r="P63" s="130"/>
      <c r="Q63" s="134"/>
      <c r="R63" s="129"/>
      <c r="S63" s="129"/>
      <c r="T63" s="124"/>
      <c r="U63" s="125">
        <v>82.141799999999989</v>
      </c>
      <c r="V63" s="126">
        <v>82.141800000000003</v>
      </c>
      <c r="X63" s="26"/>
      <c r="Y63" s="26"/>
      <c r="Z63" s="26"/>
      <c r="AA63" s="26"/>
      <c r="AB63" s="26"/>
      <c r="AC63" s="26"/>
      <c r="AD63" s="26"/>
      <c r="AE63" s="26"/>
      <c r="AF63" s="26"/>
    </row>
    <row r="64" spans="1:32" s="84" customFormat="1" ht="17.25" customHeight="1">
      <c r="A64" s="83"/>
      <c r="B64" s="24"/>
      <c r="C64" s="66" t="s">
        <v>104</v>
      </c>
      <c r="E64" s="85"/>
      <c r="G64" s="86" t="s">
        <v>101</v>
      </c>
      <c r="H64" s="87" t="s">
        <v>25</v>
      </c>
      <c r="I64" s="90"/>
      <c r="J64" s="219"/>
      <c r="K64" s="85"/>
      <c r="M64" s="90"/>
      <c r="N64" s="230"/>
      <c r="P64" s="85"/>
      <c r="Q64" s="234"/>
      <c r="V64" s="97"/>
      <c r="X64" s="26"/>
      <c r="Y64" s="26"/>
      <c r="Z64" s="26"/>
      <c r="AA64" s="26"/>
      <c r="AB64" s="26"/>
      <c r="AC64" s="26"/>
      <c r="AD64" s="26"/>
      <c r="AE64" s="26"/>
      <c r="AF64" s="26"/>
    </row>
    <row r="65" spans="1:32" s="84" customFormat="1" ht="17.25" customHeight="1">
      <c r="A65" s="83"/>
      <c r="B65" s="24"/>
      <c r="C65" s="66" t="s">
        <v>110</v>
      </c>
      <c r="E65" s="85"/>
      <c r="G65" s="86" t="s">
        <v>40</v>
      </c>
      <c r="H65" s="87" t="s">
        <v>29</v>
      </c>
      <c r="I65" s="90"/>
      <c r="J65" s="219"/>
      <c r="K65" s="85"/>
      <c r="M65" s="90"/>
      <c r="N65" s="230"/>
      <c r="P65" s="85"/>
      <c r="Q65" s="234"/>
      <c r="V65" s="97"/>
      <c r="X65" s="26"/>
      <c r="Y65" s="26"/>
      <c r="Z65" s="26"/>
      <c r="AA65" s="26"/>
      <c r="AB65" s="26"/>
      <c r="AC65" s="26"/>
      <c r="AD65" s="26"/>
      <c r="AE65" s="26"/>
      <c r="AF65" s="26"/>
    </row>
    <row r="66" spans="1:32" s="84" customFormat="1" ht="17.25" customHeight="1">
      <c r="A66" s="83"/>
      <c r="B66" s="24"/>
      <c r="C66" s="90" t="s">
        <v>111</v>
      </c>
      <c r="E66" s="85"/>
      <c r="G66" s="86" t="s">
        <v>101</v>
      </c>
      <c r="H66" s="87" t="s">
        <v>25</v>
      </c>
      <c r="I66" s="228" t="s">
        <v>105</v>
      </c>
      <c r="J66" s="219"/>
      <c r="K66" s="85"/>
      <c r="M66" s="90"/>
      <c r="N66" s="230"/>
      <c r="P66" s="85"/>
      <c r="Q66" s="234"/>
      <c r="V66" s="97"/>
      <c r="X66" s="26"/>
      <c r="Y66" s="26"/>
      <c r="Z66" s="26"/>
      <c r="AA66" s="26"/>
      <c r="AB66" s="26"/>
      <c r="AC66" s="26"/>
      <c r="AD66" s="26"/>
      <c r="AE66" s="26"/>
      <c r="AF66" s="26"/>
    </row>
    <row r="67" spans="1:32" s="84" customFormat="1" ht="17.25" customHeight="1">
      <c r="A67" s="83"/>
      <c r="B67" s="24"/>
      <c r="C67" s="90"/>
      <c r="E67" s="85"/>
      <c r="G67" s="86"/>
      <c r="H67" s="98" t="s">
        <v>20</v>
      </c>
      <c r="I67" s="235">
        <v>8.6999999999999993</v>
      </c>
      <c r="J67" s="110">
        <v>8.8000000000000007</v>
      </c>
      <c r="K67" s="111">
        <v>8.4</v>
      </c>
      <c r="L67" s="110">
        <v>7.5</v>
      </c>
      <c r="M67" s="111">
        <v>8.5</v>
      </c>
      <c r="N67" s="100"/>
      <c r="O67" s="99"/>
      <c r="P67" s="100"/>
      <c r="Q67" s="233"/>
      <c r="R67" s="102"/>
      <c r="S67" s="157">
        <v>25.14</v>
      </c>
      <c r="T67" s="158"/>
      <c r="V67" s="97"/>
      <c r="X67" s="26"/>
      <c r="Y67" s="26"/>
      <c r="Z67" s="26"/>
      <c r="AA67" s="26"/>
      <c r="AB67" s="26"/>
      <c r="AC67" s="26"/>
      <c r="AD67" s="26"/>
      <c r="AE67" s="26"/>
      <c r="AF67" s="26"/>
    </row>
    <row r="68" spans="1:32" s="84" customFormat="1" ht="17.25" customHeight="1">
      <c r="A68" s="83"/>
      <c r="B68" s="24"/>
      <c r="C68" s="90"/>
      <c r="E68" s="85"/>
      <c r="G68" s="86"/>
      <c r="H68" s="98" t="s">
        <v>87</v>
      </c>
      <c r="I68" s="233">
        <v>8.1999999999999993</v>
      </c>
      <c r="J68" s="99">
        <v>8.5</v>
      </c>
      <c r="K68" s="100">
        <v>7.7</v>
      </c>
      <c r="L68" s="99">
        <v>8.5</v>
      </c>
      <c r="M68" s="100">
        <v>8</v>
      </c>
      <c r="N68" s="100"/>
      <c r="O68" s="99"/>
      <c r="P68" s="100"/>
      <c r="Q68" s="233"/>
      <c r="R68" s="102"/>
      <c r="S68" s="157">
        <v>24.54</v>
      </c>
      <c r="V68" s="97"/>
      <c r="X68" s="26"/>
      <c r="Y68" s="26"/>
      <c r="Z68" s="26"/>
      <c r="AA68" s="26"/>
      <c r="AB68" s="26"/>
      <c r="AC68" s="26"/>
      <c r="AD68" s="26"/>
      <c r="AE68" s="26"/>
      <c r="AF68" s="26"/>
    </row>
    <row r="69" spans="1:32" s="84" customFormat="1" ht="17.25" customHeight="1">
      <c r="A69" s="83"/>
      <c r="B69" s="24"/>
      <c r="C69" s="90"/>
      <c r="E69" s="85"/>
      <c r="G69" s="86"/>
      <c r="H69" s="98" t="s">
        <v>79</v>
      </c>
      <c r="I69" s="235">
        <v>7.8</v>
      </c>
      <c r="J69" s="110">
        <v>8.3000000000000007</v>
      </c>
      <c r="K69" s="111">
        <v>8.1</v>
      </c>
      <c r="L69" s="110">
        <v>8.5</v>
      </c>
      <c r="M69" s="111">
        <v>8.3000000000000007</v>
      </c>
      <c r="N69" s="100"/>
      <c r="O69" s="99"/>
      <c r="P69" s="100"/>
      <c r="Q69" s="233"/>
      <c r="R69" s="102">
        <v>25.42</v>
      </c>
      <c r="S69" s="157">
        <v>32.461799999999997</v>
      </c>
      <c r="T69" s="158"/>
      <c r="V69" s="97"/>
      <c r="X69" s="26"/>
      <c r="Y69" s="26"/>
      <c r="Z69" s="26"/>
      <c r="AA69" s="26"/>
      <c r="AB69" s="26"/>
      <c r="AC69" s="26"/>
      <c r="AD69" s="26"/>
      <c r="AE69" s="26"/>
      <c r="AF69" s="26"/>
    </row>
    <row r="70" spans="1:32" s="84" customFormat="1" ht="17.25" customHeight="1">
      <c r="A70" s="83"/>
      <c r="B70" s="24"/>
      <c r="C70" s="90"/>
      <c r="E70" s="85"/>
      <c r="G70" s="86"/>
      <c r="H70" s="98" t="s">
        <v>80</v>
      </c>
      <c r="I70" s="233">
        <v>7.9</v>
      </c>
      <c r="J70" s="99">
        <v>7.8</v>
      </c>
      <c r="K70" s="100">
        <v>8.3000000000000007</v>
      </c>
      <c r="L70" s="99">
        <v>8.4</v>
      </c>
      <c r="M70" s="100">
        <v>8</v>
      </c>
      <c r="N70" s="100"/>
      <c r="O70" s="99"/>
      <c r="P70" s="100"/>
      <c r="Q70" s="233"/>
      <c r="R70" s="102">
        <v>15.352</v>
      </c>
      <c r="S70" s="157"/>
      <c r="T70" s="158"/>
      <c r="V70" s="97"/>
      <c r="X70" s="26"/>
      <c r="Y70" s="26"/>
      <c r="Z70" s="26"/>
      <c r="AA70" s="26"/>
      <c r="AB70" s="26"/>
      <c r="AC70" s="26"/>
      <c r="AD70" s="26"/>
      <c r="AE70" s="26"/>
      <c r="AF70" s="26"/>
    </row>
    <row r="71" spans="1:32" s="84" customFormat="1" ht="17.25" customHeight="1">
      <c r="A71" s="83"/>
      <c r="B71" s="24"/>
      <c r="C71" s="90"/>
      <c r="E71" s="85"/>
      <c r="G71" s="86"/>
      <c r="H71" s="98" t="s">
        <v>81</v>
      </c>
      <c r="I71" s="233">
        <v>7.5</v>
      </c>
      <c r="J71" s="99">
        <v>8.1999999999999993</v>
      </c>
      <c r="K71" s="100">
        <v>8.1</v>
      </c>
      <c r="L71" s="99">
        <v>8.4</v>
      </c>
      <c r="M71" s="100">
        <v>7.8</v>
      </c>
      <c r="N71" s="100"/>
      <c r="O71" s="99"/>
      <c r="P71" s="100"/>
      <c r="Q71" s="233"/>
      <c r="R71" s="102">
        <v>16.8</v>
      </c>
      <c r="S71" s="157"/>
      <c r="T71" s="158"/>
      <c r="V71" s="97"/>
      <c r="X71" s="26"/>
      <c r="Y71" s="26"/>
      <c r="Z71" s="26"/>
      <c r="AA71" s="26"/>
      <c r="AB71" s="26"/>
      <c r="AC71" s="26"/>
      <c r="AD71" s="26"/>
      <c r="AE71" s="26"/>
      <c r="AF71" s="26"/>
    </row>
    <row r="72" spans="1:32" s="84" customFormat="1" ht="17.25" customHeight="1">
      <c r="A72" s="83"/>
      <c r="B72" s="24"/>
      <c r="C72" s="90"/>
      <c r="E72" s="85"/>
      <c r="G72" s="86"/>
      <c r="H72" s="98" t="s">
        <v>82</v>
      </c>
      <c r="I72" s="233">
        <v>7.4</v>
      </c>
      <c r="J72" s="99">
        <v>8.1999999999999993</v>
      </c>
      <c r="K72" s="100">
        <v>8.3000000000000007</v>
      </c>
      <c r="L72" s="99">
        <v>8.4</v>
      </c>
      <c r="M72" s="100">
        <v>8</v>
      </c>
      <c r="N72" s="100"/>
      <c r="O72" s="99"/>
      <c r="P72" s="100"/>
      <c r="Q72" s="233"/>
      <c r="R72" s="102">
        <v>22.568000000000001</v>
      </c>
      <c r="S72" s="157"/>
      <c r="T72" s="158"/>
      <c r="V72" s="97"/>
      <c r="X72" s="26"/>
      <c r="Y72" s="26"/>
      <c r="Z72" s="26"/>
      <c r="AA72" s="26"/>
      <c r="AB72" s="26"/>
      <c r="AC72" s="26"/>
      <c r="AD72" s="26"/>
      <c r="AE72" s="26"/>
      <c r="AF72" s="26"/>
    </row>
    <row r="73" spans="1:32" s="84" customFormat="1" ht="17.25" customHeight="1">
      <c r="A73" s="83"/>
      <c r="B73" s="24"/>
      <c r="C73" s="90"/>
      <c r="E73" s="85"/>
      <c r="G73" s="86"/>
      <c r="H73" s="98" t="s">
        <v>83</v>
      </c>
      <c r="I73" s="233">
        <v>8.1</v>
      </c>
      <c r="J73" s="99">
        <v>8</v>
      </c>
      <c r="K73" s="100">
        <v>8.1999999999999993</v>
      </c>
      <c r="L73" s="99">
        <v>8.6</v>
      </c>
      <c r="M73" s="100">
        <v>8.1</v>
      </c>
      <c r="N73" s="100"/>
      <c r="O73" s="99"/>
      <c r="P73" s="100"/>
      <c r="Q73" s="233"/>
      <c r="R73" s="102">
        <v>19.68</v>
      </c>
      <c r="S73" s="157"/>
      <c r="T73" s="158"/>
      <c r="V73" s="97"/>
      <c r="X73" s="26"/>
      <c r="Y73" s="26"/>
      <c r="Z73" s="26"/>
      <c r="AA73" s="26"/>
      <c r="AB73" s="26"/>
      <c r="AC73" s="26"/>
      <c r="AD73" s="26"/>
      <c r="AE73" s="26"/>
      <c r="AF73" s="26"/>
    </row>
    <row r="74" spans="1:32" s="84" customFormat="1" ht="17.25" customHeight="1">
      <c r="A74" s="83"/>
      <c r="B74" s="24"/>
      <c r="C74" s="90"/>
      <c r="E74" s="85"/>
      <c r="G74" s="86"/>
      <c r="H74" s="87"/>
      <c r="I74" s="228"/>
      <c r="J74" s="219"/>
      <c r="K74" s="85"/>
      <c r="M74" s="90"/>
      <c r="N74" s="230"/>
      <c r="P74" s="85"/>
      <c r="Q74" s="234"/>
      <c r="V74" s="97"/>
      <c r="X74" s="26"/>
      <c r="Y74" s="26"/>
      <c r="Z74" s="26"/>
      <c r="AA74" s="26"/>
      <c r="AB74" s="26"/>
      <c r="AC74" s="26"/>
      <c r="AD74" s="26"/>
      <c r="AE74" s="26"/>
      <c r="AF74" s="26"/>
    </row>
    <row r="75" spans="1:32" s="84" customFormat="1" ht="17.25" customHeight="1">
      <c r="A75" s="127">
        <v>3</v>
      </c>
      <c r="B75" s="128">
        <v>5</v>
      </c>
      <c r="C75" s="115" t="s">
        <v>22</v>
      </c>
      <c r="D75" s="129"/>
      <c r="E75" s="130"/>
      <c r="F75" s="129"/>
      <c r="G75" s="131"/>
      <c r="H75" s="132"/>
      <c r="I75" s="129"/>
      <c r="J75" s="133"/>
      <c r="K75" s="130"/>
      <c r="L75" s="130"/>
      <c r="M75" s="130"/>
      <c r="N75" s="131"/>
      <c r="O75" s="135"/>
      <c r="P75" s="237"/>
      <c r="Q75" s="239"/>
      <c r="R75" s="129"/>
      <c r="S75" s="129"/>
      <c r="T75" s="124"/>
      <c r="U75" s="125">
        <v>80.916699999999992</v>
      </c>
      <c r="V75" s="126">
        <v>80.916700000000006</v>
      </c>
      <c r="X75" s="26"/>
      <c r="Y75" s="26"/>
      <c r="Z75" s="26"/>
      <c r="AA75" s="26"/>
      <c r="AB75" s="26"/>
      <c r="AC75" s="26"/>
      <c r="AD75" s="26"/>
      <c r="AE75" s="26"/>
      <c r="AF75" s="26"/>
    </row>
    <row r="76" spans="1:32" s="84" customFormat="1" ht="17.25" customHeight="1">
      <c r="A76" s="83"/>
      <c r="B76" s="24"/>
      <c r="C76" s="66" t="s">
        <v>100</v>
      </c>
      <c r="E76" s="85"/>
      <c r="G76" s="86" t="s">
        <v>101</v>
      </c>
      <c r="H76" s="87" t="s">
        <v>25</v>
      </c>
      <c r="I76" s="90"/>
      <c r="J76" s="219"/>
      <c r="K76" s="85"/>
      <c r="M76" s="90"/>
      <c r="N76" s="230"/>
      <c r="P76" s="85"/>
      <c r="Q76" s="234"/>
      <c r="V76" s="97"/>
      <c r="X76" s="26"/>
      <c r="Y76" s="26"/>
      <c r="Z76" s="26"/>
      <c r="AA76" s="26"/>
      <c r="AB76" s="26"/>
      <c r="AC76" s="26"/>
      <c r="AD76" s="26"/>
      <c r="AE76" s="26"/>
      <c r="AF76" s="26"/>
    </row>
    <row r="77" spans="1:32" s="84" customFormat="1" ht="17.25" customHeight="1">
      <c r="A77" s="83"/>
      <c r="B77" s="24"/>
      <c r="C77" s="66" t="s">
        <v>103</v>
      </c>
      <c r="E77" s="85"/>
      <c r="G77" s="86" t="s">
        <v>24</v>
      </c>
      <c r="H77" s="87" t="s">
        <v>25</v>
      </c>
      <c r="I77" s="228"/>
      <c r="J77" s="219"/>
      <c r="K77" s="85"/>
      <c r="M77" s="90"/>
      <c r="N77" s="230"/>
      <c r="P77" s="85"/>
      <c r="Q77" s="234"/>
      <c r="V77" s="97"/>
      <c r="X77" s="26"/>
      <c r="Y77" s="26"/>
      <c r="Z77" s="26"/>
      <c r="AA77" s="26"/>
      <c r="AB77" s="26"/>
      <c r="AC77" s="26"/>
      <c r="AD77" s="26"/>
      <c r="AE77" s="26"/>
      <c r="AF77" s="26"/>
    </row>
    <row r="78" spans="1:32" s="84" customFormat="1" ht="17.25" customHeight="1">
      <c r="A78" s="83"/>
      <c r="B78" s="24"/>
      <c r="C78" s="66"/>
      <c r="E78" s="85"/>
      <c r="G78" s="86"/>
      <c r="H78" s="98" t="s">
        <v>20</v>
      </c>
      <c r="I78" s="235">
        <v>7.8</v>
      </c>
      <c r="J78" s="110">
        <v>7.9</v>
      </c>
      <c r="K78" s="111">
        <v>8.6</v>
      </c>
      <c r="L78" s="110">
        <v>8</v>
      </c>
      <c r="M78" s="111">
        <v>8</v>
      </c>
      <c r="N78" s="100"/>
      <c r="O78" s="99"/>
      <c r="P78" s="100"/>
      <c r="Q78" s="233"/>
      <c r="R78" s="102"/>
      <c r="S78" s="157">
        <v>24.18</v>
      </c>
      <c r="T78" s="158"/>
      <c r="V78" s="97"/>
      <c r="X78" s="26"/>
      <c r="Y78" s="26"/>
      <c r="Z78" s="26"/>
      <c r="AA78" s="26"/>
      <c r="AB78" s="26"/>
      <c r="AC78" s="26"/>
      <c r="AD78" s="26"/>
      <c r="AE78" s="26"/>
      <c r="AF78" s="26"/>
    </row>
    <row r="79" spans="1:32" s="84" customFormat="1" ht="17.25" customHeight="1">
      <c r="A79" s="83"/>
      <c r="B79" s="24"/>
      <c r="C79" s="66"/>
      <c r="E79" s="85"/>
      <c r="G79" s="86"/>
      <c r="H79" s="98" t="s">
        <v>87</v>
      </c>
      <c r="I79" s="233">
        <v>8</v>
      </c>
      <c r="J79" s="99">
        <v>8.6</v>
      </c>
      <c r="K79" s="100">
        <v>8.3000000000000007</v>
      </c>
      <c r="L79" s="99">
        <v>8.4</v>
      </c>
      <c r="M79" s="100">
        <v>8.1999999999999993</v>
      </c>
      <c r="N79" s="100"/>
      <c r="O79" s="99"/>
      <c r="P79" s="100"/>
      <c r="Q79" s="233"/>
      <c r="R79" s="102"/>
      <c r="S79" s="157">
        <v>24.9</v>
      </c>
      <c r="V79" s="97"/>
      <c r="X79" s="26"/>
      <c r="Y79" s="26"/>
      <c r="Z79" s="26"/>
      <c r="AA79" s="26"/>
      <c r="AB79" s="26"/>
      <c r="AC79" s="26"/>
      <c r="AD79" s="26"/>
      <c r="AE79" s="26"/>
      <c r="AF79" s="26"/>
    </row>
    <row r="80" spans="1:32" s="84" customFormat="1" ht="17.25" customHeight="1">
      <c r="A80" s="83"/>
      <c r="B80" s="24"/>
      <c r="C80" s="66"/>
      <c r="E80" s="85"/>
      <c r="G80" s="86"/>
      <c r="H80" s="98" t="s">
        <v>79</v>
      </c>
      <c r="I80" s="235">
        <v>7.6</v>
      </c>
      <c r="J80" s="110">
        <v>7.4</v>
      </c>
      <c r="K80" s="111">
        <v>8.3000000000000007</v>
      </c>
      <c r="L80" s="110">
        <v>8</v>
      </c>
      <c r="M80" s="111">
        <v>8.4</v>
      </c>
      <c r="N80" s="100"/>
      <c r="O80" s="99"/>
      <c r="P80" s="100"/>
      <c r="Q80" s="233"/>
      <c r="R80" s="102">
        <v>24.614000000000001</v>
      </c>
      <c r="S80" s="157">
        <v>31.8367</v>
      </c>
      <c r="T80" s="158"/>
      <c r="V80" s="97"/>
      <c r="X80" s="26"/>
      <c r="Y80" s="26"/>
      <c r="Z80" s="26"/>
      <c r="AA80" s="26"/>
      <c r="AB80" s="26"/>
      <c r="AC80" s="26"/>
      <c r="AD80" s="26"/>
      <c r="AE80" s="26"/>
      <c r="AF80" s="26"/>
    </row>
    <row r="81" spans="1:32" s="84" customFormat="1" ht="17.25" customHeight="1">
      <c r="A81" s="83"/>
      <c r="B81" s="24"/>
      <c r="C81" s="66"/>
      <c r="E81" s="85"/>
      <c r="G81" s="86"/>
      <c r="H81" s="98" t="s">
        <v>80</v>
      </c>
      <c r="I81" s="233">
        <v>7.7</v>
      </c>
      <c r="J81" s="99">
        <v>7.6</v>
      </c>
      <c r="K81" s="100">
        <v>8.5</v>
      </c>
      <c r="L81" s="99">
        <v>8</v>
      </c>
      <c r="M81" s="100">
        <v>8.3000000000000007</v>
      </c>
      <c r="N81" s="100"/>
      <c r="O81" s="99"/>
      <c r="P81" s="100"/>
      <c r="Q81" s="233"/>
      <c r="R81" s="102">
        <v>15.238</v>
      </c>
      <c r="S81" s="157"/>
      <c r="T81" s="158"/>
      <c r="V81" s="97"/>
      <c r="X81" s="26"/>
      <c r="Y81" s="26"/>
      <c r="Z81" s="26"/>
      <c r="AA81" s="26"/>
      <c r="AB81" s="26"/>
      <c r="AC81" s="26"/>
      <c r="AD81" s="26"/>
      <c r="AE81" s="26"/>
      <c r="AF81" s="26"/>
    </row>
    <row r="82" spans="1:32" s="84" customFormat="1" ht="17.25" customHeight="1">
      <c r="A82" s="83"/>
      <c r="B82" s="24"/>
      <c r="C82" s="66"/>
      <c r="E82" s="85"/>
      <c r="G82" s="86"/>
      <c r="H82" s="98" t="s">
        <v>81</v>
      </c>
      <c r="I82" s="233">
        <v>7.5</v>
      </c>
      <c r="J82" s="99">
        <v>7.4</v>
      </c>
      <c r="K82" s="100">
        <v>8.4</v>
      </c>
      <c r="L82" s="99">
        <v>7.8</v>
      </c>
      <c r="M82" s="100">
        <v>8.4</v>
      </c>
      <c r="N82" s="100"/>
      <c r="O82" s="99"/>
      <c r="P82" s="100"/>
      <c r="Q82" s="233"/>
      <c r="R82" s="102">
        <v>16.59</v>
      </c>
      <c r="S82" s="157"/>
      <c r="T82" s="158"/>
      <c r="V82" s="97"/>
      <c r="X82" s="26"/>
      <c r="Y82" s="26"/>
      <c r="Z82" s="26"/>
      <c r="AA82" s="26"/>
      <c r="AB82" s="26"/>
      <c r="AC82" s="26"/>
      <c r="AD82" s="26"/>
      <c r="AE82" s="26"/>
      <c r="AF82" s="26"/>
    </row>
    <row r="83" spans="1:32" s="84" customFormat="1" ht="17.25" customHeight="1">
      <c r="A83" s="83"/>
      <c r="B83" s="24"/>
      <c r="C83" s="66"/>
      <c r="E83" s="85"/>
      <c r="G83" s="86"/>
      <c r="H83" s="98" t="s">
        <v>82</v>
      </c>
      <c r="I83" s="233">
        <v>7.6</v>
      </c>
      <c r="J83" s="99">
        <v>7.6</v>
      </c>
      <c r="K83" s="100">
        <v>8.5</v>
      </c>
      <c r="L83" s="99">
        <v>8</v>
      </c>
      <c r="M83" s="100">
        <v>8.3000000000000007</v>
      </c>
      <c r="N83" s="100"/>
      <c r="O83" s="99"/>
      <c r="P83" s="100"/>
      <c r="Q83" s="233"/>
      <c r="R83" s="102">
        <v>22.4</v>
      </c>
      <c r="S83" s="157"/>
      <c r="T83" s="158"/>
      <c r="V83" s="97"/>
      <c r="X83" s="26"/>
      <c r="Y83" s="26"/>
      <c r="Z83" s="26"/>
      <c r="AA83" s="26"/>
      <c r="AB83" s="26"/>
      <c r="AC83" s="26"/>
      <c r="AD83" s="26"/>
      <c r="AE83" s="26"/>
      <c r="AF83" s="26"/>
    </row>
    <row r="84" spans="1:32" s="84" customFormat="1" ht="17.25" customHeight="1">
      <c r="A84" s="83"/>
      <c r="B84" s="24"/>
      <c r="C84" s="66"/>
      <c r="E84" s="85"/>
      <c r="G84" s="86"/>
      <c r="H84" s="98" t="s">
        <v>83</v>
      </c>
      <c r="I84" s="233">
        <v>7.2</v>
      </c>
      <c r="J84" s="99">
        <v>7.8</v>
      </c>
      <c r="K84" s="100">
        <v>8.3000000000000007</v>
      </c>
      <c r="L84" s="99">
        <v>8.1</v>
      </c>
      <c r="M84" s="100">
        <v>8.3000000000000007</v>
      </c>
      <c r="N84" s="100"/>
      <c r="O84" s="99"/>
      <c r="P84" s="100"/>
      <c r="Q84" s="233"/>
      <c r="R84" s="102">
        <v>19.056000000000001</v>
      </c>
      <c r="S84" s="157"/>
      <c r="T84" s="158"/>
      <c r="V84" s="97"/>
      <c r="X84" s="26"/>
      <c r="Y84" s="26"/>
      <c r="Z84" s="26"/>
      <c r="AA84" s="26"/>
      <c r="AB84" s="26"/>
      <c r="AC84" s="26"/>
      <c r="AD84" s="26"/>
      <c r="AE84" s="26"/>
      <c r="AF84" s="26"/>
    </row>
    <row r="85" spans="1:32" s="84" customFormat="1" ht="17.25" customHeight="1">
      <c r="A85" s="83"/>
      <c r="B85" s="24"/>
      <c r="C85" s="66"/>
      <c r="E85" s="85"/>
      <c r="G85" s="86"/>
      <c r="H85" s="87"/>
      <c r="I85" s="228"/>
      <c r="J85" s="219"/>
      <c r="K85" s="85"/>
      <c r="M85" s="90"/>
      <c r="N85" s="230"/>
      <c r="P85" s="85"/>
      <c r="Q85" s="234"/>
      <c r="V85" s="97"/>
      <c r="X85" s="26"/>
      <c r="Y85" s="26"/>
      <c r="Z85" s="26"/>
      <c r="AA85" s="26"/>
      <c r="AB85" s="26"/>
      <c r="AC85" s="26"/>
      <c r="AD85" s="26"/>
      <c r="AE85" s="26"/>
      <c r="AF85" s="26"/>
    </row>
    <row r="86" spans="1:32" s="84" customFormat="1" ht="17.25" customHeight="1">
      <c r="A86" s="127">
        <v>4</v>
      </c>
      <c r="B86" s="128">
        <v>2</v>
      </c>
      <c r="C86" s="115" t="s">
        <v>22</v>
      </c>
      <c r="D86" s="129"/>
      <c r="E86" s="130"/>
      <c r="F86" s="129"/>
      <c r="G86" s="131"/>
      <c r="H86" s="132"/>
      <c r="I86" s="238"/>
      <c r="J86" s="222"/>
      <c r="K86" s="130"/>
      <c r="L86" s="129"/>
      <c r="M86" s="135"/>
      <c r="N86" s="236"/>
      <c r="O86" s="129"/>
      <c r="P86" s="130"/>
      <c r="Q86" s="239"/>
      <c r="R86" s="129"/>
      <c r="S86" s="129"/>
      <c r="T86" s="124"/>
      <c r="U86" s="125">
        <v>78.462599999999995</v>
      </c>
      <c r="V86" s="126">
        <v>78.462599999999995</v>
      </c>
      <c r="X86" s="26"/>
      <c r="Y86" s="26"/>
      <c r="Z86" s="26"/>
      <c r="AA86" s="26"/>
      <c r="AB86" s="26"/>
      <c r="AC86" s="26"/>
      <c r="AD86" s="26"/>
      <c r="AE86" s="26"/>
      <c r="AF86" s="26"/>
    </row>
    <row r="87" spans="1:32" s="84" customFormat="1" ht="17.25" customHeight="1">
      <c r="A87" s="83"/>
      <c r="B87" s="24"/>
      <c r="C87" s="90" t="s">
        <v>23</v>
      </c>
      <c r="E87" s="85"/>
      <c r="G87" s="86" t="s">
        <v>24</v>
      </c>
      <c r="H87" s="87" t="s">
        <v>25</v>
      </c>
      <c r="I87" s="228"/>
      <c r="J87" s="219"/>
      <c r="K87" s="85"/>
      <c r="M87" s="90"/>
      <c r="N87" s="230"/>
      <c r="P87" s="85"/>
      <c r="Q87" s="234"/>
      <c r="V87" s="97"/>
      <c r="X87" s="26"/>
      <c r="Y87" s="26"/>
      <c r="Z87" s="26"/>
      <c r="AA87" s="26"/>
      <c r="AB87" s="26"/>
      <c r="AC87" s="26"/>
      <c r="AD87" s="26"/>
      <c r="AE87" s="26"/>
      <c r="AF87" s="26"/>
    </row>
    <row r="88" spans="1:32" s="84" customFormat="1" ht="17.25" customHeight="1">
      <c r="A88" s="83"/>
      <c r="B88" s="24"/>
      <c r="C88" s="90" t="s">
        <v>88</v>
      </c>
      <c r="E88" s="85"/>
      <c r="G88" s="86" t="s">
        <v>89</v>
      </c>
      <c r="H88" s="87" t="s">
        <v>29</v>
      </c>
      <c r="J88" s="88"/>
      <c r="K88" s="85"/>
      <c r="L88" s="85"/>
      <c r="M88" s="85"/>
      <c r="N88" s="86"/>
      <c r="O88" s="90"/>
      <c r="P88" s="231"/>
      <c r="Q88" s="234"/>
      <c r="V88" s="97"/>
      <c r="X88" s="26"/>
      <c r="Y88" s="26"/>
      <c r="Z88" s="26"/>
      <c r="AA88" s="26"/>
      <c r="AB88" s="26"/>
      <c r="AC88" s="26"/>
      <c r="AD88" s="26"/>
      <c r="AE88" s="26"/>
      <c r="AF88" s="26"/>
    </row>
    <row r="89" spans="1:32" s="84" customFormat="1" ht="17.25" customHeight="1">
      <c r="A89" s="83"/>
      <c r="B89" s="24"/>
      <c r="C89" s="90"/>
      <c r="E89" s="85"/>
      <c r="G89" s="86"/>
      <c r="H89" s="98" t="s">
        <v>20</v>
      </c>
      <c r="I89" s="110">
        <v>7.6</v>
      </c>
      <c r="J89" s="111">
        <v>8.1</v>
      </c>
      <c r="K89" s="111">
        <v>7.9</v>
      </c>
      <c r="L89" s="111">
        <v>7.7</v>
      </c>
      <c r="M89" s="111">
        <v>7.4</v>
      </c>
      <c r="N89" s="100"/>
      <c r="O89" s="100"/>
      <c r="P89" s="100"/>
      <c r="Q89" s="233"/>
      <c r="R89" s="102"/>
      <c r="S89" s="157">
        <v>23.22</v>
      </c>
      <c r="T89" s="158"/>
      <c r="V89" s="97"/>
      <c r="X89" s="26"/>
      <c r="Y89" s="26"/>
      <c r="Z89" s="26"/>
      <c r="AA89" s="26"/>
      <c r="AB89" s="26"/>
      <c r="AC89" s="26"/>
      <c r="AD89" s="26"/>
      <c r="AE89" s="26"/>
      <c r="AF89" s="26"/>
    </row>
    <row r="90" spans="1:32" s="84" customFormat="1" ht="17.25" customHeight="1">
      <c r="A90" s="83"/>
      <c r="B90" s="24"/>
      <c r="C90" s="90"/>
      <c r="E90" s="85"/>
      <c r="G90" s="86"/>
      <c r="H90" s="98" t="s">
        <v>87</v>
      </c>
      <c r="I90" s="99">
        <v>8.1</v>
      </c>
      <c r="J90" s="100">
        <v>8.3000000000000007</v>
      </c>
      <c r="K90" s="100">
        <v>7.6</v>
      </c>
      <c r="L90" s="100">
        <v>8</v>
      </c>
      <c r="M90" s="100">
        <v>7.8</v>
      </c>
      <c r="N90" s="100"/>
      <c r="O90" s="100"/>
      <c r="P90" s="100"/>
      <c r="Q90" s="233"/>
      <c r="R90" s="102"/>
      <c r="S90" s="157">
        <v>23.88</v>
      </c>
      <c r="V90" s="97"/>
      <c r="X90" s="26"/>
      <c r="Y90" s="26"/>
      <c r="Z90" s="26"/>
      <c r="AA90" s="26"/>
      <c r="AB90" s="26"/>
      <c r="AC90" s="26"/>
      <c r="AD90" s="26"/>
      <c r="AE90" s="26"/>
      <c r="AF90" s="26"/>
    </row>
    <row r="91" spans="1:32" s="84" customFormat="1" ht="17.25" customHeight="1">
      <c r="A91" s="83"/>
      <c r="B91" s="24"/>
      <c r="C91" s="90"/>
      <c r="E91" s="85"/>
      <c r="G91" s="86"/>
      <c r="H91" s="98" t="s">
        <v>79</v>
      </c>
      <c r="I91" s="110">
        <v>7.5</v>
      </c>
      <c r="J91" s="111">
        <v>8.1</v>
      </c>
      <c r="K91" s="111">
        <v>7.8</v>
      </c>
      <c r="L91" s="111">
        <v>7.5</v>
      </c>
      <c r="M91" s="111">
        <v>8</v>
      </c>
      <c r="N91" s="100"/>
      <c r="O91" s="100"/>
      <c r="P91" s="100"/>
      <c r="Q91" s="233"/>
      <c r="R91" s="102">
        <v>24.117999999999999</v>
      </c>
      <c r="S91" s="157">
        <v>31.3626</v>
      </c>
      <c r="T91" s="158"/>
      <c r="V91" s="97"/>
      <c r="X91" s="26"/>
      <c r="Y91" s="26"/>
      <c r="Z91" s="26"/>
      <c r="AA91" s="26"/>
      <c r="AB91" s="26"/>
      <c r="AC91" s="26"/>
      <c r="AD91" s="26"/>
      <c r="AE91" s="26"/>
      <c r="AF91" s="26"/>
    </row>
    <row r="92" spans="1:32" s="84" customFormat="1" ht="17.25" customHeight="1">
      <c r="A92" s="83"/>
      <c r="B92" s="24"/>
      <c r="C92" s="90"/>
      <c r="E92" s="85"/>
      <c r="G92" s="86"/>
      <c r="H92" s="98" t="s">
        <v>80</v>
      </c>
      <c r="I92" s="99">
        <v>7.8</v>
      </c>
      <c r="J92" s="100">
        <v>8.1999999999999993</v>
      </c>
      <c r="K92" s="100">
        <v>8.1999999999999993</v>
      </c>
      <c r="L92" s="100">
        <v>7.4</v>
      </c>
      <c r="M92" s="100">
        <v>8.1</v>
      </c>
      <c r="N92" s="100"/>
      <c r="O92" s="100"/>
      <c r="P92" s="100"/>
      <c r="Q92" s="233"/>
      <c r="R92" s="102">
        <v>15.086</v>
      </c>
      <c r="S92" s="157"/>
      <c r="T92" s="158"/>
      <c r="V92" s="97"/>
      <c r="X92" s="26"/>
      <c r="Y92" s="26"/>
      <c r="Z92" s="26"/>
      <c r="AA92" s="26"/>
      <c r="AB92" s="26"/>
      <c r="AC92" s="26"/>
      <c r="AD92" s="26"/>
      <c r="AE92" s="26"/>
      <c r="AF92" s="26"/>
    </row>
    <row r="93" spans="1:32" s="84" customFormat="1" ht="17.25" customHeight="1">
      <c r="A93" s="83"/>
      <c r="B93" s="24"/>
      <c r="C93" s="90"/>
      <c r="E93" s="85"/>
      <c r="G93" s="86"/>
      <c r="H93" s="98" t="s">
        <v>81</v>
      </c>
      <c r="I93" s="99">
        <v>7.6</v>
      </c>
      <c r="J93" s="100">
        <v>7.8</v>
      </c>
      <c r="K93" s="100">
        <v>7.9</v>
      </c>
      <c r="L93" s="100">
        <v>7.5</v>
      </c>
      <c r="M93" s="100">
        <v>8.1999999999999993</v>
      </c>
      <c r="N93" s="100"/>
      <c r="O93" s="100"/>
      <c r="P93" s="100"/>
      <c r="Q93" s="233"/>
      <c r="R93" s="102">
        <v>16.38</v>
      </c>
      <c r="S93" s="157"/>
      <c r="T93" s="158"/>
      <c r="V93" s="97"/>
      <c r="X93" s="26"/>
      <c r="Y93" s="26"/>
      <c r="Z93" s="26"/>
      <c r="AA93" s="26"/>
      <c r="AB93" s="26"/>
      <c r="AC93" s="26"/>
      <c r="AD93" s="26"/>
      <c r="AE93" s="26"/>
      <c r="AF93" s="26"/>
    </row>
    <row r="94" spans="1:32" s="84" customFormat="1" ht="17.25" customHeight="1">
      <c r="A94" s="83"/>
      <c r="B94" s="24"/>
      <c r="C94" s="90"/>
      <c r="E94" s="85"/>
      <c r="G94" s="86"/>
      <c r="H94" s="98" t="s">
        <v>82</v>
      </c>
      <c r="I94" s="99">
        <v>7.5</v>
      </c>
      <c r="J94" s="100">
        <v>7.6</v>
      </c>
      <c r="K94" s="100">
        <v>8.3000000000000007</v>
      </c>
      <c r="L94" s="100">
        <v>7.6</v>
      </c>
      <c r="M94" s="100">
        <v>8.1</v>
      </c>
      <c r="N94" s="100"/>
      <c r="O94" s="100"/>
      <c r="P94" s="100"/>
      <c r="Q94" s="233"/>
      <c r="R94" s="102">
        <v>21.896000000000001</v>
      </c>
      <c r="S94" s="157"/>
      <c r="T94" s="158"/>
      <c r="V94" s="97"/>
      <c r="X94" s="26"/>
      <c r="Y94" s="26"/>
      <c r="Z94" s="26"/>
      <c r="AA94" s="26"/>
      <c r="AB94" s="26"/>
      <c r="AC94" s="26"/>
      <c r="AD94" s="26"/>
      <c r="AE94" s="26"/>
      <c r="AF94" s="26"/>
    </row>
    <row r="95" spans="1:32" s="84" customFormat="1" ht="17.25" customHeight="1">
      <c r="A95" s="83"/>
      <c r="B95" s="24"/>
      <c r="C95" s="90"/>
      <c r="E95" s="85"/>
      <c r="G95" s="86"/>
      <c r="H95" s="98" t="s">
        <v>83</v>
      </c>
      <c r="I95" s="99">
        <v>7.8</v>
      </c>
      <c r="J95" s="100">
        <v>7.9</v>
      </c>
      <c r="K95" s="100">
        <v>8.1</v>
      </c>
      <c r="L95" s="100">
        <v>7.7</v>
      </c>
      <c r="M95" s="100">
        <v>8</v>
      </c>
      <c r="N95" s="100"/>
      <c r="O95" s="100"/>
      <c r="P95" s="100"/>
      <c r="Q95" s="233"/>
      <c r="R95" s="102">
        <v>18.96</v>
      </c>
      <c r="S95" s="157"/>
      <c r="T95" s="158"/>
      <c r="V95" s="97"/>
      <c r="X95" s="26"/>
      <c r="Y95" s="26"/>
      <c r="Z95" s="26"/>
      <c r="AA95" s="26"/>
      <c r="AB95" s="26"/>
      <c r="AC95" s="26"/>
      <c r="AD95" s="26"/>
      <c r="AE95" s="26"/>
      <c r="AF95" s="26"/>
    </row>
    <row r="96" spans="1:32" s="84" customFormat="1" ht="17.25" customHeight="1">
      <c r="A96" s="83"/>
      <c r="B96" s="24"/>
      <c r="C96" s="90"/>
      <c r="E96" s="85"/>
      <c r="G96" s="86"/>
      <c r="H96" s="87"/>
      <c r="J96" s="88"/>
      <c r="K96" s="85"/>
      <c r="L96" s="85"/>
      <c r="M96" s="85"/>
      <c r="N96" s="86"/>
      <c r="O96" s="90"/>
      <c r="P96" s="231"/>
      <c r="Q96" s="234"/>
      <c r="V96" s="97"/>
      <c r="X96" s="26"/>
      <c r="Y96" s="26"/>
      <c r="Z96" s="26"/>
      <c r="AA96" s="26"/>
      <c r="AB96" s="26"/>
      <c r="AC96" s="26"/>
      <c r="AD96" s="26"/>
      <c r="AE96" s="26"/>
      <c r="AF96" s="26"/>
    </row>
    <row r="97" spans="1:32" s="84" customFormat="1" ht="17.25" customHeight="1">
      <c r="A97" s="127">
        <v>5</v>
      </c>
      <c r="B97" s="128">
        <v>4</v>
      </c>
      <c r="C97" s="115" t="s">
        <v>22</v>
      </c>
      <c r="D97" s="129"/>
      <c r="E97" s="130"/>
      <c r="F97" s="129"/>
      <c r="G97" s="131"/>
      <c r="H97" s="132"/>
      <c r="I97" s="238"/>
      <c r="J97" s="222"/>
      <c r="K97" s="130"/>
      <c r="L97" s="129"/>
      <c r="M97" s="135"/>
      <c r="N97" s="236"/>
      <c r="O97" s="129"/>
      <c r="P97" s="130"/>
      <c r="Q97" s="239"/>
      <c r="R97" s="129"/>
      <c r="S97" s="129"/>
      <c r="T97" s="124"/>
      <c r="U97" s="125">
        <v>77.511200000000002</v>
      </c>
      <c r="V97" s="126">
        <v>77.511200000000002</v>
      </c>
      <c r="X97" s="26"/>
      <c r="Y97" s="26"/>
      <c r="Z97" s="26"/>
      <c r="AA97" s="26"/>
      <c r="AB97" s="26"/>
      <c r="AC97" s="26"/>
      <c r="AD97" s="26"/>
      <c r="AE97" s="26"/>
      <c r="AF97" s="26"/>
    </row>
    <row r="98" spans="1:32" s="84" customFormat="1" ht="17.25" customHeight="1">
      <c r="A98" s="83"/>
      <c r="B98" s="24"/>
      <c r="C98" s="66" t="s">
        <v>102</v>
      </c>
      <c r="E98" s="85"/>
      <c r="G98" s="86" t="s">
        <v>101</v>
      </c>
      <c r="H98" s="87" t="s">
        <v>25</v>
      </c>
      <c r="I98" s="90"/>
      <c r="J98" s="219"/>
      <c r="K98" s="85"/>
      <c r="M98" s="90"/>
      <c r="N98" s="230"/>
      <c r="P98" s="85"/>
      <c r="Q98" s="234"/>
      <c r="V98" s="97"/>
      <c r="X98" s="26"/>
      <c r="Y98" s="26"/>
      <c r="Z98" s="26"/>
      <c r="AA98" s="26"/>
      <c r="AB98" s="26"/>
      <c r="AC98" s="26"/>
      <c r="AD98" s="26"/>
      <c r="AE98" s="26"/>
      <c r="AF98" s="26"/>
    </row>
    <row r="99" spans="1:32" s="84" customFormat="1" ht="17.25" customHeight="1">
      <c r="A99" s="83"/>
      <c r="B99" s="24"/>
      <c r="C99" s="66" t="s">
        <v>90</v>
      </c>
      <c r="E99" s="85"/>
      <c r="G99" s="86" t="s">
        <v>24</v>
      </c>
      <c r="H99" s="87" t="s">
        <v>25</v>
      </c>
      <c r="I99" s="90"/>
      <c r="J99" s="219"/>
      <c r="K99" s="85"/>
      <c r="M99" s="90"/>
      <c r="N99" s="230"/>
      <c r="P99" s="85"/>
      <c r="Q99" s="234"/>
      <c r="V99" s="97"/>
      <c r="X99" s="26"/>
      <c r="Y99" s="26"/>
      <c r="Z99" s="26"/>
      <c r="AA99" s="26"/>
      <c r="AB99" s="26"/>
      <c r="AC99" s="26"/>
      <c r="AD99" s="26"/>
      <c r="AE99" s="26"/>
      <c r="AF99" s="26"/>
    </row>
    <row r="100" spans="1:32" s="84" customFormat="1" ht="17.25" customHeight="1">
      <c r="A100" s="83"/>
      <c r="B100" s="24"/>
      <c r="C100" s="66"/>
      <c r="E100" s="85"/>
      <c r="G100" s="86"/>
      <c r="H100" s="98" t="s">
        <v>20</v>
      </c>
      <c r="I100" s="111">
        <v>8.3000000000000007</v>
      </c>
      <c r="J100" s="110">
        <v>8.1999999999999993</v>
      </c>
      <c r="K100" s="111">
        <v>7.8</v>
      </c>
      <c r="L100" s="110">
        <v>7.3</v>
      </c>
      <c r="M100" s="111">
        <v>7.7</v>
      </c>
      <c r="N100" s="100"/>
      <c r="O100" s="99"/>
      <c r="P100" s="100"/>
      <c r="Q100" s="233"/>
      <c r="R100" s="102"/>
      <c r="S100" s="157">
        <v>23.58</v>
      </c>
      <c r="T100" s="158"/>
      <c r="V100" s="97"/>
      <c r="X100" s="26"/>
      <c r="Y100" s="26"/>
      <c r="Z100" s="26"/>
      <c r="AA100" s="26"/>
      <c r="AB100" s="26"/>
      <c r="AC100" s="26"/>
      <c r="AD100" s="26"/>
      <c r="AE100" s="26"/>
      <c r="AF100" s="26"/>
    </row>
    <row r="101" spans="1:32" s="84" customFormat="1" ht="17.25" customHeight="1">
      <c r="A101" s="83"/>
      <c r="B101" s="24"/>
      <c r="C101" s="66"/>
      <c r="E101" s="85"/>
      <c r="G101" s="86"/>
      <c r="H101" s="98" t="s">
        <v>87</v>
      </c>
      <c r="I101" s="100">
        <v>7.7</v>
      </c>
      <c r="J101" s="99">
        <v>8.3000000000000007</v>
      </c>
      <c r="K101" s="100">
        <v>7.3</v>
      </c>
      <c r="L101" s="99">
        <v>8.1999999999999993</v>
      </c>
      <c r="M101" s="100">
        <v>7.8</v>
      </c>
      <c r="N101" s="100"/>
      <c r="O101" s="99"/>
      <c r="P101" s="100"/>
      <c r="Q101" s="233"/>
      <c r="R101" s="102"/>
      <c r="S101" s="157">
        <v>23.58</v>
      </c>
      <c r="V101" s="97"/>
      <c r="X101" s="26"/>
      <c r="Y101" s="26"/>
      <c r="Z101" s="26"/>
      <c r="AA101" s="26"/>
      <c r="AB101" s="26"/>
      <c r="AC101" s="26"/>
      <c r="AD101" s="26"/>
      <c r="AE101" s="26"/>
      <c r="AF101" s="26"/>
    </row>
    <row r="102" spans="1:32" s="84" customFormat="1" ht="17.25" customHeight="1">
      <c r="A102" s="83"/>
      <c r="B102" s="24"/>
      <c r="C102" s="66"/>
      <c r="E102" s="85"/>
      <c r="G102" s="86"/>
      <c r="H102" s="98" t="s">
        <v>79</v>
      </c>
      <c r="I102" s="111">
        <v>7.2</v>
      </c>
      <c r="J102" s="110">
        <v>7.5</v>
      </c>
      <c r="K102" s="111">
        <v>7.6</v>
      </c>
      <c r="L102" s="110">
        <v>7.8</v>
      </c>
      <c r="M102" s="111">
        <v>8.1999999999999993</v>
      </c>
      <c r="N102" s="100"/>
      <c r="O102" s="99"/>
      <c r="P102" s="100"/>
      <c r="Q102" s="233"/>
      <c r="R102" s="102">
        <v>23.745999999999999</v>
      </c>
      <c r="S102" s="157">
        <v>30.351199999999999</v>
      </c>
      <c r="T102" s="158"/>
      <c r="V102" s="97"/>
      <c r="X102" s="26"/>
      <c r="Y102" s="26"/>
      <c r="Z102" s="26"/>
      <c r="AA102" s="26"/>
      <c r="AB102" s="26"/>
      <c r="AC102" s="26"/>
      <c r="AD102" s="26"/>
      <c r="AE102" s="26"/>
      <c r="AF102" s="26"/>
    </row>
    <row r="103" spans="1:32" s="84" customFormat="1" ht="17.25" customHeight="1">
      <c r="A103" s="83"/>
      <c r="B103" s="24"/>
      <c r="C103" s="66"/>
      <c r="E103" s="85"/>
      <c r="G103" s="86"/>
      <c r="H103" s="98" t="s">
        <v>80</v>
      </c>
      <c r="I103" s="100">
        <v>7.4</v>
      </c>
      <c r="J103" s="99">
        <v>7.7</v>
      </c>
      <c r="K103" s="100">
        <v>7.9</v>
      </c>
      <c r="L103" s="99">
        <v>7.7</v>
      </c>
      <c r="M103" s="100">
        <v>8.1</v>
      </c>
      <c r="N103" s="100"/>
      <c r="O103" s="99"/>
      <c r="P103" s="100"/>
      <c r="Q103" s="233"/>
      <c r="R103" s="102">
        <v>14.744</v>
      </c>
      <c r="S103" s="157"/>
      <c r="T103" s="158"/>
      <c r="V103" s="97"/>
      <c r="X103" s="26"/>
      <c r="Y103" s="26"/>
      <c r="Z103" s="26"/>
      <c r="AA103" s="26"/>
      <c r="AB103" s="26"/>
      <c r="AC103" s="26"/>
      <c r="AD103" s="26"/>
      <c r="AE103" s="26"/>
      <c r="AF103" s="26"/>
    </row>
    <row r="104" spans="1:32" s="84" customFormat="1" ht="17.25" customHeight="1">
      <c r="A104" s="83"/>
      <c r="B104" s="24"/>
      <c r="C104" s="66"/>
      <c r="E104" s="85"/>
      <c r="G104" s="86"/>
      <c r="H104" s="98" t="s">
        <v>81</v>
      </c>
      <c r="I104" s="100">
        <v>6.8</v>
      </c>
      <c r="J104" s="99">
        <v>7.4</v>
      </c>
      <c r="K104" s="100">
        <v>7.8</v>
      </c>
      <c r="L104" s="99">
        <v>7.6</v>
      </c>
      <c r="M104" s="100">
        <v>8</v>
      </c>
      <c r="N104" s="100"/>
      <c r="O104" s="99"/>
      <c r="P104" s="100"/>
      <c r="Q104" s="233"/>
      <c r="R104" s="102">
        <v>15.792</v>
      </c>
      <c r="S104" s="157"/>
      <c r="T104" s="158"/>
      <c r="V104" s="97"/>
      <c r="X104" s="26"/>
      <c r="Y104" s="26"/>
      <c r="Z104" s="26"/>
      <c r="AA104" s="26"/>
      <c r="AB104" s="26"/>
      <c r="AC104" s="26"/>
      <c r="AD104" s="26"/>
      <c r="AE104" s="26"/>
      <c r="AF104" s="26"/>
    </row>
    <row r="105" spans="1:32" s="84" customFormat="1" ht="17.25" customHeight="1">
      <c r="A105" s="83"/>
      <c r="B105" s="24"/>
      <c r="C105" s="66"/>
      <c r="E105" s="85"/>
      <c r="G105" s="86"/>
      <c r="H105" s="98" t="s">
        <v>82</v>
      </c>
      <c r="I105" s="100">
        <v>7</v>
      </c>
      <c r="J105" s="99">
        <v>7.5</v>
      </c>
      <c r="K105" s="100">
        <v>8</v>
      </c>
      <c r="L105" s="99">
        <v>7.5</v>
      </c>
      <c r="M105" s="100">
        <v>8.1</v>
      </c>
      <c r="N105" s="100"/>
      <c r="O105" s="99"/>
      <c r="P105" s="100"/>
      <c r="Q105" s="233"/>
      <c r="R105" s="102">
        <v>21.335999999999999</v>
      </c>
      <c r="S105" s="157"/>
      <c r="T105" s="158"/>
      <c r="V105" s="97"/>
      <c r="X105" s="26"/>
      <c r="Y105" s="26"/>
      <c r="Z105" s="26"/>
      <c r="AA105" s="26"/>
      <c r="AB105" s="26"/>
      <c r="AC105" s="26"/>
      <c r="AD105" s="26"/>
      <c r="AE105" s="26"/>
      <c r="AF105" s="26"/>
    </row>
    <row r="106" spans="1:32" s="84" customFormat="1" ht="17.25" customHeight="1">
      <c r="A106" s="83"/>
      <c r="B106" s="24"/>
      <c r="C106" s="66"/>
      <c r="E106" s="85"/>
      <c r="G106" s="86"/>
      <c r="H106" s="98" t="s">
        <v>83</v>
      </c>
      <c r="I106" s="100">
        <v>6.5</v>
      </c>
      <c r="J106" s="99">
        <v>7.3</v>
      </c>
      <c r="K106" s="100">
        <v>7.7</v>
      </c>
      <c r="L106" s="99">
        <v>7.4</v>
      </c>
      <c r="M106" s="100">
        <v>8</v>
      </c>
      <c r="N106" s="100"/>
      <c r="O106" s="99"/>
      <c r="P106" s="100"/>
      <c r="Q106" s="233"/>
      <c r="R106" s="102">
        <v>17.712</v>
      </c>
      <c r="S106" s="157"/>
      <c r="T106" s="158"/>
      <c r="V106" s="97"/>
      <c r="X106" s="26"/>
      <c r="Y106" s="26"/>
      <c r="Z106" s="26"/>
      <c r="AA106" s="26"/>
      <c r="AB106" s="26"/>
      <c r="AC106" s="26"/>
      <c r="AD106" s="26"/>
      <c r="AE106" s="26"/>
      <c r="AF106" s="26"/>
    </row>
    <row r="107" spans="1:32" s="84" customFormat="1" ht="17.25" customHeight="1">
      <c r="A107" s="83"/>
      <c r="B107" s="24"/>
      <c r="C107" s="66"/>
      <c r="E107" s="85"/>
      <c r="G107" s="86"/>
      <c r="H107" s="87"/>
      <c r="I107" s="90"/>
      <c r="J107" s="219"/>
      <c r="K107" s="85"/>
      <c r="M107" s="90"/>
      <c r="N107" s="230"/>
      <c r="P107" s="85"/>
      <c r="Q107" s="234"/>
      <c r="V107" s="97"/>
      <c r="X107" s="26"/>
      <c r="Y107" s="26"/>
      <c r="Z107" s="26"/>
      <c r="AA107" s="26"/>
      <c r="AB107" s="26"/>
      <c r="AC107" s="26"/>
      <c r="AD107" s="26"/>
      <c r="AE107" s="26"/>
      <c r="AF107" s="26"/>
    </row>
    <row r="108" spans="1:32" s="84" customFormat="1" ht="17.25" customHeight="1">
      <c r="A108" s="127">
        <v>6</v>
      </c>
      <c r="B108" s="128">
        <v>1</v>
      </c>
      <c r="C108" s="115" t="s">
        <v>38</v>
      </c>
      <c r="D108" s="129"/>
      <c r="E108" s="130"/>
      <c r="F108" s="129"/>
      <c r="G108" s="131"/>
      <c r="H108" s="132"/>
      <c r="I108" s="135"/>
      <c r="J108" s="222"/>
      <c r="K108" s="130"/>
      <c r="L108" s="129"/>
      <c r="M108" s="135"/>
      <c r="N108" s="236"/>
      <c r="O108" s="129"/>
      <c r="P108" s="130"/>
      <c r="Q108" s="239"/>
      <c r="R108" s="129"/>
      <c r="S108" s="129"/>
      <c r="T108" s="124"/>
      <c r="U108" s="125">
        <v>60.112700000000004</v>
      </c>
      <c r="V108" s="126">
        <v>60.737099999999998</v>
      </c>
      <c r="X108" s="26"/>
      <c r="Y108" s="26"/>
      <c r="Z108" s="26"/>
      <c r="AA108" s="26"/>
      <c r="AB108" s="26"/>
      <c r="AC108" s="26"/>
      <c r="AD108" s="26"/>
      <c r="AE108" s="26"/>
      <c r="AF108" s="26"/>
    </row>
    <row r="109" spans="1:32" s="84" customFormat="1" ht="17.25" customHeight="1">
      <c r="A109" s="83"/>
      <c r="B109" s="24"/>
      <c r="C109" s="228" t="s">
        <v>141</v>
      </c>
      <c r="E109" s="85"/>
      <c r="G109" s="86" t="s">
        <v>40</v>
      </c>
      <c r="H109" s="87" t="s">
        <v>29</v>
      </c>
      <c r="I109" s="228"/>
      <c r="J109" s="219"/>
      <c r="K109" s="85"/>
      <c r="M109" s="85"/>
      <c r="N109" s="230"/>
      <c r="P109" s="85"/>
      <c r="Q109" s="234"/>
      <c r="V109" s="97"/>
      <c r="X109" s="26"/>
      <c r="Y109" s="26"/>
      <c r="Z109" s="26"/>
      <c r="AA109" s="26"/>
      <c r="AB109" s="26"/>
      <c r="AC109" s="26"/>
      <c r="AD109" s="26"/>
      <c r="AE109" s="26"/>
      <c r="AF109" s="26"/>
    </row>
    <row r="110" spans="1:32" s="84" customFormat="1" ht="17.25" customHeight="1">
      <c r="A110" s="83"/>
      <c r="B110" s="24"/>
      <c r="C110" s="66" t="s">
        <v>39</v>
      </c>
      <c r="E110" s="85"/>
      <c r="G110" s="86" t="s">
        <v>40</v>
      </c>
      <c r="H110" s="87" t="s">
        <v>29</v>
      </c>
      <c r="I110" s="228"/>
      <c r="J110" s="219"/>
      <c r="K110" s="85"/>
      <c r="M110" s="85"/>
      <c r="N110" s="230"/>
      <c r="P110" s="85"/>
      <c r="Q110" s="234"/>
      <c r="V110" s="97"/>
      <c r="X110" s="26"/>
      <c r="Y110" s="26"/>
      <c r="Z110" s="26"/>
      <c r="AA110" s="26"/>
      <c r="AB110" s="26"/>
      <c r="AC110" s="26"/>
      <c r="AD110" s="26"/>
      <c r="AE110" s="26"/>
      <c r="AF110" s="26"/>
    </row>
    <row r="111" spans="1:32" s="84" customFormat="1" ht="17.25" customHeight="1">
      <c r="A111" s="83"/>
      <c r="B111" s="24"/>
      <c r="C111" s="66"/>
      <c r="E111" s="85"/>
      <c r="G111" s="86"/>
      <c r="H111" s="98" t="s">
        <v>20</v>
      </c>
      <c r="I111" s="235">
        <v>6.2</v>
      </c>
      <c r="J111" s="110">
        <v>6.5</v>
      </c>
      <c r="K111" s="111">
        <v>5.9</v>
      </c>
      <c r="L111" s="110">
        <v>6.2</v>
      </c>
      <c r="M111" s="111">
        <v>6.6</v>
      </c>
      <c r="N111" s="100"/>
      <c r="O111" s="99"/>
      <c r="P111" s="100"/>
      <c r="Q111" s="233"/>
      <c r="R111" s="102"/>
      <c r="S111" s="157">
        <v>18.84</v>
      </c>
      <c r="T111" s="158"/>
      <c r="V111" s="97"/>
      <c r="X111" s="26"/>
      <c r="Y111" s="26"/>
      <c r="Z111" s="26"/>
      <c r="AA111" s="26"/>
      <c r="AB111" s="26"/>
      <c r="AC111" s="26"/>
      <c r="AD111" s="26"/>
      <c r="AE111" s="26"/>
      <c r="AF111" s="26"/>
    </row>
    <row r="112" spans="1:32" s="84" customFormat="1" ht="17.25" customHeight="1">
      <c r="A112" s="83"/>
      <c r="B112" s="24"/>
      <c r="C112" s="66"/>
      <c r="E112" s="85"/>
      <c r="G112" s="86"/>
      <c r="H112" s="98" t="s">
        <v>87</v>
      </c>
      <c r="I112" s="233">
        <v>6.5</v>
      </c>
      <c r="J112" s="99">
        <v>6.4</v>
      </c>
      <c r="K112" s="100">
        <v>5.8</v>
      </c>
      <c r="L112" s="99">
        <v>6.7</v>
      </c>
      <c r="M112" s="100">
        <v>5.7</v>
      </c>
      <c r="N112" s="100"/>
      <c r="O112" s="99"/>
      <c r="P112" s="100"/>
      <c r="Q112" s="233"/>
      <c r="R112" s="102"/>
      <c r="S112" s="157">
        <v>18.66</v>
      </c>
      <c r="V112" s="97"/>
      <c r="X112" s="26"/>
      <c r="Y112" s="26"/>
      <c r="Z112" s="26"/>
      <c r="AA112" s="26"/>
      <c r="AB112" s="26"/>
      <c r="AC112" s="26"/>
      <c r="AD112" s="26"/>
      <c r="AE112" s="26"/>
      <c r="AF112" s="26"/>
    </row>
    <row r="113" spans="1:32" s="84" customFormat="1" ht="17.25" customHeight="1">
      <c r="A113" s="83"/>
      <c r="B113" s="24"/>
      <c r="C113" s="66"/>
      <c r="E113" s="85"/>
      <c r="G113" s="86"/>
      <c r="H113" s="98" t="s">
        <v>79</v>
      </c>
      <c r="I113" s="235">
        <v>5.2</v>
      </c>
      <c r="J113" s="110">
        <v>6</v>
      </c>
      <c r="K113" s="111">
        <v>6.4</v>
      </c>
      <c r="L113" s="110">
        <v>5.7</v>
      </c>
      <c r="M113" s="111">
        <v>6.1</v>
      </c>
      <c r="N113" s="100"/>
      <c r="O113" s="99"/>
      <c r="P113" s="100"/>
      <c r="Q113" s="233"/>
      <c r="R113" s="102">
        <v>18.228000000000002</v>
      </c>
      <c r="S113" s="157">
        <v>22.6127</v>
      </c>
      <c r="T113" s="158"/>
      <c r="V113" s="97"/>
      <c r="X113" s="26"/>
      <c r="Y113" s="26"/>
      <c r="Z113" s="26"/>
      <c r="AA113" s="26"/>
      <c r="AB113" s="26"/>
      <c r="AC113" s="26"/>
      <c r="AD113" s="26"/>
      <c r="AE113" s="26"/>
      <c r="AF113" s="26"/>
    </row>
    <row r="114" spans="1:32" s="84" customFormat="1" ht="17.25" customHeight="1">
      <c r="A114" s="83"/>
      <c r="B114" s="24"/>
      <c r="C114" s="66"/>
      <c r="E114" s="85"/>
      <c r="G114" s="86"/>
      <c r="H114" s="98" t="s">
        <v>80</v>
      </c>
      <c r="I114" s="233">
        <v>5.8</v>
      </c>
      <c r="J114" s="99">
        <v>5.7</v>
      </c>
      <c r="K114" s="100">
        <v>6.5</v>
      </c>
      <c r="L114" s="99">
        <v>5.9</v>
      </c>
      <c r="M114" s="100">
        <v>6.2</v>
      </c>
      <c r="N114" s="100"/>
      <c r="O114" s="99"/>
      <c r="P114" s="100"/>
      <c r="Q114" s="233"/>
      <c r="R114" s="102">
        <v>11.438000000000001</v>
      </c>
      <c r="S114" s="157"/>
      <c r="T114" s="158"/>
      <c r="V114" s="97"/>
      <c r="X114" s="26"/>
      <c r="Y114" s="26"/>
      <c r="Z114" s="26"/>
      <c r="AA114" s="26"/>
      <c r="AB114" s="26"/>
      <c r="AC114" s="26"/>
      <c r="AD114" s="26"/>
      <c r="AE114" s="26"/>
      <c r="AF114" s="26"/>
    </row>
    <row r="115" spans="1:32" s="84" customFormat="1" ht="17.25" customHeight="1">
      <c r="A115" s="83"/>
      <c r="B115" s="24"/>
      <c r="C115" s="66"/>
      <c r="E115" s="85"/>
      <c r="G115" s="86"/>
      <c r="H115" s="98" t="s">
        <v>81</v>
      </c>
      <c r="I115" s="233">
        <v>4.9000000000000004</v>
      </c>
      <c r="J115" s="99">
        <v>5.5</v>
      </c>
      <c r="K115" s="100">
        <v>5.3</v>
      </c>
      <c r="L115" s="99">
        <v>5.6</v>
      </c>
      <c r="M115" s="100">
        <v>5.3</v>
      </c>
      <c r="N115" s="100"/>
      <c r="O115" s="99"/>
      <c r="P115" s="100"/>
      <c r="Q115" s="233"/>
      <c r="R115" s="102">
        <v>11.172000000000001</v>
      </c>
      <c r="S115" s="157"/>
      <c r="T115" s="158"/>
      <c r="V115" s="97"/>
      <c r="X115" s="26"/>
      <c r="Y115" s="26"/>
      <c r="Z115" s="26"/>
      <c r="AA115" s="26"/>
      <c r="AB115" s="26"/>
      <c r="AC115" s="26"/>
      <c r="AD115" s="26"/>
      <c r="AE115" s="26"/>
      <c r="AF115" s="26"/>
    </row>
    <row r="116" spans="1:32" s="84" customFormat="1" ht="17.25" customHeight="1">
      <c r="A116" s="83"/>
      <c r="B116" s="24"/>
      <c r="C116" s="66"/>
      <c r="E116" s="85"/>
      <c r="G116" s="86"/>
      <c r="H116" s="98" t="s">
        <v>82</v>
      </c>
      <c r="I116" s="233">
        <v>5.3</v>
      </c>
      <c r="J116" s="99">
        <v>5.8</v>
      </c>
      <c r="K116" s="100">
        <v>5.8</v>
      </c>
      <c r="L116" s="99">
        <v>6</v>
      </c>
      <c r="M116" s="100">
        <v>6.4</v>
      </c>
      <c r="N116" s="100"/>
      <c r="O116" s="99"/>
      <c r="P116" s="100"/>
      <c r="Q116" s="233"/>
      <c r="R116" s="102">
        <v>16.408000000000001</v>
      </c>
      <c r="S116" s="157"/>
      <c r="T116" s="158"/>
      <c r="V116" s="97"/>
      <c r="X116" s="26"/>
      <c r="Y116" s="26"/>
      <c r="Z116" s="26"/>
      <c r="AA116" s="26"/>
      <c r="AB116" s="26"/>
      <c r="AC116" s="26"/>
      <c r="AD116" s="26"/>
      <c r="AE116" s="26"/>
      <c r="AF116" s="26"/>
    </row>
    <row r="117" spans="1:32" s="84" customFormat="1" ht="17.25" customHeight="1">
      <c r="A117" s="83"/>
      <c r="B117" s="24"/>
      <c r="C117" s="66"/>
      <c r="E117" s="85"/>
      <c r="G117" s="86"/>
      <c r="H117" s="98" t="s">
        <v>83</v>
      </c>
      <c r="I117" s="233">
        <v>5.0999999999999996</v>
      </c>
      <c r="J117" s="99">
        <v>6.2</v>
      </c>
      <c r="K117" s="100">
        <v>6</v>
      </c>
      <c r="L117" s="99">
        <v>6.1</v>
      </c>
      <c r="M117" s="100">
        <v>6.2</v>
      </c>
      <c r="N117" s="100"/>
      <c r="O117" s="99"/>
      <c r="P117" s="100"/>
      <c r="Q117" s="233"/>
      <c r="R117" s="102">
        <v>12.288</v>
      </c>
      <c r="S117" s="157"/>
      <c r="T117" s="158"/>
      <c r="V117" s="97"/>
      <c r="X117" s="26"/>
      <c r="Y117" s="26"/>
      <c r="Z117" s="26"/>
      <c r="AA117" s="26"/>
      <c r="AB117" s="26"/>
      <c r="AC117" s="26"/>
      <c r="AD117" s="26"/>
      <c r="AE117" s="26"/>
      <c r="AF117" s="26"/>
    </row>
    <row r="118" spans="1:32" s="84" customFormat="1" ht="17.25" customHeight="1">
      <c r="A118" s="83"/>
      <c r="B118" s="24"/>
      <c r="C118" s="66"/>
      <c r="E118" s="85"/>
      <c r="G118" s="86"/>
      <c r="H118" s="87"/>
      <c r="I118" s="228"/>
      <c r="J118" s="219"/>
      <c r="K118" s="85"/>
      <c r="M118" s="85"/>
      <c r="N118" s="230"/>
      <c r="P118" s="85"/>
      <c r="Q118" s="234"/>
      <c r="V118" s="97"/>
      <c r="X118" s="26"/>
      <c r="Y118" s="26"/>
      <c r="Z118" s="26"/>
      <c r="AA118" s="26"/>
      <c r="AB118" s="26"/>
      <c r="AC118" s="26"/>
      <c r="AD118" s="26"/>
      <c r="AE118" s="26"/>
      <c r="AF118" s="26"/>
    </row>
  </sheetData>
  <pageMargins left="0.4" right="0.18" top="0.90551181102362199" bottom="0.77" header="0.27559055118110237" footer="0.27559055118110237"/>
  <pageSetup paperSize="9" scale="65" orientation="portrait" horizontalDpi="120" verticalDpi="144" r:id="rId1"/>
  <headerFooter alignWithMargins="0">
    <oddFooter>&amp;R&amp;P / &amp;N&amp;LТЕХНИЧЕСКАЯ ПРОГРАММА, Дуэт
, результаты (SS 2013-17)&amp;CReport created:
12.12.2020 10:30:39</oddFooter>
  </headerFooter>
  <rowBreaks count="1" manualBreakCount="1">
    <brk id="96"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28</vt:i4>
      </vt:variant>
    </vt:vector>
  </HeadingPairs>
  <TitlesOfParts>
    <vt:vector size="43" baseType="lpstr">
      <vt:lpstr>Соло пр.</vt:lpstr>
      <vt:lpstr>Соло пр.о.</vt:lpstr>
      <vt:lpstr>Соло тех.о.</vt:lpstr>
      <vt:lpstr>Соло тех.</vt:lpstr>
      <vt:lpstr>Группа тех.о.</vt:lpstr>
      <vt:lpstr>Группа тех.</vt:lpstr>
      <vt:lpstr>Группа пр.о.</vt:lpstr>
      <vt:lpstr>Группа пр.</vt:lpstr>
      <vt:lpstr>Дуэт тех.о.</vt:lpstr>
      <vt:lpstr>Дуэт тех.</vt:lpstr>
      <vt:lpstr>Комби</vt:lpstr>
      <vt:lpstr>Группа Акр.</vt:lpstr>
      <vt:lpstr>Комби о.</vt:lpstr>
      <vt:lpstr>Дуэт пр.</vt:lpstr>
      <vt:lpstr>Дуэт пр.о.</vt:lpstr>
      <vt:lpstr>'Группа Акр.'!Заголовки_для_печати</vt:lpstr>
      <vt:lpstr>'Группа пр.'!Заголовки_для_печати</vt:lpstr>
      <vt:lpstr>'Группа пр.о.'!Заголовки_для_печати</vt:lpstr>
      <vt:lpstr>'Группа тех.'!Заголовки_для_печати</vt:lpstr>
      <vt:lpstr>'Группа тех.о.'!Заголовки_для_печати</vt:lpstr>
      <vt:lpstr>'Дуэт пр.'!Заголовки_для_печати</vt:lpstr>
      <vt:lpstr>'Дуэт тех.'!Заголовки_для_печати</vt:lpstr>
      <vt:lpstr>'Дуэт тех.о.'!Заголовки_для_печати</vt:lpstr>
      <vt:lpstr>Комби!Заголовки_для_печати</vt:lpstr>
      <vt:lpstr>'Комби о.'!Заголовки_для_печати</vt:lpstr>
      <vt:lpstr>'Соло пр.'!Заголовки_для_печати</vt:lpstr>
      <vt:lpstr>'Соло пр.о.'!Заголовки_для_печати</vt:lpstr>
      <vt:lpstr>'Соло тех.'!Заголовки_для_печати</vt:lpstr>
      <vt:lpstr>'Соло тех.о.'!Заголовки_для_печати</vt:lpstr>
      <vt:lpstr>'Группа Акр.'!Область_печати</vt:lpstr>
      <vt:lpstr>'Группа пр.'!Область_печати</vt:lpstr>
      <vt:lpstr>'Группа пр.о.'!Область_печати</vt:lpstr>
      <vt:lpstr>'Группа тех.'!Область_печати</vt:lpstr>
      <vt:lpstr>'Группа тех.о.'!Область_печати</vt:lpstr>
      <vt:lpstr>'Дуэт пр.'!Область_печати</vt:lpstr>
      <vt:lpstr>'Дуэт тех.'!Область_печати</vt:lpstr>
      <vt:lpstr>'Дуэт тех.о.'!Область_печати</vt:lpstr>
      <vt:lpstr>Комби!Область_печати</vt:lpstr>
      <vt:lpstr>'Комби о.'!Область_печати</vt:lpstr>
      <vt:lpstr>'Соло пр.'!Область_печати</vt:lpstr>
      <vt:lpstr>'Соло пр.о.'!Область_печати</vt:lpstr>
      <vt:lpstr>'Соло тех.'!Область_печати</vt:lpstr>
      <vt:lpstr>'Соло тех.о.'!Область_печати</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XTreme.ws</dc:creator>
  <cp:lastModifiedBy>XTreme.ws</cp:lastModifiedBy>
  <dcterms:created xsi:type="dcterms:W3CDTF">2020-12-10T06:44:50Z</dcterms:created>
  <dcterms:modified xsi:type="dcterms:W3CDTF">2020-12-14T07:40:33Z</dcterms:modified>
</cp:coreProperties>
</file>